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85" windowWidth="20775" windowHeight="6855"/>
  </bookViews>
  <sheets>
    <sheet name="cohorts" sheetId="1" r:id="rId1"/>
    <sheet name="figure2" sheetId="2" r:id="rId2"/>
    <sheet name="figure3" sheetId="3" r:id="rId3"/>
    <sheet name="figure4" sheetId="4" r:id="rId4"/>
    <sheet name="figure5" sheetId="5" r:id="rId5"/>
    <sheet name="extendedDataFigure1" sheetId="6" r:id="rId6"/>
    <sheet name="extendedDataFigure2" sheetId="7" r:id="rId7"/>
    <sheet name="extendedDataFigure3" sheetId="8" r:id="rId8"/>
    <sheet name="extendedDataFigure4" sheetId="9" r:id="rId9"/>
    <sheet name="combinedFeatures" sheetId="10" state="hidden" r:id="rId10"/>
    <sheet name="combined wash and cross " sheetId="11" state="hidden" r:id="rId11"/>
    <sheet name="combined stim" sheetId="12" state="hidden" r:id="rId12"/>
    <sheet name="cohort comparison" sheetId="13" state="hidden" r:id="rId13"/>
    <sheet name="figure longerstabler states" sheetId="14" state="hidden" r:id="rId14"/>
    <sheet name="figure different effects" sheetId="15" state="hidden" r:id="rId15"/>
    <sheet name="figure stim" sheetId="16" state="hidden" r:id="rId16"/>
    <sheet name="singleFeatureCombined" sheetId="17" state="hidden" r:id="rId17"/>
    <sheet name="IHC stats" sheetId="18" state="hidden" r:id="rId18"/>
    <sheet name="IHC stats (old)" sheetId="19" state="hidden" r:id="rId19"/>
    <sheet name="singleFeatPost (old)" sheetId="20" state="hidden" r:id="rId20"/>
    <sheet name="gen allPost LME (old)" sheetId="21" state="hidden" r:id="rId21"/>
    <sheet name="gen binT LME (old)" sheetId="22" state="hidden" r:id="rId22"/>
    <sheet name="gen binT wash LME (old)" sheetId="23" state="hidden" r:id="rId23"/>
    <sheet name="ind allPost LME (old)" sheetId="24" state="hidden" r:id="rId24"/>
    <sheet name="allPost Washout LME (old)" sheetId="25" state="hidden" r:id="rId25"/>
    <sheet name="binPost LME (old)" sheetId="26" state="hidden" r:id="rId26"/>
    <sheet name="binPostInd LME (old)" sheetId="27" state="hidden" r:id="rId27"/>
  </sheets>
  <calcPr calcId="144525"/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4" i="1"/>
  <c r="E13" i="1"/>
  <c r="E14" i="1"/>
  <c r="E15" i="1"/>
  <c r="E16" i="1"/>
  <c r="E17" i="1"/>
  <c r="E18" i="1"/>
  <c r="E19" i="1"/>
  <c r="E20" i="1"/>
  <c r="E21" i="1"/>
  <c r="E12" i="1"/>
  <c r="E3" i="1"/>
  <c r="E4" i="1"/>
  <c r="E5" i="1"/>
  <c r="E6" i="1"/>
  <c r="E7" i="1"/>
  <c r="E8" i="1"/>
  <c r="E9" i="1"/>
  <c r="E2" i="1"/>
  <c r="E5" i="21"/>
  <c r="D5" i="21"/>
  <c r="C5" i="21"/>
  <c r="B5" i="21"/>
  <c r="E4" i="21"/>
  <c r="D4" i="21"/>
  <c r="C4" i="21"/>
  <c r="B4" i="21"/>
  <c r="E3" i="21"/>
  <c r="D3" i="21"/>
  <c r="C3" i="21"/>
  <c r="B3" i="21"/>
  <c r="I63" i="20"/>
  <c r="H63" i="20"/>
  <c r="G63" i="20"/>
  <c r="D63" i="20"/>
  <c r="C63" i="20"/>
  <c r="B63" i="20"/>
  <c r="I44" i="20"/>
  <c r="H44" i="20"/>
  <c r="G44" i="20"/>
  <c r="D44" i="20"/>
  <c r="C44" i="20"/>
  <c r="B44" i="20"/>
  <c r="O36" i="20"/>
  <c r="N36" i="20"/>
  <c r="C32" i="20"/>
  <c r="B32" i="20"/>
  <c r="O24" i="20"/>
  <c r="N24" i="20"/>
  <c r="C20" i="20"/>
  <c r="B20" i="20"/>
  <c r="O11" i="20"/>
  <c r="N11" i="20"/>
  <c r="C8" i="20"/>
  <c r="B8" i="20"/>
  <c r="D16" i="13"/>
  <c r="D15" i="13"/>
  <c r="D14" i="13"/>
  <c r="D13" i="13"/>
  <c r="D12" i="13"/>
  <c r="D11" i="13"/>
  <c r="J66" i="9"/>
  <c r="E66" i="9"/>
  <c r="J65" i="9"/>
  <c r="E65" i="9"/>
  <c r="J64" i="9"/>
  <c r="E64" i="9"/>
  <c r="J61" i="9"/>
  <c r="E61" i="9"/>
  <c r="J60" i="9"/>
  <c r="E60" i="9"/>
  <c r="J59" i="9"/>
  <c r="E59" i="9"/>
  <c r="E33" i="9"/>
  <c r="E32" i="9"/>
  <c r="E31" i="9"/>
  <c r="J30" i="9"/>
  <c r="E30" i="9"/>
  <c r="J29" i="9"/>
  <c r="E29" i="9"/>
  <c r="J19" i="9"/>
  <c r="E19" i="9"/>
  <c r="J18" i="9"/>
  <c r="E18" i="9"/>
  <c r="J17" i="9"/>
  <c r="E17" i="9"/>
  <c r="J16" i="9"/>
  <c r="E16" i="9"/>
  <c r="J4" i="9"/>
  <c r="E4" i="9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E61" i="2"/>
  <c r="E53" i="2"/>
  <c r="E27" i="2"/>
  <c r="E26" i="2"/>
  <c r="E25" i="2"/>
  <c r="E24" i="2"/>
  <c r="E23" i="2"/>
</calcChain>
</file>

<file path=xl/sharedStrings.xml><?xml version="1.0" encoding="utf-8"?>
<sst xmlns="http://schemas.openxmlformats.org/spreadsheetml/2006/main" count="11407" uniqueCount="1051">
  <si>
    <t>Cohort 1: 1 hour stim</t>
  </si>
  <si>
    <t>sex</t>
  </si>
  <si>
    <t>DOB</t>
  </si>
  <si>
    <t>intervention start</t>
  </si>
  <si>
    <t>age at start</t>
  </si>
  <si>
    <t>last recording of first intervention</t>
  </si>
  <si>
    <t>second intervention</t>
  </si>
  <si>
    <t>LSD25</t>
  </si>
  <si>
    <t>F</t>
  </si>
  <si>
    <t>LSD26</t>
  </si>
  <si>
    <t>LSD27</t>
  </si>
  <si>
    <t>LSD28</t>
  </si>
  <si>
    <t>LSD29</t>
  </si>
  <si>
    <t>M</t>
  </si>
  <si>
    <t>LSD30</t>
  </si>
  <si>
    <t>LSD31</t>
  </si>
  <si>
    <t>LSD32</t>
  </si>
  <si>
    <t>Cohort 2: 2 hour stim</t>
  </si>
  <si>
    <t>IRDM2</t>
  </si>
  <si>
    <t>IRDM21</t>
  </si>
  <si>
    <t>IRDM5</t>
  </si>
  <si>
    <t>IRDM6</t>
  </si>
  <si>
    <t>LSD33</t>
  </si>
  <si>
    <t>LSD34</t>
  </si>
  <si>
    <t>LSD35</t>
  </si>
  <si>
    <t>LSD36</t>
  </si>
  <si>
    <t>LSD37</t>
  </si>
  <si>
    <t>LSD38</t>
  </si>
  <si>
    <t>Cohort 3: 1 hour stim then perfusion</t>
  </si>
  <si>
    <t>LSD09</t>
  </si>
  <si>
    <t>SAL-sIL</t>
  </si>
  <si>
    <t>LSD10</t>
  </si>
  <si>
    <t>LSD-sIL</t>
  </si>
  <si>
    <t>LSD11</t>
  </si>
  <si>
    <t>LSD-sham</t>
  </si>
  <si>
    <t>LSD12</t>
  </si>
  <si>
    <t>SAL-sham</t>
  </si>
  <si>
    <t>LSD13</t>
  </si>
  <si>
    <t>LSD14</t>
  </si>
  <si>
    <t>LSD15</t>
  </si>
  <si>
    <t>LSD17</t>
  </si>
  <si>
    <t>LSD18</t>
  </si>
  <si>
    <t>LSD19</t>
  </si>
  <si>
    <t>LSD20</t>
  </si>
  <si>
    <t>LSD21</t>
  </si>
  <si>
    <t>LSD22</t>
  </si>
  <si>
    <t>LSD23</t>
  </si>
  <si>
    <t>IRDM118</t>
  </si>
  <si>
    <t>IRDM124</t>
  </si>
  <si>
    <t>IRDM125</t>
  </si>
  <si>
    <t>IRDM136</t>
  </si>
  <si>
    <t>IRDM139</t>
  </si>
  <si>
    <t>IRDM140</t>
  </si>
  <si>
    <t>IRDM141</t>
  </si>
  <si>
    <t>Figure 2A: pre vs. post stim</t>
  </si>
  <si>
    <t>permutation test</t>
  </si>
  <si>
    <t>m+1</t>
  </si>
  <si>
    <t>b+1</t>
  </si>
  <si>
    <t>p value</t>
  </si>
  <si>
    <t>LSD vs. permuted (not shown)</t>
  </si>
  <si>
    <t>SAL vs. permuted (not shown)</t>
  </si>
  <si>
    <t>LSD vs. SAL</t>
  </si>
  <si>
    <t>group statistics</t>
  </si>
  <si>
    <t>mean</t>
  </si>
  <si>
    <t>STD</t>
  </si>
  <si>
    <t>LSD</t>
  </si>
  <si>
    <t>permuted LSD</t>
  </si>
  <si>
    <t>SAL</t>
  </si>
  <si>
    <t>permuted SAL</t>
  </si>
  <si>
    <t>Figure 2B: washout days</t>
  </si>
  <si>
    <t>mixed effects model</t>
  </si>
  <si>
    <t>auc~group*time</t>
  </si>
  <si>
    <t>estimate</t>
  </si>
  <si>
    <t>SE</t>
  </si>
  <si>
    <t>tStat</t>
  </si>
  <si>
    <t>DF</t>
  </si>
  <si>
    <t>lower</t>
  </si>
  <si>
    <t>upper</t>
  </si>
  <si>
    <t>Intercept</t>
  </si>
  <si>
    <t>group</t>
  </si>
  <si>
    <t>time</t>
  </si>
  <si>
    <t>group:time</t>
  </si>
  <si>
    <t>permutation tests</t>
  </si>
  <si>
    <t>LSD vs. SAL: 24 hours</t>
  </si>
  <si>
    <t>LSD vs. SAL: 48 hours</t>
  </si>
  <si>
    <t>LSD vs. SAL: 72 hours</t>
  </si>
  <si>
    <t>LSD vs. SAL: 144 hours</t>
  </si>
  <si>
    <t>LSD vs. SAL: 168 hours</t>
  </si>
  <si>
    <t>24 hours</t>
  </si>
  <si>
    <t>144 hours</t>
  </si>
  <si>
    <t>LSD perm</t>
  </si>
  <si>
    <t>SAL perm</t>
  </si>
  <si>
    <t>48 hours</t>
  </si>
  <si>
    <t>168 hours</t>
  </si>
  <si>
    <t>72 hours</t>
  </si>
  <si>
    <t>Figure 2E: variability across time</t>
  </si>
  <si>
    <t>2 sample t-test</t>
  </si>
  <si>
    <t>CI</t>
  </si>
  <si>
    <t>[-0.033 -0.001]</t>
  </si>
  <si>
    <t>mean difference</t>
  </si>
  <si>
    <t>Figure 2F: variability across rats</t>
  </si>
  <si>
    <t>[-0.058 -0.027]</t>
  </si>
  <si>
    <t>Figure 3A-C: stable wash features</t>
  </si>
  <si>
    <t>Figure 3B: LSD features outperforming SAL and permuted</t>
  </si>
  <si>
    <t>LSD post-wash</t>
  </si>
  <si>
    <t xml:space="preserve">SAL post-wash </t>
  </si>
  <si>
    <t>legend</t>
  </si>
  <si>
    <t>rOFCrNAcCt</t>
  </si>
  <si>
    <t>rOFClNAcSt</t>
  </si>
  <si>
    <r>
      <rPr>
        <b/>
        <sz val="10"/>
        <color theme="1"/>
        <rFont val="IBM Plex Sans"/>
      </rPr>
      <t>bold</t>
    </r>
    <r>
      <rPr>
        <sz val="10"/>
        <color theme="1"/>
        <rFont val="IBM Plex Sans"/>
      </rPr>
      <t xml:space="preserve"> = outperforms SAL</t>
    </r>
  </si>
  <si>
    <t>rNAcSa</t>
  </si>
  <si>
    <t>lNAcSa</t>
  </si>
  <si>
    <t>shaded = outperforms permuted</t>
  </si>
  <si>
    <t>rmPFClNAcSt</t>
  </si>
  <si>
    <t>rOFClNAcCt</t>
  </si>
  <si>
    <t>rmPFCa</t>
  </si>
  <si>
    <t>rOFCrNAcSt</t>
  </si>
  <si>
    <t>l = left; r = right</t>
  </si>
  <si>
    <t>rOFCrNAcCd</t>
  </si>
  <si>
    <t>rOFChg</t>
  </si>
  <si>
    <t>IL = infralimbic cortex</t>
  </si>
  <si>
    <t>rmPFCrOFChg</t>
  </si>
  <si>
    <t>rmPFClNAcCt</t>
  </si>
  <si>
    <t>OFC = orbitofronal cortex</t>
  </si>
  <si>
    <t>lmPFClOFChg</t>
  </si>
  <si>
    <t>lNAcShg</t>
  </si>
  <si>
    <t>NAcC = nucleus accumbens core</t>
  </si>
  <si>
    <t>rmPFCb</t>
  </si>
  <si>
    <t>lNAcSt</t>
  </si>
  <si>
    <t>NAcS = nucleus accumbens shell</t>
  </si>
  <si>
    <t>lOFCrNAcCt</t>
  </si>
  <si>
    <t>lmPFClNAcSt</t>
  </si>
  <si>
    <t>lNAcSrNAcCt</t>
  </si>
  <si>
    <t>rNAcShg</t>
  </si>
  <si>
    <t>lOFClNAcSt</t>
  </si>
  <si>
    <t>rNAcSrNAcCt</t>
  </si>
  <si>
    <t>lmPFCrNAcSt</t>
  </si>
  <si>
    <t>rOFClNAcCd</t>
  </si>
  <si>
    <t>lOFCa</t>
  </si>
  <si>
    <t>lOFCrNAcSt</t>
  </si>
  <si>
    <t>LSD (mean)</t>
  </si>
  <si>
    <t>LSD (STD)</t>
  </si>
  <si>
    <t>SAL (mean)</t>
  </si>
  <si>
    <t>SAL (STD)</t>
  </si>
  <si>
    <t>rmPFClg</t>
  </si>
  <si>
    <t>rOFCa</t>
  </si>
  <si>
    <t>rNAcSrNAcCd</t>
  </si>
  <si>
    <t>lmPFClNAcCt</t>
  </si>
  <si>
    <t>rNAcSlNAcCt</t>
  </si>
  <si>
    <t>rmPFCrNAcCt</t>
  </si>
  <si>
    <t>lOFClNAcCt</t>
  </si>
  <si>
    <t>lNAcCa</t>
  </si>
  <si>
    <t>lNAcSlNAcCt</t>
  </si>
  <si>
    <t>lNAcSrNAcCd</t>
  </si>
  <si>
    <t>lmPFCa</t>
  </si>
  <si>
    <t>lNAcCt</t>
  </si>
  <si>
    <t>rmPFCrOFCt</t>
  </si>
  <si>
    <t>rOFCd</t>
  </si>
  <si>
    <t>rOFClNAcSd</t>
  </si>
  <si>
    <t>rNAcCa</t>
  </si>
  <si>
    <t>rOFCb</t>
  </si>
  <si>
    <t>lmPFCrNAcCt</t>
  </si>
  <si>
    <t>rOFCrNAcSd</t>
  </si>
  <si>
    <t>rmPFClOFCt</t>
  </si>
  <si>
    <t>rmPFChg</t>
  </si>
  <si>
    <t>lNAcChg</t>
  </si>
  <si>
    <t>Figure 3D: cross-applied pre vs. post</t>
  </si>
  <si>
    <t>rNAcCt</t>
  </si>
  <si>
    <t>lmPFCrmPFCt</t>
  </si>
  <si>
    <t>rNAcSt</t>
  </si>
  <si>
    <t>LSD→LSD vs. SAL →LSD</t>
  </si>
  <si>
    <t>rmPFCrOFClg</t>
  </si>
  <si>
    <t>LSD→LSD vs. LSD→SAL</t>
  </si>
  <si>
    <t>lOFClNAcClg</t>
  </si>
  <si>
    <t>SAL→SAL vs. SAL→LSD</t>
  </si>
  <si>
    <t>lmPFCb</t>
  </si>
  <si>
    <t>lNAcSb</t>
  </si>
  <si>
    <t>SAL→SAL vs. LSD→SAL</t>
  </si>
  <si>
    <t>lmPFCrmPFCd</t>
  </si>
  <si>
    <t>LSD→LSD</t>
  </si>
  <si>
    <t>lOFCrNAcCd</t>
  </si>
  <si>
    <t>rOFCrNAcClg</t>
  </si>
  <si>
    <t>SAL→LSD</t>
  </si>
  <si>
    <t>lmPFCrNAcCd</t>
  </si>
  <si>
    <t>lmPFClOFCd</t>
  </si>
  <si>
    <t>LSD→SAL</t>
  </si>
  <si>
    <t>lmPFCd</t>
  </si>
  <si>
    <t>rOFCrNAcSlg</t>
  </si>
  <si>
    <t>SAL→SAL</t>
  </si>
  <si>
    <t>lmPFCrmPFCa</t>
  </si>
  <si>
    <t>Figure 3E: LSD vs. SAL</t>
  </si>
  <si>
    <t>lmPFCrNAcShg</t>
  </si>
  <si>
    <t>lNAcSlNAcCd</t>
  </si>
  <si>
    <t>lNAcSlNAcClg</t>
  </si>
  <si>
    <t>rmPFClOFCd</t>
  </si>
  <si>
    <t>stim vs. permuted</t>
  </si>
  <si>
    <t>post vs. permuted</t>
  </si>
  <si>
    <t>lmPFClOFClg</t>
  </si>
  <si>
    <t>lOFChg</t>
  </si>
  <si>
    <t>lmPFCrNAcSd</t>
  </si>
  <si>
    <t>stim</t>
  </si>
  <si>
    <t>lOFClNAcChg</t>
  </si>
  <si>
    <t>stim permuted</t>
  </si>
  <si>
    <t>lOFClNAcCb</t>
  </si>
  <si>
    <t>post</t>
  </si>
  <si>
    <t>lOFCb</t>
  </si>
  <si>
    <t>post permuted</t>
  </si>
  <si>
    <t>lmPFClNAcCd</t>
  </si>
  <si>
    <t>rOFClNAcCa</t>
  </si>
  <si>
    <t>rNAcSrNAcChg</t>
  </si>
  <si>
    <t>lNAcCb</t>
  </si>
  <si>
    <t>rNAcChg</t>
  </si>
  <si>
    <t>lmPFClNAcShg</t>
  </si>
  <si>
    <t>rNAcSlNAcCd</t>
  </si>
  <si>
    <t>lmPFClNAcSd</t>
  </si>
  <si>
    <t>lmPFClOFCb</t>
  </si>
  <si>
    <t>rmPFCrOFCd</t>
  </si>
  <si>
    <t>lmPFClOFCa</t>
  </si>
  <si>
    <t>lmPFCrOFCt</t>
  </si>
  <si>
    <t>lOFCrNAcCb</t>
  </si>
  <si>
    <t>lOFClNAcSlg</t>
  </si>
  <si>
    <t>rmPFClNAcCa</t>
  </si>
  <si>
    <t>rNAcCd</t>
  </si>
  <si>
    <t>lmPFCrmPFCb</t>
  </si>
  <si>
    <t>lOFCrNAcSlg</t>
  </si>
  <si>
    <t>rmPFCrNAcCd</t>
  </si>
  <si>
    <t>lmPFClNAcChg</t>
  </si>
  <si>
    <t>lmPFClOFCt</t>
  </si>
  <si>
    <t>lNAcSlNAcChg</t>
  </si>
  <si>
    <t>lmPFCrOFCa</t>
  </si>
  <si>
    <t>rmPFCrOFCa</t>
  </si>
  <si>
    <t>rmPFCrNAcSa</t>
  </si>
  <si>
    <t>lOFCrOFClg</t>
  </si>
  <si>
    <t>lmPFCrOFClg</t>
  </si>
  <si>
    <t>lNAcSrNAcCb</t>
  </si>
  <si>
    <t>lmPFCrOFCd</t>
  </si>
  <si>
    <t>lOFCrNAcCa</t>
  </si>
  <si>
    <t>lOFClNAcCd</t>
  </si>
  <si>
    <t>rmPFClNAcCd</t>
  </si>
  <si>
    <t>rmPFClNAcCb</t>
  </si>
  <si>
    <t>rOFCrNAcSa</t>
  </si>
  <si>
    <t>rOFClNAcSlg</t>
  </si>
  <si>
    <t>rNAcCb</t>
  </si>
  <si>
    <t>lmPFClNAcClg</t>
  </si>
  <si>
    <t>rmPFCrNAcCa</t>
  </si>
  <si>
    <t>rNAcSlNAcChg</t>
  </si>
  <si>
    <t>lmPFCrNAcChg</t>
  </si>
  <si>
    <t>rmPFClNAcSa</t>
  </si>
  <si>
    <t>lNAcCd</t>
  </si>
  <si>
    <t>lOFClNAcSb</t>
  </si>
  <si>
    <t>rOFCrNAcCa</t>
  </si>
  <si>
    <t>lOFClNAcSd</t>
  </si>
  <si>
    <t>lmPFClNAcCb</t>
  </si>
  <si>
    <t>rOFClNAcSa</t>
  </si>
  <si>
    <t>lNAcSrNAcChg</t>
  </si>
  <si>
    <t>rOFCrNAcCb</t>
  </si>
  <si>
    <t>lOFClNAcSa</t>
  </si>
  <si>
    <t>lNAcCrNAcClg</t>
  </si>
  <si>
    <t>rOFClNAcCb</t>
  </si>
  <si>
    <t>lNAcSrNAcClg</t>
  </si>
  <si>
    <t>lmPFCrOFChg</t>
  </si>
  <si>
    <t>lNAcCrNAcCb</t>
  </si>
  <si>
    <t>rmPFClNAcClg</t>
  </si>
  <si>
    <t>lOFCrOFCa</t>
  </si>
  <si>
    <t>lmPFCt</t>
  </si>
  <si>
    <t>lmPFClNAcCa</t>
  </si>
  <si>
    <t>rNAcSlNAcCb</t>
  </si>
  <si>
    <t>lOFClNAcCa</t>
  </si>
  <si>
    <t>lmPFCrNAcSlg</t>
  </si>
  <si>
    <t>rNAcSlNAcClg</t>
  </si>
  <si>
    <t>rOFClNAcChg</t>
  </si>
  <si>
    <t>lNAcSrNAcSlg</t>
  </si>
  <si>
    <t>rmPFCrNAcCb</t>
  </si>
  <si>
    <t>rmPFCrNAcClg</t>
  </si>
  <si>
    <t>lOFCrNAcSd</t>
  </si>
  <si>
    <t>rmPFClOFCa</t>
  </si>
  <si>
    <t>rmPFClOFCb</t>
  </si>
  <si>
    <t>rOFClNAcSb</t>
  </si>
  <si>
    <t>rmPFClNAcSb</t>
  </si>
  <si>
    <t>rmPFCrNAcShg</t>
  </si>
  <si>
    <t>lOFCrNAcSb</t>
  </si>
  <si>
    <t>lOFCrOFCd</t>
  </si>
  <si>
    <t>lNAcSlNAcCa</t>
  </si>
  <si>
    <t>rmPFClOFClg</t>
  </si>
  <si>
    <t>lmPFCrNAcClg</t>
  </si>
  <si>
    <t>rmPFCd</t>
  </si>
  <si>
    <t>lmPFCrNAcCa</t>
  </si>
  <si>
    <t>lNAcSlNAcCb</t>
  </si>
  <si>
    <t>lOFCrOFCb</t>
  </si>
  <si>
    <t>lNAcSrNAcSd</t>
  </si>
  <si>
    <t>lmPFClNAcSb</t>
  </si>
  <si>
    <t>rNAcSlNAcCa</t>
  </si>
  <si>
    <t>lmPFCrmPFClg</t>
  </si>
  <si>
    <t>lmPFChg</t>
  </si>
  <si>
    <t>lOFCrNAcClg</t>
  </si>
  <si>
    <t>lmPFCrOFCb</t>
  </si>
  <si>
    <t>lOFCrNAcSa</t>
  </si>
  <si>
    <t>rNAcSrNAcClg</t>
  </si>
  <si>
    <t>lOFCrNAcChg</t>
  </si>
  <si>
    <t>rNAcClg</t>
  </si>
  <si>
    <t>lOFCd</t>
  </si>
  <si>
    <t>rmPFCrNAcChg</t>
  </si>
  <si>
    <t>rNAcSd</t>
  </si>
  <si>
    <t>rmPFCrOFCb</t>
  </si>
  <si>
    <t>rNAcSrNAcCb</t>
  </si>
  <si>
    <t>lNAcCrNAcCa</t>
  </si>
  <si>
    <t>lmPFCrmPFChg</t>
  </si>
  <si>
    <t>lmPFCrNAcCb</t>
  </si>
  <si>
    <t>rmPFClNAcChg</t>
  </si>
  <si>
    <t>rmPFCrNAcSb</t>
  </si>
  <si>
    <t>rNAcSb</t>
  </si>
  <si>
    <t>rmPFCrNAcSlg</t>
  </si>
  <si>
    <t>rmPFCrNAcSd</t>
  </si>
  <si>
    <t>lmPFCrNAcSa</t>
  </si>
  <si>
    <t>lmPFClNAcSa</t>
  </si>
  <si>
    <t>lmPFCrNAcSb</t>
  </si>
  <si>
    <t>lNAcSrNAcSt</t>
  </si>
  <si>
    <t>rmPFClNAcSlg</t>
  </si>
  <si>
    <t>rmPFClNAcSd</t>
  </si>
  <si>
    <t>lNAcSrNAcSa</t>
  </si>
  <si>
    <t>lNAcCrNAcCd</t>
  </si>
  <si>
    <t>lmPFClNAcSlg</t>
  </si>
  <si>
    <t>lNAcCrNAcChg</t>
  </si>
  <si>
    <t>lNAcSrNAcCa</t>
  </si>
  <si>
    <t>lNAcSrNAcSb</t>
  </si>
  <si>
    <t>rNAcSrNAcCa</t>
  </si>
  <si>
    <t>lOFCrOFChg</t>
  </si>
  <si>
    <t>lNAcSrNAcShg</t>
  </si>
  <si>
    <t>lNAcCrNAcCt</t>
  </si>
  <si>
    <t>rmPFClNAcShg</t>
  </si>
  <si>
    <t>rOFCrNAcSb</t>
  </si>
  <si>
    <t>lOFCrNAcShg</t>
  </si>
  <si>
    <t>lOFCrOFCt</t>
  </si>
  <si>
    <t>rOFClg</t>
  </si>
  <si>
    <t>lOFClg</t>
  </si>
  <si>
    <t>lNAcSd</t>
  </si>
  <si>
    <t>rmPFClOFChg</t>
  </si>
  <si>
    <t>rOFClNAcClg</t>
  </si>
  <si>
    <t>rOFClNAcShg</t>
  </si>
  <si>
    <t>lNAcClg</t>
  </si>
  <si>
    <t>rOFCt</t>
  </si>
  <si>
    <t>lmPFClg</t>
  </si>
  <si>
    <t>lOFCt</t>
  </si>
  <si>
    <t>rmPFCrNAcSt</t>
  </si>
  <si>
    <t>rOFCrNAcShg</t>
  </si>
  <si>
    <t>rOFCrNAcChg</t>
  </si>
  <si>
    <t>rNAcSlg</t>
  </si>
  <si>
    <t>rmPFCt</t>
  </si>
  <si>
    <t>lOFClNAcShg</t>
  </si>
  <si>
    <t>lNAcSlg</t>
  </si>
  <si>
    <t>Figure 4A</t>
  </si>
  <si>
    <t>p</t>
  </si>
  <si>
    <t>stim→stim vs. post→post</t>
  </si>
  <si>
    <t>stim→stim vs. stim→post</t>
  </si>
  <si>
    <t>post→post vs. stim→post</t>
  </si>
  <si>
    <t>stim→stim</t>
  </si>
  <si>
    <t>stim→post</t>
  </si>
  <si>
    <t>post→post</t>
  </si>
  <si>
    <t>Figure 4B</t>
  </si>
  <si>
    <t>LSD post→wash vs. stim→wash</t>
  </si>
  <si>
    <t>SAL post→wash vs. stim→wash</t>
  </si>
  <si>
    <t>Figure 5A: pS6 -- IL</t>
  </si>
  <si>
    <t>Figure 5D: PNN -- IL</t>
  </si>
  <si>
    <t>GLME (Mean ~ Sex + Age + Group); distribution = gamma; link = log</t>
  </si>
  <si>
    <t>FStat</t>
  </si>
  <si>
    <t>DF1</t>
  </si>
  <si>
    <t>DF2</t>
  </si>
  <si>
    <t>intercept</t>
  </si>
  <si>
    <t>age (z-score)</t>
  </si>
  <si>
    <t>Post hoc comparisons</t>
  </si>
  <si>
    <t>coefTest</t>
  </si>
  <si>
    <t>LSD-sIL vs. LSD-sham</t>
  </si>
  <si>
    <t>SAL-sIL vs. LSD-sham</t>
  </si>
  <si>
    <t>SAL-sham vs. LSD-sham</t>
  </si>
  <si>
    <t>SAL-sIL vs. LSD-sIL</t>
  </si>
  <si>
    <t>SAL-sham vs. LSD-sIL</t>
  </si>
  <si>
    <t>SAL-sham vs. SAL-sIL</t>
  </si>
  <si>
    <t>Figure 5B: pS6 -- IL</t>
  </si>
  <si>
    <t>Figure 5E: PNN -- PL</t>
  </si>
  <si>
    <t>Figure 5C: pS6 -- DG</t>
  </si>
  <si>
    <t>Figure 5F: PNN -- DG</t>
  </si>
  <si>
    <t>Extended Data Figure 1</t>
  </si>
  <si>
    <t>base</t>
  </si>
  <si>
    <t>24 hr</t>
  </si>
  <si>
    <t>48 hr</t>
  </si>
  <si>
    <t>96 hr</t>
  </si>
  <si>
    <t>Extended Data Figure 2</t>
  </si>
  <si>
    <t>LSD vs. LSD M</t>
  </si>
  <si>
    <t>LSD vs. LSD F</t>
  </si>
  <si>
    <t>LSD M vs. LSD F</t>
  </si>
  <si>
    <t>SAL vs. SAL M</t>
  </si>
  <si>
    <t>SAL vs. SAL F</t>
  </si>
  <si>
    <t>SAL M vs. SAL F</t>
  </si>
  <si>
    <t>LSD M</t>
  </si>
  <si>
    <t>LSD F</t>
  </si>
  <si>
    <t>SAL M</t>
  </si>
  <si>
    <t>SAL F</t>
  </si>
  <si>
    <t>Extended Data Figure 3A</t>
  </si>
  <si>
    <t>Extended Data Figure 3B</t>
  </si>
  <si>
    <t>Extended Data Figure 3C</t>
  </si>
  <si>
    <t>pre</t>
  </si>
  <si>
    <t>144 hr</t>
  </si>
  <si>
    <t>168 hr</t>
  </si>
  <si>
    <t>Extended Data Figure 3D</t>
  </si>
  <si>
    <t>Extended Data Figure 3E</t>
  </si>
  <si>
    <t>Extended Data Figure 3F</t>
  </si>
  <si>
    <t>pre vs. post</t>
  </si>
  <si>
    <t>72 hr</t>
  </si>
  <si>
    <t>permuted</t>
  </si>
  <si>
    <t>Extended Data Figure 4A: pre vs. post -- 1 hr</t>
  </si>
  <si>
    <t>Extended Data Figure 4B: pre vs. post -- 2 hr</t>
  </si>
  <si>
    <t>LSD vs. permuted</t>
  </si>
  <si>
    <t>SAL vs. permuted</t>
  </si>
  <si>
    <t>LSD permuted</t>
  </si>
  <si>
    <t>SAL permuted</t>
  </si>
  <si>
    <t>Extended Data Figure 4C: cross-applied -- 1 hr</t>
  </si>
  <si>
    <t>Extended Data Figure 4D: cross-applied -- 2 hr</t>
  </si>
  <si>
    <t>Mean</t>
  </si>
  <si>
    <t>Extended Data Figure 4E: washout -- 1 hr</t>
  </si>
  <si>
    <t>Extended Data Figure 4E: washout -- 2 hr</t>
  </si>
  <si>
    <t>Extended Data Figure 4G: stim vs. post -- 1hr</t>
  </si>
  <si>
    <t>Extended Data Figure 4H: stim vs. post -- 2hr</t>
  </si>
  <si>
    <t>LSD post</t>
  </si>
  <si>
    <r>
      <rPr>
        <b/>
        <sz val="10"/>
        <color theme="1"/>
        <rFont val="Arial"/>
      </rPr>
      <t>bold</t>
    </r>
    <r>
      <rPr>
        <sz val="10"/>
        <color theme="1"/>
        <rFont val="Arial"/>
      </rPr>
      <t xml:space="preserve"> = unique; </t>
    </r>
    <r>
      <rPr>
        <i/>
        <sz val="10"/>
        <color theme="1"/>
        <rFont val="Arial"/>
      </rPr>
      <t>italic</t>
    </r>
    <r>
      <rPr>
        <sz val="10"/>
        <color theme="1"/>
        <rFont val="Arial"/>
      </rPr>
      <t xml:space="preserve"> = shared</t>
    </r>
  </si>
  <si>
    <t>SAL post</t>
  </si>
  <si>
    <r>
      <rPr>
        <b/>
        <sz val="10"/>
        <color theme="1"/>
        <rFont val="Arial"/>
      </rPr>
      <t>bold</t>
    </r>
    <r>
      <rPr>
        <sz val="10"/>
        <color theme="1"/>
        <rFont val="Arial"/>
      </rPr>
      <t xml:space="preserve"> = unique; </t>
    </r>
    <r>
      <rPr>
        <i/>
        <sz val="10"/>
        <color theme="1"/>
        <rFont val="Arial"/>
      </rPr>
      <t>italic</t>
    </r>
    <r>
      <rPr>
        <sz val="10"/>
        <color theme="1"/>
        <rFont val="Arial"/>
      </rPr>
      <t xml:space="preserve"> = shared</t>
    </r>
  </si>
  <si>
    <t>LSD stim-wash</t>
  </si>
  <si>
    <t>SAL stim-wash</t>
  </si>
  <si>
    <t>LSD stim</t>
  </si>
  <si>
    <t>SAL stim</t>
  </si>
  <si>
    <t>rILlNAcCa</t>
  </si>
  <si>
    <t>rILlNAcSt</t>
  </si>
  <si>
    <t>lILt</t>
  </si>
  <si>
    <t>lILlNAcCt</t>
  </si>
  <si>
    <t>rILrNAcCa</t>
  </si>
  <si>
    <t>lILlNAcCd</t>
  </si>
  <si>
    <t>rILrOFCt</t>
  </si>
  <si>
    <t>rILa</t>
  </si>
  <si>
    <t>rILlNAcSd</t>
  </si>
  <si>
    <t>rILlNAcCt</t>
  </si>
  <si>
    <t>lILlNAcSt</t>
  </si>
  <si>
    <t>rILrNAcSa</t>
  </si>
  <si>
    <t>rILrNAcSt</t>
  </si>
  <si>
    <t>lILd</t>
  </si>
  <si>
    <t>lILrNAcSt</t>
  </si>
  <si>
    <t>rILrNAcCt</t>
  </si>
  <si>
    <t>rILlNAcSa</t>
  </si>
  <si>
    <t>lILlOFChg</t>
  </si>
  <si>
    <t>rILrOFCd</t>
  </si>
  <si>
    <t>rILb</t>
  </si>
  <si>
    <t>lILrNAcCt</t>
  </si>
  <si>
    <t>lILrNAcCa</t>
  </si>
  <si>
    <t>rILrOFChg</t>
  </si>
  <si>
    <t>lILrOFCt</t>
  </si>
  <si>
    <t>rILrNAcCd</t>
  </si>
  <si>
    <t>lILlOFCd</t>
  </si>
  <si>
    <t>rILlg</t>
  </si>
  <si>
    <t>lILa</t>
  </si>
  <si>
    <t>rILrOFCa</t>
  </si>
  <si>
    <t>rILt</t>
  </si>
  <si>
    <t>rILlOFCt</t>
  </si>
  <si>
    <t>lILrILa</t>
  </si>
  <si>
    <t>lILrILd</t>
  </si>
  <si>
    <t>rILrOFClg</t>
  </si>
  <si>
    <t>rILlNAcCb</t>
  </si>
  <si>
    <t>rILrNAcSd</t>
  </si>
  <si>
    <t>rILrNAcCb</t>
  </si>
  <si>
    <t>lILlOFCt</t>
  </si>
  <si>
    <t>lILrNAcSa</t>
  </si>
  <si>
    <t>lILlOFClg</t>
  </si>
  <si>
    <t>lILb</t>
  </si>
  <si>
    <t>lILrNAcCd</t>
  </si>
  <si>
    <t>lILlNAcSd</t>
  </si>
  <si>
    <t>rILd</t>
  </si>
  <si>
    <t>rILlOFCd</t>
  </si>
  <si>
    <t>rILlNAcCd</t>
  </si>
  <si>
    <t>rILlNAcShg</t>
  </si>
  <si>
    <t>lILlNAcCa</t>
  </si>
  <si>
    <t>rILhg</t>
  </si>
  <si>
    <t>rILlNAcSb</t>
  </si>
  <si>
    <t>lILrNAcSd</t>
  </si>
  <si>
    <t>lILlNAcShg</t>
  </si>
  <si>
    <t>lILrOFClg</t>
  </si>
  <si>
    <t>lILrNAcShg</t>
  </si>
  <si>
    <t>lILrILt</t>
  </si>
  <si>
    <t>lILlOFCa</t>
  </si>
  <si>
    <t>lILrOFCd</t>
  </si>
  <si>
    <t>lILlNAcSb</t>
  </si>
  <si>
    <t>lILrOFCa</t>
  </si>
  <si>
    <t>lILrNAcSlg</t>
  </si>
  <si>
    <t>rILlNAcClg</t>
  </si>
  <si>
    <t>lILrNAcChg</t>
  </si>
  <si>
    <t>lILlNAcCb</t>
  </si>
  <si>
    <t>rILlNAcChg</t>
  </si>
  <si>
    <t>lILhg</t>
  </si>
  <si>
    <t>lILlNAcChg</t>
  </si>
  <si>
    <t>lILlg</t>
  </si>
  <si>
    <t>lILlOFCb</t>
  </si>
  <si>
    <t>rILlOFChg</t>
  </si>
  <si>
    <t>lILrILlg</t>
  </si>
  <si>
    <t>lILrNAcCb</t>
  </si>
  <si>
    <t>rILlOFCb</t>
  </si>
  <si>
    <t>rILlOFCa</t>
  </si>
  <si>
    <t>lILrOFCb</t>
  </si>
  <si>
    <t>lILrILb</t>
  </si>
  <si>
    <t>rILrNAcShg</t>
  </si>
  <si>
    <t>lILrNAcSb</t>
  </si>
  <si>
    <t>lILrNAcClg</t>
  </si>
  <si>
    <t>rILrNAcChg</t>
  </si>
  <si>
    <t>lILlNAcSa</t>
  </si>
  <si>
    <t>lILrOFChg</t>
  </si>
  <si>
    <t>rILlOFClg</t>
  </si>
  <si>
    <t>lILlNAcClg</t>
  </si>
  <si>
    <t>rILlNAcSlg</t>
  </si>
  <si>
    <t>rILrOFCb</t>
  </si>
  <si>
    <t>rILrNAcSlg</t>
  </si>
  <si>
    <t>lILlNAcSlg</t>
  </si>
  <si>
    <t>rILrNAcClg</t>
  </si>
  <si>
    <t>rILrNAcSb</t>
  </si>
  <si>
    <t>lILrILhg</t>
  </si>
  <si>
    <t>wash out days</t>
  </si>
  <si>
    <t>LSD→LSD vs. SAL→LSD</t>
  </si>
  <si>
    <t>Estimate</t>
  </si>
  <si>
    <t>pValue</t>
  </si>
  <si>
    <t>Lower</t>
  </si>
  <si>
    <t>Upper</t>
  </si>
  <si>
    <t>LSD→SAL vs. SAL→LSD</t>
  </si>
  <si>
    <t>wash-out days</t>
  </si>
  <si>
    <t>cohort 1</t>
  </si>
  <si>
    <t>cohort 2</t>
  </si>
  <si>
    <t>LSD pre vs. post</t>
  </si>
  <si>
    <t>SAL pre vs. post</t>
  </si>
  <si>
    <t>LSD pre vs. post → 24 hours</t>
  </si>
  <si>
    <t>SAL pre vs. post → 24 hours</t>
  </si>
  <si>
    <t>LSD pre vs. post → 48 hours</t>
  </si>
  <si>
    <t>SAL pre vs. post → 48 hours</t>
  </si>
  <si>
    <t>cohort 1 vs. cohort 2</t>
  </si>
  <si>
    <t>Panel A: pre vs. post models</t>
  </si>
  <si>
    <t>permutation test; p = (m+1)/(b+1)</t>
  </si>
  <si>
    <t>Permuted LSD</t>
  </si>
  <si>
    <t>Permuted SAL</t>
  </si>
  <si>
    <t>Panel B: individual rat pre vs. post model performance</t>
  </si>
  <si>
    <t>SD</t>
  </si>
  <si>
    <t>LSD vs. perm</t>
  </si>
  <si>
    <t>SAL vs. perm</t>
  </si>
  <si>
    <t>Panel C: LSD pre vs. post model through post time, LSD vs. permuted</t>
  </si>
  <si>
    <t>LME (AUC ~ Group*TestSet)</t>
  </si>
  <si>
    <t>(Intercept)</t>
  </si>
  <si>
    <t>testSet</t>
  </si>
  <si>
    <t>group:testSet</t>
  </si>
  <si>
    <t>Panel D: SAL pre vs. post model through post time, SAL vs. permuted</t>
  </si>
  <si>
    <t>Panel E: pre vs. post models through post time, LSD vs. SAL</t>
  </si>
  <si>
    <t>Post hoc comparisons at each time point</t>
  </si>
  <si>
    <t>LSD mean</t>
  </si>
  <si>
    <t>LSD STD</t>
  </si>
  <si>
    <t>SAL mean</t>
  </si>
  <si>
    <t>SAL STD</t>
  </si>
  <si>
    <t>FDR corrected</t>
  </si>
  <si>
    <t>5 min</t>
  </si>
  <si>
    <t>10 min</t>
  </si>
  <si>
    <t>15 min</t>
  </si>
  <si>
    <t>20 min</t>
  </si>
  <si>
    <t>25 min</t>
  </si>
  <si>
    <t>30 min</t>
  </si>
  <si>
    <t>35 min</t>
  </si>
  <si>
    <t>40 min</t>
  </si>
  <si>
    <t>45 min</t>
  </si>
  <si>
    <t>50 min</t>
  </si>
  <si>
    <t>55 min</t>
  </si>
  <si>
    <t>60 min</t>
  </si>
  <si>
    <t>Panel F: pre vs. post models through wash days, LSD vs. SAL</t>
  </si>
  <si>
    <t>Post hoc comparisons at each day</t>
  </si>
  <si>
    <t>day 1</t>
  </si>
  <si>
    <t>day 2</t>
  </si>
  <si>
    <t>day 3</t>
  </si>
  <si>
    <t>day 6</t>
  </si>
  <si>
    <t>day 7</t>
  </si>
  <si>
    <t>Panel G: pre vs. post on individual rat post, LSD vs. SAL</t>
  </si>
  <si>
    <t>Panel H: pre vs. post on individual rat wash, LSD vs. SAL</t>
  </si>
  <si>
    <t>LSD VS. SAL</t>
  </si>
  <si>
    <t>Panel A: cross applied pre vs. post models</t>
  </si>
  <si>
    <t>LSD → LSD vs. SAL → LSD</t>
  </si>
  <si>
    <t>SAL → SAL vs. SAL → LSD</t>
  </si>
  <si>
    <t>SAL → SAL vs. LSD → SAL</t>
  </si>
  <si>
    <t>LSD → LSD vs. LSD → SAL</t>
  </si>
  <si>
    <t>LSD → LSD</t>
  </si>
  <si>
    <t>SAL → LSD</t>
  </si>
  <si>
    <t>SAL → SAL</t>
  </si>
  <si>
    <t>LSD → SAL</t>
  </si>
  <si>
    <t>Panel B: cross applied pre vs. post models through post time</t>
  </si>
  <si>
    <t>LME AUC ~ Group*TestSet</t>
  </si>
  <si>
    <t>Panel C: cross applied pre vs. post models through wash days</t>
  </si>
  <si>
    <t>Panel D: LSD vs. SAL models</t>
  </si>
  <si>
    <t>stim vs. post</t>
  </si>
  <si>
    <t>stim vs. stim → post</t>
  </si>
  <si>
    <t>post vs. stim → post</t>
  </si>
  <si>
    <t>stim → post vs. permuted</t>
  </si>
  <si>
    <t>Stim</t>
  </si>
  <si>
    <t>Stim permuted</t>
  </si>
  <si>
    <t>Post</t>
  </si>
  <si>
    <t>Post permuted</t>
  </si>
  <si>
    <t>Stim → post</t>
  </si>
  <si>
    <t>Stim → post permuted</t>
  </si>
  <si>
    <t>Panel E: LSD vs. SAL on wash days</t>
  </si>
  <si>
    <t xml:space="preserve"> LME (AUC ~ Group*TestSet)</t>
  </si>
  <si>
    <t>Stim vs. post</t>
  </si>
  <si>
    <t>P value</t>
  </si>
  <si>
    <t>Stim vs. permuted</t>
  </si>
  <si>
    <t>Post vs. permuted</t>
  </si>
  <si>
    <t>Panel A:  LSD and SAL post vs. stim</t>
  </si>
  <si>
    <t>permtutation test; p=(1+m)/(1+n)</t>
  </si>
  <si>
    <t>1+m</t>
  </si>
  <si>
    <t>1+b</t>
  </si>
  <si>
    <t>LSD S → S vs. LSD P → P</t>
  </si>
  <si>
    <t>LSD S → S vs. LSD S → P</t>
  </si>
  <si>
    <t>LSD S → S vs. SAL S → S</t>
  </si>
  <si>
    <t>LSD S → S vs. SAL P → P</t>
  </si>
  <si>
    <t>LSD S → S vs. SAL S → P</t>
  </si>
  <si>
    <t>LSD P → P vs. LSD S → P</t>
  </si>
  <si>
    <t>SAL S → S vs. SAL P → P</t>
  </si>
  <si>
    <t>SAL S → S vs. SAL S → P</t>
  </si>
  <si>
    <t>SAL P → P vs. SAL S → P</t>
  </si>
  <si>
    <t>LSD S → S vs. permuted</t>
  </si>
  <si>
    <t>LSD P → P vs. permuted</t>
  </si>
  <si>
    <t>LSD S → P vs. permuted</t>
  </si>
  <si>
    <t>SAL S → S vs. permuted</t>
  </si>
  <si>
    <t>SAL P → P vs. permuted</t>
  </si>
  <si>
    <t>SAL S → P vs. permuted</t>
  </si>
  <si>
    <t>real mean</t>
  </si>
  <si>
    <t>real STD</t>
  </si>
  <si>
    <t>LSD stim → stim [S → S]</t>
  </si>
  <si>
    <t>permuted LSD stim → stim [S → S]</t>
  </si>
  <si>
    <t>LSD post → post [P → P]</t>
  </si>
  <si>
    <t>permuted LSD post → post [P → P]</t>
  </si>
  <si>
    <t>LSD stim → post [S → P]</t>
  </si>
  <si>
    <t>permuted LSD stim → post [S → P]</t>
  </si>
  <si>
    <t>SAL stim → stim [S → S]</t>
  </si>
  <si>
    <t>permuted SAL stim → stim [S → S]</t>
  </si>
  <si>
    <t>SAL post → post [P → P]</t>
  </si>
  <si>
    <t>permuted SAL post → post [P → P]</t>
  </si>
  <si>
    <t>SAL stim → post [S → P]</t>
  </si>
  <si>
    <t>permuted SAL stim → post [S → P]</t>
  </si>
  <si>
    <t>Panel B: LSD and SAL post vs. stim through post time</t>
  </si>
  <si>
    <t xml:space="preserve"> LME AUC ~ Group*TestSet</t>
  </si>
  <si>
    <t>LSD post → post VS. SAL post → post</t>
  </si>
  <si>
    <t>LSD post → post VS. LSD stim → post</t>
  </si>
  <si>
    <t>LSD post → post VS. SAL stim → post</t>
  </si>
  <si>
    <t>SAL post → post VS. LSD stim → post</t>
  </si>
  <si>
    <t>SAL post → post VS. SAL stim → post</t>
  </si>
  <si>
    <t>LSD stim → post VS. SAL stim → post</t>
  </si>
  <si>
    <t>Panel C:  LSD and SAL post vs. stim through wash days</t>
  </si>
  <si>
    <t>LSD post → wash VS. SAL post → wash</t>
  </si>
  <si>
    <t>Pre vs. Stim</t>
  </si>
  <si>
    <t>Pre vs. Post</t>
  </si>
  <si>
    <t>Pre vs. Post -&gt; Wash</t>
  </si>
  <si>
    <t>Pre vs. Stim -&gt; Wash</t>
  </si>
  <si>
    <t>LSD vs. SAL -&gt; Wash</t>
  </si>
  <si>
    <t>Pre vs. Post -&gt; Wash (combined)</t>
  </si>
  <si>
    <t>Panel A: pS6 -- IL</t>
  </si>
  <si>
    <t>Panel D: PNN -- IL</t>
  </si>
  <si>
    <t>Panel B: pS6 -- IL</t>
  </si>
  <si>
    <t>Panel E: PNN -- IL</t>
  </si>
  <si>
    <t>Panel C: pS6 -- DG</t>
  </si>
  <si>
    <t>Panel F: PNN -- DG</t>
  </si>
  <si>
    <t>IL pS6</t>
  </si>
  <si>
    <t>IL PNN</t>
  </si>
  <si>
    <t>Term</t>
  </si>
  <si>
    <t>F stat</t>
  </si>
  <si>
    <t>p-value</t>
  </si>
  <si>
    <t>Group</t>
  </si>
  <si>
    <t>Age</t>
  </si>
  <si>
    <t>Sex</t>
  </si>
  <si>
    <t>DG pS6</t>
  </si>
  <si>
    <t>DG PNN</t>
  </si>
  <si>
    <t>Comparisons</t>
  </si>
  <si>
    <t>SAL-sham vs. LSD-sIl</t>
  </si>
  <si>
    <t>BOTH</t>
  </si>
  <si>
    <t>power</t>
  </si>
  <si>
    <t>coherence</t>
  </si>
  <si>
    <t>both</t>
  </si>
  <si>
    <t>STIM</t>
  </si>
  <si>
    <t>delta</t>
  </si>
  <si>
    <t>lIL</t>
  </si>
  <si>
    <t>OFC-OFC</t>
  </si>
  <si>
    <t>-</t>
  </si>
  <si>
    <t>theta</t>
  </si>
  <si>
    <t>rIL</t>
  </si>
  <si>
    <t>OFC-IL</t>
  </si>
  <si>
    <t>alpha</t>
  </si>
  <si>
    <t>lOFC</t>
  </si>
  <si>
    <t>OFC-NAcC</t>
  </si>
  <si>
    <t>beta</t>
  </si>
  <si>
    <t>rOFC</t>
  </si>
  <si>
    <t>OFC-NAcS</t>
  </si>
  <si>
    <t>low gamma</t>
  </si>
  <si>
    <t>lNAcC</t>
  </si>
  <si>
    <t>IL-IL</t>
  </si>
  <si>
    <t>high gamma</t>
  </si>
  <si>
    <t>rNAcC</t>
  </si>
  <si>
    <t>IL-NAcC</t>
  </si>
  <si>
    <t>lNAcS</t>
  </si>
  <si>
    <t>IL-NAcS</t>
  </si>
  <si>
    <t>rNAcS</t>
  </si>
  <si>
    <t>NAcC-NAcC</t>
  </si>
  <si>
    <t>NAcC-NAcS</t>
  </si>
  <si>
    <t>NAcS-NAcS</t>
  </si>
  <si>
    <t>Both</t>
  </si>
  <si>
    <t>Power</t>
  </si>
  <si>
    <t>Power sites</t>
  </si>
  <si>
    <t>Coherence</t>
  </si>
  <si>
    <t>Coherence sites</t>
  </si>
  <si>
    <t>Summary</t>
  </si>
  <si>
    <t>GLM</t>
  </si>
  <si>
    <t>RF</t>
  </si>
  <si>
    <t>LASSO</t>
  </si>
  <si>
    <t>SVM</t>
  </si>
  <si>
    <t>n = 13 (7F / 6M)</t>
  </si>
  <si>
    <t>AUC ~ perm + ageZ + sex + trainN + testN + (1|RatID)</t>
  </si>
  <si>
    <t>Name</t>
  </si>
  <si>
    <t>sex_true</t>
  </si>
  <si>
    <t>AUC</t>
  </si>
  <si>
    <t>ageZ</t>
  </si>
  <si>
    <t>Feature</t>
  </si>
  <si>
    <t>LSDvPerm</t>
  </si>
  <si>
    <t>SALvPerm</t>
  </si>
  <si>
    <t>LSDvSAL</t>
  </si>
  <si>
    <t>perm</t>
  </si>
  <si>
    <t>trainN</t>
  </si>
  <si>
    <t>testN</t>
  </si>
  <si>
    <t>n = 11 (6F / 5M)</t>
  </si>
  <si>
    <t>n = 17 (10F / 7 M)</t>
  </si>
  <si>
    <t>AUC ~ Group + ageZ + sex + trainN + testN + (1|RatID)</t>
  </si>
  <si>
    <t>Group_SAL</t>
  </si>
  <si>
    <t>Random forest</t>
  </si>
  <si>
    <t>AUC ~ perm + Test*Train + sex + ageZ + (1|RatID)</t>
  </si>
  <si>
    <t>AUC ~ Group + Test*Train + sex + ageZ + (1|RatID)</t>
  </si>
  <si>
    <t>Train_2</t>
  </si>
  <si>
    <t>Train_3</t>
  </si>
  <si>
    <t>Significant features</t>
  </si>
  <si>
    <t>Train_4</t>
  </si>
  <si>
    <t>Train_5</t>
  </si>
  <si>
    <t>Train_6</t>
  </si>
  <si>
    <t>Train_7</t>
  </si>
  <si>
    <t>Train_8</t>
  </si>
  <si>
    <t>Train_9</t>
  </si>
  <si>
    <t>Train_10</t>
  </si>
  <si>
    <t>Train_11</t>
  </si>
  <si>
    <t>Train_12</t>
  </si>
  <si>
    <t>Train_13</t>
  </si>
  <si>
    <t>Train_14</t>
  </si>
  <si>
    <t>Test_2</t>
  </si>
  <si>
    <t>Test_3</t>
  </si>
  <si>
    <t>Test_4</t>
  </si>
  <si>
    <t>All features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</si>
  <si>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</si>
  <si>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</si>
  <si>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</si>
  <si>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</si>
  <si>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</si>
  <si>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</si>
  <si>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</si>
  <si>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</si>
  <si>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</si>
  <si>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</si>
  <si>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Train_2:Test_2</t>
  </si>
  <si>
    <t>Train_3:Test_2</t>
  </si>
  <si>
    <t>Train_4:Test_2</t>
  </si>
  <si>
    <t>Train_5:Test_2</t>
  </si>
  <si>
    <t>Train_6:Test_2</t>
  </si>
  <si>
    <t>Train_7:Test_2</t>
  </si>
  <si>
    <t>Train_8:Test_2</t>
  </si>
  <si>
    <t>Train_9:Test_2</t>
  </si>
  <si>
    <t>Train_10:Test_2</t>
  </si>
  <si>
    <t>Train_11:Test_2</t>
  </si>
  <si>
    <t>Train_12:Test_2</t>
  </si>
  <si>
    <t>Train_13:Test_2</t>
  </si>
  <si>
    <t>Train_14:Test_2</t>
  </si>
  <si>
    <t>Train_2:Test_3</t>
  </si>
  <si>
    <t>Train_3:Test_3</t>
  </si>
  <si>
    <t>Train_4:Test_3</t>
  </si>
  <si>
    <t>Train_5:Test_3</t>
  </si>
  <si>
    <t>Train_6:Test_3</t>
  </si>
  <si>
    <t>Train_7:Test_3</t>
  </si>
  <si>
    <t>Train_8:Test_3</t>
  </si>
  <si>
    <t>Train_9:Test_3</t>
  </si>
  <si>
    <t>Train_10:Test_3</t>
  </si>
  <si>
    <t>Train_11:Test_3</t>
  </si>
  <si>
    <t>Train_12:Test_3</t>
  </si>
  <si>
    <t>Train_13:Test_3</t>
  </si>
  <si>
    <t>Train_14:Test_3</t>
  </si>
  <si>
    <t>Train_2:Test_4</t>
  </si>
  <si>
    <t>Train_3:Test_4</t>
  </si>
  <si>
    <t>Train_4:Test_4</t>
  </si>
  <si>
    <t>Train_5:Test_4</t>
  </si>
  <si>
    <t>Train_6:Test_4</t>
  </si>
  <si>
    <t>Train_7:Test_4</t>
  </si>
  <si>
    <t>Train_8:Test_4</t>
  </si>
  <si>
    <t>Train_9:Test_4</t>
  </si>
  <si>
    <t>Train_10:Test_4</t>
  </si>
  <si>
    <t>Train_11:Test_4</t>
  </si>
  <si>
    <t>Train_12:Test_4</t>
  </si>
  <si>
    <t>Train_13:Test_4</t>
  </si>
  <si>
    <t>Train_14:Test_4</t>
  </si>
  <si>
    <t>Train_2:Test_5</t>
  </si>
  <si>
    <t>Train_3:Test_5</t>
  </si>
  <si>
    <t>Train_4:Test_5</t>
  </si>
  <si>
    <t>Train_5:Test_5</t>
  </si>
  <si>
    <t>Train_6:Test_5</t>
  </si>
  <si>
    <t>Train_7:Test_5</t>
  </si>
  <si>
    <t>Train_8:Test_5</t>
  </si>
  <si>
    <t>Train_9:Test_5</t>
  </si>
  <si>
    <t>Train_10:Test_5</t>
  </si>
  <si>
    <t>Train_11:Test_5</t>
  </si>
  <si>
    <t>Train_12:Test_5</t>
  </si>
  <si>
    <t>Train_13:Test_5</t>
  </si>
  <si>
    <t>Train_14:Test_5</t>
  </si>
  <si>
    <t>Train_2:Test_6</t>
  </si>
  <si>
    <t>Train_3:Test_6</t>
  </si>
  <si>
    <t>Train_4:Test_6</t>
  </si>
  <si>
    <t>Train_5:Test_6</t>
  </si>
  <si>
    <t>Train_6:Test_6</t>
  </si>
  <si>
    <t>Train_7:Test_6</t>
  </si>
  <si>
    <t>Train_8:Test_6</t>
  </si>
  <si>
    <t>Train_9:Test_6</t>
  </si>
  <si>
    <t>Train_10:Test_6</t>
  </si>
  <si>
    <t>Train_11:Test_6</t>
  </si>
  <si>
    <t>Train_12:Test_6</t>
  </si>
  <si>
    <t>Train_13:Test_6</t>
  </si>
  <si>
    <t>Train_14:Test_6</t>
  </si>
  <si>
    <t>Train_2:Test_7</t>
  </si>
  <si>
    <t>Train_3:Test_7</t>
  </si>
  <si>
    <t>Train_4:Test_7</t>
  </si>
  <si>
    <t>Train_5:Test_7</t>
  </si>
  <si>
    <t>Train_6:Test_7</t>
  </si>
  <si>
    <t>Train_7:Test_7</t>
  </si>
  <si>
    <t>Train_8:Test_7</t>
  </si>
  <si>
    <t>Train_9:Test_7</t>
  </si>
  <si>
    <t>Train_10:Test_7</t>
  </si>
  <si>
    <t>Train_11:Test_7</t>
  </si>
  <si>
    <t>Train_12:Test_7</t>
  </si>
  <si>
    <t>Train_13:Test_7</t>
  </si>
  <si>
    <t>Train_14:Test_7</t>
  </si>
  <si>
    <t>Train_2:Test_8</t>
  </si>
  <si>
    <t>Train_3:Test_8</t>
  </si>
  <si>
    <t>Train_4:Test_8</t>
  </si>
  <si>
    <t>Train_5:Test_8</t>
  </si>
  <si>
    <t>Train_6:Test_8</t>
  </si>
  <si>
    <t>Train_7:Test_8</t>
  </si>
  <si>
    <t>Train_8:Test_8</t>
  </si>
  <si>
    <t>Train_9:Test_8</t>
  </si>
  <si>
    <t>Train_10:Test_8</t>
  </si>
  <si>
    <t>Train_11:Test_8</t>
  </si>
  <si>
    <t>Train_12:Test_8</t>
  </si>
  <si>
    <t>Train_13:Test_8</t>
  </si>
  <si>
    <t>Train_14:Test_8</t>
  </si>
  <si>
    <t>Train_2:Test_9</t>
  </si>
  <si>
    <t>Train_3:Test_9</t>
  </si>
  <si>
    <t>Train_4:Test_9</t>
  </si>
  <si>
    <t>Train_5:Test_9</t>
  </si>
  <si>
    <t>Train_6:Test_9</t>
  </si>
  <si>
    <t>Train_7:Test_9</t>
  </si>
  <si>
    <t>Train_8:Test_9</t>
  </si>
  <si>
    <t>Train_9:Test_9</t>
  </si>
  <si>
    <t>Train_10:Test_9</t>
  </si>
  <si>
    <t>Train_11:Test_9</t>
  </si>
  <si>
    <t>Train_12:Test_9</t>
  </si>
  <si>
    <t>Train_13:Test_9</t>
  </si>
  <si>
    <t>Train_14:Test_9</t>
  </si>
  <si>
    <t>Train_2:Test_10</t>
  </si>
  <si>
    <t>Train_3:Test_10</t>
  </si>
  <si>
    <t>Train_4:Test_10</t>
  </si>
  <si>
    <t>Train_5:Test_10</t>
  </si>
  <si>
    <t>Train_6:Test_10</t>
  </si>
  <si>
    <t>Train_7:Test_10</t>
  </si>
  <si>
    <t>Train_8:Test_10</t>
  </si>
  <si>
    <t>Train_9:Test_10</t>
  </si>
  <si>
    <t>Train_10:Test_10</t>
  </si>
  <si>
    <t>Train_11:Test_10</t>
  </si>
  <si>
    <t>Train_12:Test_10</t>
  </si>
  <si>
    <t>Train_13:Test_10</t>
  </si>
  <si>
    <t>Train_14:Test_10</t>
  </si>
  <si>
    <t>Train_2:Test_11</t>
  </si>
  <si>
    <t>Train_3:Test_11</t>
  </si>
  <si>
    <t>Train_4:Test_11</t>
  </si>
  <si>
    <t>Train_5:Test_11</t>
  </si>
  <si>
    <t>Train_6:Test_11</t>
  </si>
  <si>
    <t>Train_7:Test_11</t>
  </si>
  <si>
    <t>Train_8:Test_11</t>
  </si>
  <si>
    <t>Train_9:Test_11</t>
  </si>
  <si>
    <t>Train_10:Test_11</t>
  </si>
  <si>
    <t>Train_11:Test_11</t>
  </si>
  <si>
    <t>Train_12:Test_11</t>
  </si>
  <si>
    <t>Train_13:Test_11</t>
  </si>
  <si>
    <t>Train_14:Test_11</t>
  </si>
  <si>
    <t>Train_2:Test_12</t>
  </si>
  <si>
    <t>Train_3:Test_12</t>
  </si>
  <si>
    <t>Train_4:Test_12</t>
  </si>
  <si>
    <t>Train_5:Test_12</t>
  </si>
  <si>
    <t>Train_6:Test_12</t>
  </si>
  <si>
    <t>Train_7:Test_12</t>
  </si>
  <si>
    <t>Train_8:Test_12</t>
  </si>
  <si>
    <t>Train_9:Test_12</t>
  </si>
  <si>
    <t>Train_10:Test_12</t>
  </si>
  <si>
    <t>Train_11:Test_12</t>
  </si>
  <si>
    <t>Train_12:Test_12</t>
  </si>
  <si>
    <t>Train_13:Test_12</t>
  </si>
  <si>
    <t>Train_14:Test_12</t>
  </si>
  <si>
    <t>Train_2:Test_13</t>
  </si>
  <si>
    <t>Train_3:Test_13</t>
  </si>
  <si>
    <t>Train_4:Test_13</t>
  </si>
  <si>
    <t>Train_5:Test_13</t>
  </si>
  <si>
    <t>Train_6:Test_13</t>
  </si>
  <si>
    <t>Train_7:Test_13</t>
  </si>
  <si>
    <t>Train_8:Test_13</t>
  </si>
  <si>
    <t>Train_9:Test_13</t>
  </si>
  <si>
    <t>Train_10:Test_13</t>
  </si>
  <si>
    <t>Train_11:Test_13</t>
  </si>
  <si>
    <t>Train_12:Test_13</t>
  </si>
  <si>
    <t>Train_13:Test_13</t>
  </si>
  <si>
    <t>Train_14:Test_13</t>
  </si>
  <si>
    <t>Train_2:Test_14</t>
  </si>
  <si>
    <t>Train_3:Test_14</t>
  </si>
  <si>
    <t>Train_4:Test_14</t>
  </si>
  <si>
    <t>Train_5:Test_14</t>
  </si>
  <si>
    <t>Train_6:Test_14</t>
  </si>
  <si>
    <t>Train_7:Test_14</t>
  </si>
  <si>
    <t>Train_8:Test_14</t>
  </si>
  <si>
    <t>Train_9:Test_14</t>
  </si>
  <si>
    <t>Train_10:Test_14</t>
  </si>
  <si>
    <t>Train_11:Test_14</t>
  </si>
  <si>
    <t>Train_12:Test_14</t>
  </si>
  <si>
    <t>Train_13:Test_14</t>
  </si>
  <si>
    <t>Train_14:Test_14</t>
  </si>
  <si>
    <t>AUC ~ perm + Train*test + sex + trainN + testN + (1|RatID)</t>
  </si>
  <si>
    <t>AUC ~ Group + Train*test + sex + trainN + testN + (1|RatID)</t>
  </si>
  <si>
    <t>sex_1</t>
  </si>
  <si>
    <t>test_Wash168</t>
  </si>
  <si>
    <t>test_Wash24</t>
  </si>
  <si>
    <t>test_Wash48</t>
  </si>
  <si>
    <t>test_Wash72</t>
  </si>
  <si>
    <t>Train_2:test_Wash168</t>
  </si>
  <si>
    <t>Train_3:test_Wash168</t>
  </si>
  <si>
    <t>Train_4:test_Wash168</t>
  </si>
  <si>
    <t>Train_5:test_Wash168</t>
  </si>
  <si>
    <t>Train_6:test_Wash168</t>
  </si>
  <si>
    <t>Train_7:test_Wash168</t>
  </si>
  <si>
    <t>Train_8:test_Wash168</t>
  </si>
  <si>
    <t>Train_9:test_Wash168</t>
  </si>
  <si>
    <t>Train_10:test_Wash168</t>
  </si>
  <si>
    <t>Train_11:test_Wash168</t>
  </si>
  <si>
    <t>Train_12:test_Wash168</t>
  </si>
  <si>
    <t>Train_13:test_Wash168</t>
  </si>
  <si>
    <t>Train_14:test_Wash168</t>
  </si>
  <si>
    <t>Train_2:test_Wash24</t>
  </si>
  <si>
    <t>Train_3:test_Wash24</t>
  </si>
  <si>
    <t>Train_4:test_Wash24</t>
  </si>
  <si>
    <t>Train_5:test_Wash24</t>
  </si>
  <si>
    <t>Train_6:test_Wash24</t>
  </si>
  <si>
    <t>Train_7:test_Wash24</t>
  </si>
  <si>
    <t>Train_8:test_Wash24</t>
  </si>
  <si>
    <t>Train_9:test_Wash24</t>
  </si>
  <si>
    <t>Train_10:test_Wash24</t>
  </si>
  <si>
    <t>Train_11:test_Wash24</t>
  </si>
  <si>
    <t>Train_12:test_Wash24</t>
  </si>
  <si>
    <t>Train_13:test_Wash24</t>
  </si>
  <si>
    <t>Train_14:test_Wash24</t>
  </si>
  <si>
    <t>Train_2:test_Wash48</t>
  </si>
  <si>
    <t>Train_3:test_Wash48</t>
  </si>
  <si>
    <t>Train_4:test_Wash48</t>
  </si>
  <si>
    <t>Train_5:test_Wash48</t>
  </si>
  <si>
    <t>Train_6:test_Wash48</t>
  </si>
  <si>
    <t>Train_7:test_Wash48</t>
  </si>
  <si>
    <t>Train_8:test_Wash48</t>
  </si>
  <si>
    <t>Train_9:test_Wash48</t>
  </si>
  <si>
    <t>Train_10:test_Wash48</t>
  </si>
  <si>
    <t>Train_11:test_Wash48</t>
  </si>
  <si>
    <t>Train_12:test_Wash48</t>
  </si>
  <si>
    <t>Train_13:test_Wash48</t>
  </si>
  <si>
    <t>Train_14:test_Wash48</t>
  </si>
  <si>
    <t>Train_2:test_Wash72</t>
  </si>
  <si>
    <t>Train_3:test_Wash72</t>
  </si>
  <si>
    <t>Train_4:test_Wash72</t>
  </si>
  <si>
    <t>Train_5:test_Wash72</t>
  </si>
  <si>
    <t>Train_6:test_Wash72</t>
  </si>
  <si>
    <t>Train_7:test_Wash72</t>
  </si>
  <si>
    <t>Train_8:test_Wash72</t>
  </si>
  <si>
    <t>Train_9:test_Wash72</t>
  </si>
  <si>
    <t>Train_10:test_Wash72</t>
  </si>
  <si>
    <t>Train_11:test_Wash72</t>
  </si>
  <si>
    <t>Train_12:test_Wash72</t>
  </si>
  <si>
    <t>Train_13:test_Wash72</t>
  </si>
  <si>
    <t>Train_14:test_Wash72</t>
  </si>
  <si>
    <t>AUC ~ perm + sex + ageZ + trainN + testN + (1|RatID)</t>
  </si>
  <si>
    <t>Commonality</t>
  </si>
  <si>
    <t>AUC ~ Group + sex + ageZ + trainN + testN + (1|RatID)</t>
  </si>
  <si>
    <t>n = 8 (4F / 4M)</t>
  </si>
  <si>
    <t>AUC ~ perm + Test + sex + ageZ + (1|RatID)</t>
  </si>
  <si>
    <t>Test_48</t>
  </si>
  <si>
    <t>Test_72</t>
  </si>
  <si>
    <t>Test_144</t>
  </si>
  <si>
    <t>Test_168</t>
  </si>
  <si>
    <t>n = 7 (3F / 4M)</t>
  </si>
  <si>
    <t>AUC ~ Group + Test + sex + ageZ + (1|RatID)</t>
  </si>
  <si>
    <t>LSD vs. SAL: 24 Hr</t>
  </si>
  <si>
    <t>n = 8 (4F / 4M); LSD = 4 (3F / 1M); SAL = 8 (4F / 4M)</t>
  </si>
  <si>
    <t>AUC ~ Group + sex + (1|RatID)</t>
  </si>
  <si>
    <t>LSD vs. SAL: 48 Hr</t>
  </si>
  <si>
    <t>n = 8 (4F / 4M); LSD = 5 (1F / 4M); SAL = 8 (4F / 4M)</t>
  </si>
  <si>
    <t>LSD vs. SAL: 72 Hr</t>
  </si>
  <si>
    <t>n = 8 (4F / 4M); LSD = 7 (3F / 4M); SAL = 7 (3F / 4M)</t>
  </si>
  <si>
    <t>LSD vs. SAL: 144 Hr</t>
  </si>
  <si>
    <t>n = 8 (4F / 4M); LSD = 7 (3F / 4M); SAL = 8 (4F / 4M)</t>
  </si>
  <si>
    <t>LSD vs. SAL: 168 Hr</t>
  </si>
  <si>
    <t>AUC ~ perm + Test*Train + sex + ageZ + trainN + testN + (1|RatID)</t>
  </si>
  <si>
    <t>AUC ~ Group + Test*Train + sex + ageZ + trainN + testN + (1|RatID)</t>
  </si>
  <si>
    <t>LSD vs SAL: 0-5 train</t>
  </si>
  <si>
    <t>n = 17 (10F / 7 M); LSD = 11 (6F / 5M); SAL = 13 (7F / 5M)</t>
  </si>
  <si>
    <t>Unadjusted pValues</t>
  </si>
  <si>
    <t>AUC ~ Group + Test + (1|RatID)</t>
  </si>
  <si>
    <t>Train 0-5</t>
  </si>
  <si>
    <t>Train 5-10</t>
  </si>
  <si>
    <t>Train 10-15</t>
  </si>
  <si>
    <t>Train 15-20</t>
  </si>
  <si>
    <t>Train 20-25</t>
  </si>
  <si>
    <t>Train 25-30</t>
  </si>
  <si>
    <t>Train 30-35</t>
  </si>
  <si>
    <t>Train 35-40</t>
  </si>
  <si>
    <t>Train 40-45</t>
  </si>
  <si>
    <t>Train 45-50</t>
  </si>
  <si>
    <t>Train 50-55</t>
  </si>
  <si>
    <t>Train 55-60</t>
  </si>
  <si>
    <t>Train 60-65</t>
  </si>
  <si>
    <t>Train 65-70</t>
  </si>
  <si>
    <t>Adjusted pVales (Benjamini Yekutieli FDR)</t>
  </si>
  <si>
    <t>LSD vs SAL: 5-10 train</t>
  </si>
  <si>
    <t>LSD vs SAL: 10-15 train</t>
  </si>
  <si>
    <t>n = 16 (9F / 7 M); LSD = 10 (5F / 5M); SAL = 13 (7F / 5M)</t>
  </si>
  <si>
    <t>LSD vs SAL: 15-20 train</t>
  </si>
  <si>
    <t>n = 13 (7F / 6M); LSD = 10 (5F / 5M); SAL = 10 (5F / 5M)</t>
  </si>
  <si>
    <t>LSD vs SAL: 20-25 train</t>
  </si>
  <si>
    <t>LSD vs SAL: 25-30 train</t>
  </si>
  <si>
    <t>LSD vs SAL: 30-35 train</t>
  </si>
  <si>
    <t>LSD vs SAL: 35-40 train</t>
  </si>
  <si>
    <t>LSD vs SAL: 40-45 train</t>
  </si>
  <si>
    <t>LSD vs SAL: 45-50 train</t>
  </si>
  <si>
    <t>LSD vs SAL: 50-55 train</t>
  </si>
  <si>
    <t>LSD vs SAL: 55-60 train</t>
  </si>
  <si>
    <t>LSD vs SAL: 60-65 train</t>
  </si>
  <si>
    <t>n = 8 (4F / 4M); LSD = 3 (3F / 0M); SAL = 7 (3F / 4M)</t>
  </si>
  <si>
    <t>LSD vs SAL: 65-70 train</t>
  </si>
  <si>
    <t>n = 7 (4F / 4M); LSD = 3 (3F / 0M); SAL = 4 (0F / 4M)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</si>
</sst>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"/>
    <numFmt numFmtId="165" formatCode="yyyy&quot;-&quot;mm&quot;-&quot;dd"/>
    <numFmt numFmtId="166" formatCode="0.000"/>
    <numFmt numFmtId="167" formatCode="0.00000"/>
    <numFmt numFmtId="168" formatCode="#,##0.000"/>
    <numFmt numFmtId="169" formatCode="0.0000"/>
  </numFmts>
  <fonts count="18">
    <font>
      <sz val="10"/>
      <color rgb="FF000000"/>
      <name val="Arial"/>
      <scheme val="minor"/>
    </font>
    <font>
      <sz val="10"/>
      <color theme="1"/>
      <name val="IBM Plex Sans"/>
    </font>
    <font>
      <b/>
      <sz val="10"/>
      <color theme="1"/>
      <name val="IBM Plex Sans"/>
    </font>
    <font>
      <i/>
      <sz val="10"/>
      <color theme="1"/>
      <name val="IBM Plex Sans"/>
    </font>
    <font>
      <u/>
      <sz val="10"/>
      <color theme="1"/>
      <name val="IBM Plex Sans"/>
    </font>
    <font>
      <u/>
      <sz val="10"/>
      <color theme="1"/>
      <name val="IBM Plex Sans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IBM Plex Sans"/>
    </font>
    <font>
      <b/>
      <sz val="11"/>
      <color theme="1"/>
      <name val="IBM Plex Sans"/>
    </font>
    <font>
      <b/>
      <sz val="10"/>
      <color theme="1"/>
      <name val="IBM Plex Sans"/>
    </font>
    <font>
      <sz val="10"/>
      <color theme="1"/>
      <name val="IBM Plex Sans"/>
    </font>
    <font>
      <sz val="9"/>
      <color rgb="FFA709F5"/>
      <name val="IBM Plex Sans"/>
    </font>
    <font>
      <sz val="10"/>
      <color rgb="FFA709F5"/>
      <name val="IBM Plex Sans"/>
    </font>
    <font>
      <b/>
      <sz val="10"/>
      <color theme="1"/>
      <name val="Arial"/>
    </font>
    <font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AEFCAE"/>
        <bgColor rgb="FFAEFCAE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0" fontId="2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3" fillId="0" borderId="0" xfId="0" applyFont="1" applyAlignment="1"/>
    <xf numFmtId="0" fontId="3" fillId="0" borderId="4" xfId="0" applyFont="1" applyBorder="1" applyAlignment="1"/>
    <xf numFmtId="0" fontId="1" fillId="0" borderId="5" xfId="0" applyFont="1" applyBorder="1" applyAlignment="1"/>
    <xf numFmtId="0" fontId="1" fillId="0" borderId="4" xfId="0" applyFont="1" applyBorder="1" applyAlignment="1"/>
    <xf numFmtId="166" fontId="1" fillId="0" borderId="5" xfId="0" applyNumberFormat="1" applyFont="1" applyBorder="1" applyAlignment="1"/>
    <xf numFmtId="0" fontId="1" fillId="0" borderId="4" xfId="0" applyFont="1" applyBorder="1"/>
    <xf numFmtId="0" fontId="1" fillId="0" borderId="5" xfId="0" applyFont="1" applyBorder="1"/>
    <xf numFmtId="166" fontId="1" fillId="0" borderId="0" xfId="0" applyNumberFormat="1" applyFont="1" applyAlignment="1"/>
    <xf numFmtId="0" fontId="1" fillId="0" borderId="6" xfId="0" applyFont="1" applyBorder="1" applyAlignment="1"/>
    <xf numFmtId="166" fontId="1" fillId="0" borderId="7" xfId="0" applyNumberFormat="1" applyFont="1" applyBorder="1" applyAlignment="1"/>
    <xf numFmtId="0" fontId="1" fillId="0" borderId="8" xfId="0" applyFont="1" applyBorder="1"/>
    <xf numFmtId="11" fontId="1" fillId="0" borderId="0" xfId="0" applyNumberFormat="1" applyFont="1" applyAlignment="1"/>
    <xf numFmtId="166" fontId="1" fillId="0" borderId="0" xfId="0" applyNumberFormat="1" applyFont="1"/>
    <xf numFmtId="0" fontId="4" fillId="0" borderId="0" xfId="0" applyFont="1" applyAlignment="1"/>
    <xf numFmtId="0" fontId="5" fillId="0" borderId="4" xfId="0" applyFont="1" applyBorder="1" applyAlignment="1"/>
    <xf numFmtId="0" fontId="1" fillId="0" borderId="7" xfId="0" applyFont="1" applyBorder="1"/>
    <xf numFmtId="166" fontId="1" fillId="0" borderId="7" xfId="0" applyNumberFormat="1" applyFont="1" applyBorder="1"/>
    <xf numFmtId="167" fontId="1" fillId="0" borderId="0" xfId="0" applyNumberFormat="1" applyFont="1" applyAlignment="1"/>
    <xf numFmtId="166" fontId="1" fillId="0" borderId="2" xfId="0" applyNumberFormat="1" applyFont="1" applyBorder="1"/>
    <xf numFmtId="0" fontId="2" fillId="2" borderId="4" xfId="0" applyFont="1" applyFill="1" applyBorder="1" applyAlignment="1"/>
    <xf numFmtId="0" fontId="2" fillId="2" borderId="0" xfId="0" quotePrefix="1" applyFont="1" applyFill="1" applyAlignment="1"/>
    <xf numFmtId="166" fontId="2" fillId="2" borderId="0" xfId="0" applyNumberFormat="1" applyFont="1" applyFill="1" applyAlignment="1"/>
    <xf numFmtId="0" fontId="1" fillId="0" borderId="0" xfId="0" quotePrefix="1" applyFont="1" applyAlignment="1"/>
    <xf numFmtId="0" fontId="1" fillId="0" borderId="4" xfId="0" quotePrefix="1" applyFont="1" applyBorder="1" applyAlignment="1"/>
    <xf numFmtId="0" fontId="1" fillId="2" borderId="5" xfId="0" applyFont="1" applyFill="1" applyBorder="1" applyAlignment="1"/>
    <xf numFmtId="0" fontId="1" fillId="2" borderId="4" xfId="0" applyFont="1" applyFill="1" applyBorder="1" applyAlignment="1"/>
    <xf numFmtId="0" fontId="1" fillId="2" borderId="0" xfId="0" quotePrefix="1" applyFont="1" applyFill="1" applyAlignment="1"/>
    <xf numFmtId="166" fontId="1" fillId="2" borderId="0" xfId="0" applyNumberFormat="1" applyFont="1" applyFill="1" applyAlignment="1"/>
    <xf numFmtId="0" fontId="1" fillId="0" borderId="6" xfId="0" quotePrefix="1" applyFont="1" applyBorder="1" applyAlignment="1"/>
    <xf numFmtId="166" fontId="1" fillId="0" borderId="8" xfId="0" applyNumberFormat="1" applyFont="1" applyBorder="1" applyAlignment="1"/>
    <xf numFmtId="0" fontId="3" fillId="0" borderId="4" xfId="0" quotePrefix="1" applyFont="1" applyBorder="1" applyAlignment="1"/>
    <xf numFmtId="166" fontId="1" fillId="0" borderId="5" xfId="0" applyNumberFormat="1" applyFont="1" applyBorder="1"/>
    <xf numFmtId="166" fontId="1" fillId="0" borderId="8" xfId="0" applyNumberFormat="1" applyFont="1" applyBorder="1"/>
    <xf numFmtId="166" fontId="1" fillId="0" borderId="3" xfId="0" applyNumberFormat="1" applyFont="1" applyBorder="1"/>
    <xf numFmtId="0" fontId="1" fillId="0" borderId="7" xfId="0" quotePrefix="1" applyFont="1" applyBorder="1" applyAlignment="1"/>
    <xf numFmtId="0" fontId="1" fillId="0" borderId="7" xfId="0" applyFont="1" applyBorder="1" applyAlignment="1"/>
    <xf numFmtId="11" fontId="1" fillId="0" borderId="5" xfId="0" applyNumberFormat="1" applyFont="1" applyBorder="1" applyAlignment="1"/>
    <xf numFmtId="1" fontId="1" fillId="0" borderId="5" xfId="0" applyNumberFormat="1" applyFont="1" applyBorder="1" applyAlignment="1"/>
    <xf numFmtId="168" fontId="1" fillId="0" borderId="0" xfId="0" applyNumberFormat="1" applyFont="1" applyAlignment="1"/>
    <xf numFmtId="168" fontId="1" fillId="0" borderId="7" xfId="0" applyNumberFormat="1" applyFont="1" applyBorder="1" applyAlignment="1"/>
    <xf numFmtId="168" fontId="1" fillId="0" borderId="5" xfId="0" applyNumberFormat="1" applyFont="1" applyBorder="1" applyAlignment="1"/>
    <xf numFmtId="3" fontId="1" fillId="0" borderId="5" xfId="0" applyNumberFormat="1" applyFont="1" applyBorder="1" applyAlignment="1"/>
    <xf numFmtId="4" fontId="1" fillId="0" borderId="5" xfId="0" applyNumberFormat="1" applyFont="1" applyBorder="1" applyAlignment="1"/>
    <xf numFmtId="11" fontId="1" fillId="0" borderId="7" xfId="0" applyNumberFormat="1" applyFont="1" applyBorder="1" applyAlignment="1"/>
    <xf numFmtId="166" fontId="2" fillId="0" borderId="1" xfId="0" applyNumberFormat="1" applyFont="1" applyBorder="1" applyAlignment="1"/>
    <xf numFmtId="166" fontId="3" fillId="0" borderId="4" xfId="0" applyNumberFormat="1" applyFont="1" applyBorder="1" applyAlignment="1"/>
    <xf numFmtId="166" fontId="1" fillId="0" borderId="4" xfId="0" applyNumberFormat="1" applyFont="1" applyBorder="1" applyAlignment="1"/>
    <xf numFmtId="166" fontId="1" fillId="0" borderId="6" xfId="0" applyNumberFormat="1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quotePrefix="1" applyFont="1" applyAlignment="1"/>
    <xf numFmtId="0" fontId="8" fillId="0" borderId="0" xfId="0" applyFont="1" applyAlignment="1"/>
    <xf numFmtId="0" fontId="8" fillId="0" borderId="0" xfId="0" quotePrefix="1" applyFont="1" applyAlignment="1"/>
    <xf numFmtId="0" fontId="6" fillId="0" borderId="0" xfId="0" quotePrefix="1" applyFont="1" applyAlignment="1"/>
    <xf numFmtId="0" fontId="6" fillId="0" borderId="2" xfId="0" applyFont="1" applyBorder="1" applyAlignment="1"/>
    <xf numFmtId="0" fontId="6" fillId="0" borderId="2" xfId="0" quotePrefix="1" applyFont="1" applyBorder="1" applyAlignment="1"/>
    <xf numFmtId="166" fontId="6" fillId="0" borderId="0" xfId="0" applyNumberFormat="1" applyFont="1" applyAlignment="1"/>
    <xf numFmtId="11" fontId="6" fillId="0" borderId="0" xfId="0" applyNumberFormat="1" applyFont="1" applyAlignment="1"/>
    <xf numFmtId="169" fontId="6" fillId="0" borderId="0" xfId="0" applyNumberFormat="1" applyFont="1"/>
    <xf numFmtId="169" fontId="6" fillId="0" borderId="0" xfId="0" applyNumberFormat="1" applyFont="1" applyAlignment="1"/>
    <xf numFmtId="167" fontId="6" fillId="0" borderId="0" xfId="0" applyNumberFormat="1" applyFont="1" applyAlignment="1"/>
    <xf numFmtId="0" fontId="7" fillId="0" borderId="1" xfId="0" applyFont="1" applyBorder="1" applyAlignment="1"/>
    <xf numFmtId="0" fontId="6" fillId="0" borderId="2" xfId="0" applyFont="1" applyBorder="1"/>
    <xf numFmtId="0" fontId="6" fillId="0" borderId="3" xfId="0" applyFont="1" applyBorder="1"/>
    <xf numFmtId="0" fontId="8" fillId="0" borderId="4" xfId="0" applyFont="1" applyBorder="1" applyAlignment="1"/>
    <xf numFmtId="0" fontId="6" fillId="0" borderId="5" xfId="0" applyFont="1" applyBorder="1"/>
    <xf numFmtId="0" fontId="6" fillId="0" borderId="4" xfId="0" applyFont="1" applyBorder="1"/>
    <xf numFmtId="0" fontId="6" fillId="0" borderId="5" xfId="0" applyFont="1" applyBorder="1" applyAlignment="1"/>
    <xf numFmtId="0" fontId="6" fillId="0" borderId="4" xfId="0" applyFont="1" applyBorder="1" applyAlignment="1"/>
    <xf numFmtId="166" fontId="6" fillId="3" borderId="5" xfId="0" applyNumberFormat="1" applyFont="1" applyFill="1" applyBorder="1" applyAlignment="1"/>
    <xf numFmtId="166" fontId="6" fillId="0" borderId="5" xfId="0" applyNumberFormat="1" applyFont="1" applyBorder="1" applyAlignment="1"/>
    <xf numFmtId="0" fontId="6" fillId="0" borderId="6" xfId="0" applyFont="1" applyBorder="1" applyAlignment="1"/>
    <xf numFmtId="166" fontId="6" fillId="0" borderId="7" xfId="0" applyNumberFormat="1" applyFont="1" applyBorder="1" applyAlignment="1"/>
    <xf numFmtId="0" fontId="6" fillId="0" borderId="8" xfId="0" applyFont="1" applyBorder="1"/>
    <xf numFmtId="11" fontId="6" fillId="3" borderId="0" xfId="0" applyNumberFormat="1" applyFont="1" applyFill="1" applyAlignment="1"/>
    <xf numFmtId="0" fontId="6" fillId="0" borderId="7" xfId="0" applyFont="1" applyBorder="1" applyAlignment="1"/>
    <xf numFmtId="0" fontId="6" fillId="0" borderId="7" xfId="0" applyFont="1" applyBorder="1"/>
    <xf numFmtId="166" fontId="6" fillId="0" borderId="8" xfId="0" applyNumberFormat="1" applyFont="1" applyBorder="1" applyAlignment="1"/>
    <xf numFmtId="166" fontId="6" fillId="3" borderId="0" xfId="0" applyNumberFormat="1" applyFont="1" applyFill="1" applyAlignment="1"/>
    <xf numFmtId="0" fontId="7" fillId="0" borderId="4" xfId="0" applyFont="1" applyBorder="1" applyAlignment="1"/>
    <xf numFmtId="1" fontId="6" fillId="0" borderId="5" xfId="0" applyNumberFormat="1" applyFont="1" applyBorder="1" applyAlignment="1"/>
    <xf numFmtId="1" fontId="6" fillId="0" borderId="8" xfId="0" applyNumberFormat="1" applyFont="1" applyBorder="1" applyAlignment="1"/>
    <xf numFmtId="166" fontId="6" fillId="0" borderId="2" xfId="0" applyNumberFormat="1" applyFont="1" applyBorder="1" applyAlignment="1"/>
    <xf numFmtId="0" fontId="6" fillId="3" borderId="5" xfId="0" applyFont="1" applyFill="1" applyBorder="1" applyAlignment="1"/>
    <xf numFmtId="0" fontId="6" fillId="0" borderId="8" xfId="0" applyFont="1" applyBorder="1" applyAlignment="1"/>
    <xf numFmtId="0" fontId="7" fillId="0" borderId="7" xfId="0" applyFont="1" applyBorder="1" applyAlignment="1"/>
    <xf numFmtId="168" fontId="6" fillId="3" borderId="0" xfId="0" applyNumberFormat="1" applyFont="1" applyFill="1" applyAlignment="1"/>
    <xf numFmtId="166" fontId="6" fillId="3" borderId="7" xfId="0" applyNumberFormat="1" applyFont="1" applyFill="1" applyBorder="1" applyAlignment="1"/>
    <xf numFmtId="0" fontId="8" fillId="0" borderId="4" xfId="0" applyFont="1" applyBorder="1" applyAlignment="1"/>
    <xf numFmtId="168" fontId="6" fillId="0" borderId="0" xfId="0" applyNumberFormat="1" applyFont="1" applyAlignment="1"/>
    <xf numFmtId="2" fontId="6" fillId="0" borderId="0" xfId="0" applyNumberFormat="1" applyFont="1"/>
    <xf numFmtId="1" fontId="6" fillId="0" borderId="0" xfId="0" applyNumberFormat="1" applyFont="1"/>
    <xf numFmtId="0" fontId="9" fillId="0" borderId="0" xfId="0" applyFont="1" applyAlignment="1"/>
    <xf numFmtId="0" fontId="9" fillId="0" borderId="0" xfId="0" applyFont="1" applyAlignment="1"/>
    <xf numFmtId="2" fontId="9" fillId="0" borderId="0" xfId="0" applyNumberFormat="1" applyFont="1" applyAlignment="1"/>
    <xf numFmtId="3" fontId="6" fillId="0" borderId="0" xfId="0" applyNumberFormat="1" applyFont="1"/>
    <xf numFmtId="2" fontId="6" fillId="0" borderId="0" xfId="0" applyNumberFormat="1" applyFont="1" applyAlignment="1"/>
    <xf numFmtId="1" fontId="7" fillId="0" borderId="0" xfId="0" applyNumberFormat="1" applyFont="1" applyAlignment="1"/>
    <xf numFmtId="2" fontId="7" fillId="0" borderId="0" xfId="0" applyNumberFormat="1" applyFont="1" applyAlignment="1"/>
    <xf numFmtId="3" fontId="7" fillId="0" borderId="0" xfId="0" applyNumberFormat="1" applyFont="1" applyAlignment="1"/>
    <xf numFmtId="3" fontId="6" fillId="0" borderId="0" xfId="0" applyNumberFormat="1" applyFont="1" applyAlignment="1"/>
    <xf numFmtId="1" fontId="6" fillId="0" borderId="0" xfId="0" applyNumberFormat="1" applyFont="1" applyAlignment="1"/>
    <xf numFmtId="11" fontId="6" fillId="3" borderId="5" xfId="0" applyNumberFormat="1" applyFont="1" applyFill="1" applyBorder="1" applyAlignment="1"/>
    <xf numFmtId="168" fontId="6" fillId="0" borderId="7" xfId="0" applyNumberFormat="1" applyFont="1" applyBorder="1" applyAlignment="1"/>
    <xf numFmtId="168" fontId="6" fillId="0" borderId="5" xfId="0" applyNumberFormat="1" applyFont="1" applyBorder="1" applyAlignment="1"/>
    <xf numFmtId="11" fontId="6" fillId="0" borderId="5" xfId="0" applyNumberFormat="1" applyFont="1" applyBorder="1" applyAlignment="1"/>
    <xf numFmtId="3" fontId="6" fillId="0" borderId="5" xfId="0" applyNumberFormat="1" applyFont="1" applyBorder="1" applyAlignment="1"/>
    <xf numFmtId="4" fontId="6" fillId="3" borderId="5" xfId="0" applyNumberFormat="1" applyFont="1" applyFill="1" applyBorder="1" applyAlignment="1"/>
    <xf numFmtId="11" fontId="6" fillId="3" borderId="7" xfId="0" applyNumberFormat="1" applyFont="1" applyFill="1" applyBorder="1" applyAlignment="1"/>
    <xf numFmtId="0" fontId="10" fillId="0" borderId="0" xfId="0" applyFont="1" applyAlignment="1"/>
    <xf numFmtId="0" fontId="10" fillId="0" borderId="0" xfId="0" applyFont="1" applyAlignment="1">
      <alignment wrapText="1"/>
    </xf>
    <xf numFmtId="0" fontId="10" fillId="0" borderId="0" xfId="0" applyFont="1" applyAlignment="1">
      <alignment wrapText="1"/>
    </xf>
    <xf numFmtId="11" fontId="10" fillId="0" borderId="0" xfId="0" applyNumberFormat="1" applyFont="1" applyAlignment="1">
      <alignment wrapText="1"/>
    </xf>
    <xf numFmtId="11" fontId="11" fillId="0" borderId="0" xfId="0" applyNumberFormat="1" applyFont="1" applyAlignment="1">
      <alignment wrapText="1"/>
    </xf>
    <xf numFmtId="2" fontId="10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166" fontId="11" fillId="0" borderId="0" xfId="0" applyNumberFormat="1" applyFont="1" applyAlignment="1">
      <alignment wrapText="1"/>
    </xf>
    <xf numFmtId="0" fontId="10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quotePrefix="1" applyFont="1" applyAlignment="1">
      <alignment horizontal="right"/>
    </xf>
    <xf numFmtId="0" fontId="6" fillId="0" borderId="7" xfId="0" applyFont="1" applyBorder="1" applyAlignment="1">
      <alignment horizontal="right"/>
    </xf>
    <xf numFmtId="0" fontId="12" fillId="0" borderId="0" xfId="0" applyFont="1" applyAlignment="1"/>
    <xf numFmtId="0" fontId="13" fillId="0" borderId="0" xfId="0" applyFont="1" applyAlignment="1"/>
    <xf numFmtId="0" fontId="2" fillId="0" borderId="0" xfId="0" applyFont="1" applyAlignment="1"/>
    <xf numFmtId="0" fontId="13" fillId="0" borderId="0" xfId="0" applyFont="1" applyAlignment="1"/>
    <xf numFmtId="11" fontId="13" fillId="0" borderId="0" xfId="0" applyNumberFormat="1" applyFont="1" applyAlignment="1"/>
    <xf numFmtId="0" fontId="14" fillId="0" borderId="0" xfId="0" applyFont="1" applyAlignment="1"/>
    <xf numFmtId="166" fontId="13" fillId="0" borderId="0" xfId="0" applyNumberFormat="1" applyFont="1" applyAlignment="1"/>
    <xf numFmtId="166" fontId="13" fillId="0" borderId="0" xfId="0" applyNumberFormat="1" applyFont="1"/>
    <xf numFmtId="0" fontId="1" fillId="0" borderId="0" xfId="0" quotePrefix="1" applyFont="1" applyAlignment="1"/>
    <xf numFmtId="166" fontId="1" fillId="0" borderId="0" xfId="0" applyNumberFormat="1" applyFont="1" applyAlignment="1"/>
    <xf numFmtId="0" fontId="13" fillId="0" borderId="0" xfId="0" quotePrefix="1" applyFont="1" applyAlignment="1"/>
    <xf numFmtId="166" fontId="2" fillId="0" borderId="0" xfId="0" applyNumberFormat="1" applyFont="1" applyAlignment="1"/>
    <xf numFmtId="1" fontId="1" fillId="0" borderId="0" xfId="0" applyNumberFormat="1" applyFont="1"/>
    <xf numFmtId="1" fontId="1" fillId="0" borderId="0" xfId="0" applyNumberFormat="1" applyFont="1" applyAlignme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right"/>
    </xf>
    <xf numFmtId="11" fontId="1" fillId="0" borderId="0" xfId="0" applyNumberFormat="1" applyFont="1" applyAlignment="1">
      <alignment horizontal="right"/>
    </xf>
    <xf numFmtId="0" fontId="12" fillId="0" borderId="0" xfId="0" applyFont="1" applyAlignment="1"/>
    <xf numFmtId="166" fontId="12" fillId="0" borderId="0" xfId="0" applyNumberFormat="1" applyFont="1" applyAlignment="1"/>
    <xf numFmtId="0" fontId="13" fillId="0" borderId="0" xfId="0" applyFont="1"/>
    <xf numFmtId="0" fontId="15" fillId="0" borderId="0" xfId="0" applyFont="1" applyAlignment="1"/>
    <xf numFmtId="3" fontId="13" fillId="0" borderId="0" xfId="0" applyNumberFormat="1" applyFont="1" applyAlignment="1"/>
    <xf numFmtId="168" fontId="13" fillId="0" borderId="0" xfId="0" applyNumberFormat="1" applyFont="1" applyAlignment="1"/>
    <xf numFmtId="168" fontId="1" fillId="0" borderId="0" xfId="0" applyNumberFormat="1" applyFont="1"/>
    <xf numFmtId="3" fontId="1" fillId="0" borderId="0" xfId="0" applyNumberFormat="1" applyFont="1"/>
    <xf numFmtId="3" fontId="1" fillId="0" borderId="0" xfId="0" applyNumberFormat="1" applyFont="1" applyAlignment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3"/>
  <sheetViews>
    <sheetView tabSelected="1" topLeftCell="A9" workbookViewId="0">
      <selection activeCell="F42" sqref="F42"/>
    </sheetView>
  </sheetViews>
  <sheetFormatPr defaultColWidth="12.5703125" defaultRowHeight="15.75" customHeight="1"/>
  <cols>
    <col min="1" max="1" width="18.140625" customWidth="1"/>
    <col min="2" max="2" width="3.42578125" customWidth="1"/>
    <col min="3" max="3" width="10.42578125" customWidth="1"/>
    <col min="4" max="4" width="14" customWidth="1"/>
    <col min="5" max="5" width="9.42578125" customWidth="1"/>
    <col min="6" max="6" width="25.85546875" customWidth="1"/>
    <col min="7" max="7" width="13.85546875" customWidth="1"/>
  </cols>
  <sheetData>
    <row r="1" spans="1: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 t="s">
        <v>7</v>
      </c>
      <c r="B2" s="4" t="s">
        <v>8</v>
      </c>
      <c r="C2" s="5">
        <v>45323</v>
      </c>
      <c r="D2" s="6">
        <v>45447</v>
      </c>
      <c r="E2" s="3">
        <f>D2-C2</f>
        <v>124</v>
      </c>
      <c r="F2" s="6">
        <v>45454</v>
      </c>
      <c r="G2" s="6">
        <v>45495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1" t="s">
        <v>9</v>
      </c>
      <c r="B3" s="4" t="s">
        <v>8</v>
      </c>
      <c r="C3" s="5">
        <v>45323</v>
      </c>
      <c r="D3" s="6">
        <v>45447</v>
      </c>
      <c r="E3" s="3">
        <f t="shared" ref="E3:E9" si="0">D3-C3</f>
        <v>124</v>
      </c>
      <c r="F3" s="6">
        <v>45454</v>
      </c>
      <c r="G3" s="6">
        <v>45495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1" t="s">
        <v>10</v>
      </c>
      <c r="B4" s="7" t="s">
        <v>8</v>
      </c>
      <c r="C4" s="5">
        <v>45323</v>
      </c>
      <c r="D4" s="6">
        <v>45447</v>
      </c>
      <c r="E4" s="3">
        <f t="shared" si="0"/>
        <v>124</v>
      </c>
      <c r="F4" s="6">
        <v>45454</v>
      </c>
      <c r="G4" s="6">
        <v>45495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" t="s">
        <v>11</v>
      </c>
      <c r="B5" s="4" t="s">
        <v>8</v>
      </c>
      <c r="C5" s="5">
        <v>45323</v>
      </c>
      <c r="D5" s="6">
        <v>45447</v>
      </c>
      <c r="E5" s="3">
        <f t="shared" si="0"/>
        <v>124</v>
      </c>
      <c r="F5" s="6">
        <v>45454</v>
      </c>
      <c r="G5" s="6">
        <v>45495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1" t="s">
        <v>12</v>
      </c>
      <c r="B6" s="4" t="s">
        <v>13</v>
      </c>
      <c r="C6" s="5">
        <v>45323</v>
      </c>
      <c r="D6" s="6">
        <v>45448</v>
      </c>
      <c r="E6" s="3">
        <f t="shared" si="0"/>
        <v>125</v>
      </c>
      <c r="F6" s="6">
        <v>45455</v>
      </c>
      <c r="G6" s="6">
        <v>45496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14</v>
      </c>
      <c r="B7" s="4" t="s">
        <v>13</v>
      </c>
      <c r="C7" s="5">
        <v>45323</v>
      </c>
      <c r="D7" s="6">
        <v>45448</v>
      </c>
      <c r="E7" s="3">
        <f t="shared" si="0"/>
        <v>125</v>
      </c>
      <c r="F7" s="6">
        <v>45455</v>
      </c>
      <c r="G7" s="6">
        <v>45496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1" t="s">
        <v>15</v>
      </c>
      <c r="B8" s="4" t="s">
        <v>13</v>
      </c>
      <c r="C8" s="5">
        <v>45323</v>
      </c>
      <c r="D8" s="6">
        <v>45448</v>
      </c>
      <c r="E8" s="3">
        <f t="shared" si="0"/>
        <v>125</v>
      </c>
      <c r="F8" s="6">
        <v>45455</v>
      </c>
      <c r="G8" s="6">
        <v>45496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1" t="s">
        <v>16</v>
      </c>
      <c r="B9" s="4" t="s">
        <v>13</v>
      </c>
      <c r="C9" s="5">
        <v>45323</v>
      </c>
      <c r="D9" s="6">
        <v>45448</v>
      </c>
      <c r="E9" s="3">
        <f t="shared" si="0"/>
        <v>125</v>
      </c>
      <c r="F9" s="6">
        <v>45455</v>
      </c>
      <c r="G9" s="6">
        <v>45496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3"/>
      <c r="B10" s="3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1" t="s">
        <v>17</v>
      </c>
      <c r="B11" s="3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1" t="s">
        <v>18</v>
      </c>
      <c r="B12" s="1" t="s">
        <v>13</v>
      </c>
      <c r="C12" s="9">
        <v>43120</v>
      </c>
      <c r="D12" s="6">
        <v>43508</v>
      </c>
      <c r="E12" s="3">
        <f t="shared" ref="E12:E21" si="1">D12-C12</f>
        <v>388</v>
      </c>
      <c r="F12" s="3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1" t="s">
        <v>19</v>
      </c>
      <c r="B13" s="1" t="s">
        <v>8</v>
      </c>
      <c r="C13" s="9">
        <v>43304</v>
      </c>
      <c r="D13" s="6">
        <v>43622</v>
      </c>
      <c r="E13" s="3">
        <f t="shared" si="1"/>
        <v>318</v>
      </c>
      <c r="F13" s="3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1" t="s">
        <v>20</v>
      </c>
      <c r="B14" s="1" t="s">
        <v>13</v>
      </c>
      <c r="C14" s="9">
        <v>43120</v>
      </c>
      <c r="D14" s="6">
        <v>43508</v>
      </c>
      <c r="E14" s="3">
        <f t="shared" si="1"/>
        <v>388</v>
      </c>
      <c r="F14" s="3"/>
      <c r="G14" s="1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1" t="s">
        <v>21</v>
      </c>
      <c r="B15" s="1" t="s">
        <v>13</v>
      </c>
      <c r="C15" s="9">
        <v>43120</v>
      </c>
      <c r="D15" s="6">
        <v>43508</v>
      </c>
      <c r="E15" s="3">
        <f t="shared" si="1"/>
        <v>388</v>
      </c>
      <c r="F15" s="3"/>
      <c r="G15" s="1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1" t="s">
        <v>22</v>
      </c>
      <c r="B16" s="11" t="s">
        <v>8</v>
      </c>
      <c r="C16" s="5">
        <v>45505</v>
      </c>
      <c r="D16" s="6">
        <v>45621</v>
      </c>
      <c r="E16" s="3">
        <f t="shared" si="1"/>
        <v>116</v>
      </c>
      <c r="F16" s="3"/>
      <c r="G16" s="1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1" t="s">
        <v>23</v>
      </c>
      <c r="B17" s="11" t="s">
        <v>8</v>
      </c>
      <c r="C17" s="5">
        <v>45505</v>
      </c>
      <c r="D17" s="6">
        <v>45621</v>
      </c>
      <c r="E17" s="3">
        <f t="shared" si="1"/>
        <v>116</v>
      </c>
      <c r="F17" s="3"/>
      <c r="G17" s="1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1" t="s">
        <v>24</v>
      </c>
      <c r="B18" s="11" t="s">
        <v>8</v>
      </c>
      <c r="C18" s="5">
        <v>45505</v>
      </c>
      <c r="D18" s="6">
        <v>45621</v>
      </c>
      <c r="E18" s="3">
        <f t="shared" si="1"/>
        <v>116</v>
      </c>
      <c r="F18" s="3"/>
      <c r="G18" s="1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1" t="s">
        <v>25</v>
      </c>
      <c r="B19" s="11" t="s">
        <v>13</v>
      </c>
      <c r="C19" s="5">
        <v>45505</v>
      </c>
      <c r="D19" s="6">
        <v>45621</v>
      </c>
      <c r="E19" s="3">
        <f t="shared" si="1"/>
        <v>116</v>
      </c>
      <c r="F19" s="3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1" t="s">
        <v>26</v>
      </c>
      <c r="B20" s="11" t="s">
        <v>13</v>
      </c>
      <c r="C20" s="5">
        <v>45505</v>
      </c>
      <c r="D20" s="6">
        <v>45621</v>
      </c>
      <c r="E20" s="3">
        <f t="shared" si="1"/>
        <v>116</v>
      </c>
      <c r="F20" s="3"/>
      <c r="G20" s="1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1" t="s">
        <v>27</v>
      </c>
      <c r="B21" s="11" t="s">
        <v>13</v>
      </c>
      <c r="C21" s="5">
        <v>45505</v>
      </c>
      <c r="D21" s="6">
        <v>45621</v>
      </c>
      <c r="E21" s="3">
        <f t="shared" si="1"/>
        <v>116</v>
      </c>
      <c r="F21" s="3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3"/>
      <c r="C22" s="3"/>
      <c r="D22" s="3"/>
      <c r="E22" s="3"/>
      <c r="F22" s="3"/>
      <c r="G22" s="1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1" t="s">
        <v>28</v>
      </c>
      <c r="B23" s="3"/>
      <c r="C23" s="8"/>
      <c r="D23" s="3"/>
      <c r="E23" s="3"/>
      <c r="F23" s="3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1" t="s">
        <v>29</v>
      </c>
      <c r="B24" s="11" t="s">
        <v>13</v>
      </c>
      <c r="C24" s="5">
        <v>45019</v>
      </c>
      <c r="D24" s="6">
        <v>45296</v>
      </c>
      <c r="E24" s="3">
        <f t="shared" ref="E24:E44" si="2">D24-C24</f>
        <v>277</v>
      </c>
      <c r="F24" s="1" t="s">
        <v>30</v>
      </c>
      <c r="G24" s="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1" t="s">
        <v>31</v>
      </c>
      <c r="B25" s="11" t="s">
        <v>13</v>
      </c>
      <c r="C25" s="5">
        <v>45019</v>
      </c>
      <c r="D25" s="6">
        <v>45296</v>
      </c>
      <c r="E25" s="3">
        <f t="shared" si="2"/>
        <v>277</v>
      </c>
      <c r="F25" s="1" t="s">
        <v>32</v>
      </c>
      <c r="G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1" t="s">
        <v>33</v>
      </c>
      <c r="B26" s="11" t="s">
        <v>13</v>
      </c>
      <c r="C26" s="5">
        <v>45019</v>
      </c>
      <c r="D26" s="6">
        <v>45296</v>
      </c>
      <c r="E26" s="3">
        <f t="shared" si="2"/>
        <v>277</v>
      </c>
      <c r="F26" s="1" t="s">
        <v>34</v>
      </c>
      <c r="G26" s="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1" t="s">
        <v>35</v>
      </c>
      <c r="B27" s="11" t="s">
        <v>13</v>
      </c>
      <c r="C27" s="5">
        <v>45019</v>
      </c>
      <c r="D27" s="6">
        <v>45296</v>
      </c>
      <c r="E27" s="3">
        <f t="shared" si="2"/>
        <v>277</v>
      </c>
      <c r="F27" s="1" t="s">
        <v>36</v>
      </c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1" t="s">
        <v>37</v>
      </c>
      <c r="B28" s="11" t="s">
        <v>8</v>
      </c>
      <c r="C28" s="5">
        <v>45019</v>
      </c>
      <c r="D28" s="6">
        <v>45296</v>
      </c>
      <c r="E28" s="3">
        <f t="shared" si="2"/>
        <v>277</v>
      </c>
      <c r="F28" s="1" t="s">
        <v>36</v>
      </c>
      <c r="G28" s="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1" t="s">
        <v>38</v>
      </c>
      <c r="B29" s="11" t="s">
        <v>8</v>
      </c>
      <c r="C29" s="5">
        <v>45019</v>
      </c>
      <c r="D29" s="6">
        <v>45296</v>
      </c>
      <c r="E29" s="3">
        <f t="shared" si="2"/>
        <v>277</v>
      </c>
      <c r="F29" s="1" t="s">
        <v>32</v>
      </c>
      <c r="G29" s="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1" t="s">
        <v>39</v>
      </c>
      <c r="B30" s="11" t="s">
        <v>8</v>
      </c>
      <c r="C30" s="5">
        <v>45019</v>
      </c>
      <c r="D30" s="6">
        <v>45296</v>
      </c>
      <c r="E30" s="3">
        <f t="shared" si="2"/>
        <v>277</v>
      </c>
      <c r="F30" s="1" t="s">
        <v>30</v>
      </c>
      <c r="G30" s="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1" t="s">
        <v>40</v>
      </c>
      <c r="B31" s="11" t="s">
        <v>8</v>
      </c>
      <c r="C31" s="5">
        <v>45218</v>
      </c>
      <c r="D31" s="6">
        <v>45359</v>
      </c>
      <c r="E31" s="3">
        <f t="shared" si="2"/>
        <v>141</v>
      </c>
      <c r="F31" s="1" t="s">
        <v>36</v>
      </c>
      <c r="G31" s="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1" t="s">
        <v>41</v>
      </c>
      <c r="B32" s="11" t="s">
        <v>8</v>
      </c>
      <c r="C32" s="5">
        <v>45218</v>
      </c>
      <c r="D32" s="6">
        <v>45359</v>
      </c>
      <c r="E32" s="3">
        <f t="shared" si="2"/>
        <v>141</v>
      </c>
      <c r="F32" s="1" t="s">
        <v>30</v>
      </c>
      <c r="G32" s="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1" t="s">
        <v>42</v>
      </c>
      <c r="B33" s="11" t="s">
        <v>8</v>
      </c>
      <c r="C33" s="5">
        <v>45218</v>
      </c>
      <c r="D33" s="6">
        <v>45365</v>
      </c>
      <c r="E33" s="3">
        <f t="shared" si="2"/>
        <v>147</v>
      </c>
      <c r="F33" s="1" t="s">
        <v>34</v>
      </c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1" t="s">
        <v>43</v>
      </c>
      <c r="B34" s="11" t="s">
        <v>8</v>
      </c>
      <c r="C34" s="5">
        <v>45218</v>
      </c>
      <c r="D34" s="6">
        <v>45365</v>
      </c>
      <c r="E34" s="3">
        <f t="shared" si="2"/>
        <v>147</v>
      </c>
      <c r="F34" s="1" t="s">
        <v>32</v>
      </c>
      <c r="G34" s="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1" t="s">
        <v>44</v>
      </c>
      <c r="B35" s="11" t="s">
        <v>13</v>
      </c>
      <c r="C35" s="5">
        <v>45218</v>
      </c>
      <c r="D35" s="6">
        <v>45371</v>
      </c>
      <c r="E35" s="3">
        <f t="shared" si="2"/>
        <v>153</v>
      </c>
      <c r="F35" s="1" t="s">
        <v>36</v>
      </c>
      <c r="G35" s="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1" t="s">
        <v>45</v>
      </c>
      <c r="B36" s="11" t="s">
        <v>13</v>
      </c>
      <c r="C36" s="5">
        <v>45218</v>
      </c>
      <c r="D36" s="6">
        <v>45371</v>
      </c>
      <c r="E36" s="3">
        <f t="shared" si="2"/>
        <v>153</v>
      </c>
      <c r="F36" s="1" t="s">
        <v>30</v>
      </c>
      <c r="G36" s="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1" t="s">
        <v>46</v>
      </c>
      <c r="B37" s="11" t="s">
        <v>13</v>
      </c>
      <c r="C37" s="5">
        <v>45218</v>
      </c>
      <c r="D37" s="6">
        <v>45372</v>
      </c>
      <c r="E37" s="3">
        <f t="shared" si="2"/>
        <v>154</v>
      </c>
      <c r="F37" s="1" t="s">
        <v>34</v>
      </c>
      <c r="G37" s="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1" t="s">
        <v>47</v>
      </c>
      <c r="B38" s="12" t="s">
        <v>13</v>
      </c>
      <c r="C38" s="9">
        <v>44784</v>
      </c>
      <c r="D38" s="6">
        <v>45174</v>
      </c>
      <c r="E38" s="3">
        <f t="shared" si="2"/>
        <v>390</v>
      </c>
      <c r="F38" s="1" t="s">
        <v>34</v>
      </c>
      <c r="G38" s="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1" t="s">
        <v>48</v>
      </c>
      <c r="B39" s="12" t="s">
        <v>8</v>
      </c>
      <c r="C39" s="9">
        <v>44784</v>
      </c>
      <c r="D39" s="6">
        <v>45174</v>
      </c>
      <c r="E39" s="3">
        <f t="shared" si="2"/>
        <v>390</v>
      </c>
      <c r="F39" s="1" t="s">
        <v>32</v>
      </c>
      <c r="G39" s="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1" t="s">
        <v>49</v>
      </c>
      <c r="B40" s="12" t="s">
        <v>8</v>
      </c>
      <c r="C40" s="9">
        <v>44784</v>
      </c>
      <c r="D40" s="6">
        <v>45174</v>
      </c>
      <c r="E40" s="3">
        <f t="shared" si="2"/>
        <v>390</v>
      </c>
      <c r="F40" s="1" t="s">
        <v>30</v>
      </c>
      <c r="G40" s="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1" t="s">
        <v>50</v>
      </c>
      <c r="B41" s="12" t="s">
        <v>8</v>
      </c>
      <c r="C41" s="9">
        <v>44896</v>
      </c>
      <c r="D41" s="6">
        <v>45384</v>
      </c>
      <c r="E41" s="3">
        <f t="shared" si="2"/>
        <v>488</v>
      </c>
      <c r="F41" s="1" t="s">
        <v>34</v>
      </c>
      <c r="G41" s="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1" t="s">
        <v>51</v>
      </c>
      <c r="B42" s="11" t="s">
        <v>13</v>
      </c>
      <c r="C42" s="13">
        <v>44889</v>
      </c>
      <c r="D42" s="6">
        <v>45384</v>
      </c>
      <c r="E42" s="3">
        <f t="shared" si="2"/>
        <v>495</v>
      </c>
      <c r="F42" s="1" t="s">
        <v>30</v>
      </c>
      <c r="G42" s="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1" t="s">
        <v>52</v>
      </c>
      <c r="B43" s="11" t="s">
        <v>13</v>
      </c>
      <c r="C43" s="13">
        <v>44889</v>
      </c>
      <c r="D43" s="6">
        <v>45385</v>
      </c>
      <c r="E43" s="3">
        <f t="shared" si="2"/>
        <v>496</v>
      </c>
      <c r="F43" s="1" t="s">
        <v>36</v>
      </c>
      <c r="G43" s="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1" t="s">
        <v>53</v>
      </c>
      <c r="B44" s="11" t="s">
        <v>13</v>
      </c>
      <c r="C44" s="13">
        <v>44889</v>
      </c>
      <c r="D44" s="6">
        <v>45384</v>
      </c>
      <c r="E44" s="3">
        <f t="shared" si="2"/>
        <v>495</v>
      </c>
      <c r="F44" s="1" t="s">
        <v>34</v>
      </c>
      <c r="G44" s="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1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1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8"/>
      <c r="D48" s="3"/>
      <c r="E48" s="3"/>
      <c r="F48" s="3"/>
      <c r="G48" s="1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8"/>
      <c r="D49" s="3"/>
      <c r="E49" s="3"/>
      <c r="F49" s="3"/>
      <c r="G49" s="1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8"/>
      <c r="D50" s="3"/>
      <c r="E50" s="3"/>
      <c r="F50" s="3"/>
      <c r="G50" s="1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8"/>
      <c r="D51" s="3"/>
      <c r="E51" s="3"/>
      <c r="F51" s="3"/>
      <c r="G51" s="1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8"/>
      <c r="D52" s="3"/>
      <c r="E52" s="3"/>
      <c r="F52" s="3"/>
      <c r="G52" s="1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8"/>
      <c r="D53" s="3"/>
      <c r="E53" s="3"/>
      <c r="F53" s="3"/>
      <c r="G53" s="1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8"/>
      <c r="D54" s="3"/>
      <c r="E54" s="3"/>
      <c r="F54" s="3"/>
      <c r="G54" s="1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8"/>
      <c r="D55" s="3"/>
      <c r="E55" s="3"/>
      <c r="F55" s="3"/>
      <c r="G55" s="1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8"/>
      <c r="D56" s="3"/>
      <c r="E56" s="3"/>
      <c r="F56" s="3"/>
      <c r="G56" s="1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8"/>
      <c r="D57" s="3"/>
      <c r="E57" s="3"/>
      <c r="F57" s="3"/>
      <c r="G57" s="1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8"/>
      <c r="D58" s="3"/>
      <c r="E58" s="3"/>
      <c r="F58" s="3"/>
      <c r="G58" s="1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8"/>
      <c r="D59" s="3"/>
      <c r="E59" s="3"/>
      <c r="F59" s="3"/>
      <c r="G59" s="1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8"/>
      <c r="D60" s="3"/>
      <c r="E60" s="3"/>
      <c r="F60" s="3"/>
      <c r="G60" s="1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8"/>
      <c r="D61" s="3"/>
      <c r="E61" s="3"/>
      <c r="F61" s="3"/>
      <c r="G61" s="1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8"/>
      <c r="D62" s="3"/>
      <c r="E62" s="3"/>
      <c r="F62" s="3"/>
      <c r="G62" s="1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8"/>
      <c r="D63" s="3"/>
      <c r="E63" s="3"/>
      <c r="F63" s="3"/>
      <c r="G63" s="1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8"/>
      <c r="D64" s="3"/>
      <c r="E64" s="3"/>
      <c r="F64" s="3"/>
      <c r="G64" s="1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8"/>
      <c r="D65" s="3"/>
      <c r="E65" s="3"/>
      <c r="F65" s="3"/>
      <c r="G65" s="1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8"/>
      <c r="D66" s="3"/>
      <c r="E66" s="3"/>
      <c r="F66" s="3"/>
      <c r="G66" s="1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8"/>
      <c r="D67" s="3"/>
      <c r="E67" s="3"/>
      <c r="F67" s="3"/>
      <c r="G67" s="1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8"/>
      <c r="D68" s="3"/>
      <c r="E68" s="3"/>
      <c r="F68" s="3"/>
      <c r="G68" s="1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8"/>
      <c r="D69" s="3"/>
      <c r="E69" s="3"/>
      <c r="F69" s="3"/>
      <c r="G69" s="1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8"/>
      <c r="D70" s="3"/>
      <c r="E70" s="3"/>
      <c r="F70" s="3"/>
      <c r="G70" s="1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8"/>
      <c r="D71" s="3"/>
      <c r="E71" s="3"/>
      <c r="F71" s="3"/>
      <c r="G71" s="1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8"/>
      <c r="D72" s="3"/>
      <c r="E72" s="3"/>
      <c r="F72" s="3"/>
      <c r="G72" s="1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8"/>
      <c r="D73" s="3"/>
      <c r="E73" s="3"/>
      <c r="F73" s="3"/>
      <c r="G73" s="1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8"/>
      <c r="D74" s="3"/>
      <c r="E74" s="3"/>
      <c r="F74" s="3"/>
      <c r="G74" s="1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8"/>
      <c r="D75" s="3"/>
      <c r="E75" s="3"/>
      <c r="F75" s="3"/>
      <c r="G75" s="1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8"/>
      <c r="D76" s="3"/>
      <c r="E76" s="3"/>
      <c r="F76" s="3"/>
      <c r="G76" s="1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8"/>
      <c r="D77" s="3"/>
      <c r="E77" s="3"/>
      <c r="F77" s="3"/>
      <c r="G77" s="1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8"/>
      <c r="D78" s="3"/>
      <c r="E78" s="3"/>
      <c r="F78" s="3"/>
      <c r="G78" s="1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8"/>
      <c r="D79" s="3"/>
      <c r="E79" s="3"/>
      <c r="F79" s="3"/>
      <c r="G79" s="1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8"/>
      <c r="D80" s="3"/>
      <c r="E80" s="3"/>
      <c r="F80" s="3"/>
      <c r="G80" s="1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8"/>
      <c r="D81" s="3"/>
      <c r="E81" s="3"/>
      <c r="F81" s="3"/>
      <c r="G81" s="1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8"/>
      <c r="D82" s="3"/>
      <c r="E82" s="3"/>
      <c r="F82" s="3"/>
      <c r="G82" s="1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8"/>
      <c r="D83" s="3"/>
      <c r="E83" s="3"/>
      <c r="F83" s="3"/>
      <c r="G83" s="1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8"/>
      <c r="D84" s="3"/>
      <c r="E84" s="3"/>
      <c r="F84" s="3"/>
      <c r="G84" s="10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8"/>
      <c r="D85" s="3"/>
      <c r="E85" s="3"/>
      <c r="F85" s="3"/>
      <c r="G85" s="1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8"/>
      <c r="D86" s="3"/>
      <c r="E86" s="3"/>
      <c r="F86" s="3"/>
      <c r="G86" s="10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8"/>
      <c r="D87" s="3"/>
      <c r="E87" s="3"/>
      <c r="F87" s="3"/>
      <c r="G87" s="1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8"/>
      <c r="D88" s="3"/>
      <c r="E88" s="3"/>
      <c r="F88" s="3"/>
      <c r="G88" s="10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8"/>
      <c r="D89" s="3"/>
      <c r="E89" s="3"/>
      <c r="F89" s="3"/>
      <c r="G89" s="10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8"/>
      <c r="D90" s="3"/>
      <c r="E90" s="3"/>
      <c r="F90" s="3"/>
      <c r="G90" s="1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8"/>
      <c r="D91" s="3"/>
      <c r="E91" s="3"/>
      <c r="F91" s="3"/>
      <c r="G91" s="1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8"/>
      <c r="D92" s="3"/>
      <c r="E92" s="3"/>
      <c r="F92" s="3"/>
      <c r="G92" s="1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8"/>
      <c r="D93" s="3"/>
      <c r="E93" s="3"/>
      <c r="F93" s="3"/>
      <c r="G93" s="10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8"/>
      <c r="D94" s="3"/>
      <c r="E94" s="3"/>
      <c r="F94" s="3"/>
      <c r="G94" s="10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8"/>
      <c r="D95" s="3"/>
      <c r="E95" s="3"/>
      <c r="F95" s="3"/>
      <c r="G95" s="10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8"/>
      <c r="D96" s="3"/>
      <c r="E96" s="3"/>
      <c r="F96" s="3"/>
      <c r="G96" s="10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8"/>
      <c r="D97" s="3"/>
      <c r="E97" s="3"/>
      <c r="F97" s="3"/>
      <c r="G97" s="10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8"/>
      <c r="D98" s="3"/>
      <c r="E98" s="3"/>
      <c r="F98" s="3"/>
      <c r="G98" s="10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8"/>
      <c r="D99" s="3"/>
      <c r="E99" s="3"/>
      <c r="F99" s="3"/>
      <c r="G99" s="10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8"/>
      <c r="D100" s="3"/>
      <c r="E100" s="3"/>
      <c r="F100" s="3"/>
      <c r="G100" s="10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8"/>
      <c r="D101" s="3"/>
      <c r="E101" s="3"/>
      <c r="F101" s="3"/>
      <c r="G101" s="1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8"/>
      <c r="D102" s="3"/>
      <c r="E102" s="3"/>
      <c r="F102" s="3"/>
      <c r="G102" s="10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8"/>
      <c r="D103" s="3"/>
      <c r="E103" s="3"/>
      <c r="F103" s="3"/>
      <c r="G103" s="10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8"/>
      <c r="D104" s="3"/>
      <c r="E104" s="3"/>
      <c r="F104" s="3"/>
      <c r="G104" s="10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8"/>
      <c r="D105" s="3"/>
      <c r="E105" s="3"/>
      <c r="F105" s="3"/>
      <c r="G105" s="10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8"/>
      <c r="D107" s="3"/>
      <c r="E107" s="3"/>
      <c r="F107" s="3"/>
      <c r="G107" s="1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8"/>
      <c r="D108" s="3"/>
      <c r="E108" s="3"/>
      <c r="F108" s="3"/>
      <c r="G108" s="1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8"/>
      <c r="D109" s="3"/>
      <c r="E109" s="3"/>
      <c r="F109" s="3"/>
      <c r="G109" s="1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8"/>
      <c r="D110" s="3"/>
      <c r="E110" s="3"/>
      <c r="F110" s="3"/>
      <c r="G110" s="1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8"/>
      <c r="D111" s="3"/>
      <c r="E111" s="3"/>
      <c r="F111" s="3"/>
      <c r="G111" s="1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8"/>
      <c r="D112" s="3"/>
      <c r="E112" s="3"/>
      <c r="F112" s="3"/>
      <c r="G112" s="1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3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3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3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3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3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3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3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3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3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3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3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3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3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3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3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3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3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3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3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3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3"/>
      <c r="C221" s="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3"/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3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3"/>
      <c r="C224" s="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3"/>
      <c r="C225" s="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3"/>
      <c r="C226" s="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3"/>
      <c r="C227" s="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3"/>
      <c r="C228" s="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3"/>
      <c r="C229" s="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3"/>
      <c r="C230" s="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3"/>
      <c r="C231" s="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3"/>
      <c r="C232" s="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3"/>
      <c r="C233" s="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3"/>
      <c r="C234" s="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3"/>
      <c r="C235" s="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3"/>
      <c r="C236" s="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3"/>
      <c r="C237" s="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3"/>
      <c r="C238" s="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3"/>
      <c r="C239" s="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3"/>
      <c r="C240" s="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3"/>
      <c r="C241" s="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3"/>
      <c r="C242" s="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3"/>
      <c r="C243" s="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3"/>
      <c r="C244" s="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3"/>
      <c r="C245" s="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3"/>
      <c r="C246" s="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3"/>
      <c r="C247" s="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3"/>
      <c r="C248" s="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3"/>
      <c r="C249" s="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3"/>
      <c r="C250" s="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3"/>
      <c r="C251" s="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3"/>
      <c r="C252" s="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3"/>
      <c r="C253" s="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3"/>
      <c r="C254" s="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3"/>
      <c r="C255" s="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3"/>
      <c r="C256" s="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3"/>
      <c r="C257" s="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3"/>
      <c r="C258" s="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3"/>
      <c r="C259" s="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3"/>
      <c r="C260" s="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3"/>
      <c r="C261" s="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3"/>
      <c r="B262" s="3"/>
      <c r="C262" s="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3"/>
      <c r="B263" s="3"/>
      <c r="C263" s="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3"/>
      <c r="B264" s="3"/>
      <c r="C264" s="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3"/>
      <c r="B265" s="3"/>
      <c r="C265" s="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3"/>
      <c r="B266" s="3"/>
      <c r="C266" s="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3"/>
      <c r="B267" s="3"/>
      <c r="C267" s="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3"/>
      <c r="B268" s="3"/>
      <c r="C268" s="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3"/>
      <c r="B269" s="3"/>
      <c r="C269" s="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3"/>
      <c r="B270" s="3"/>
      <c r="C270" s="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3"/>
      <c r="B271" s="3"/>
      <c r="C271" s="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3"/>
      <c r="B272" s="3"/>
      <c r="C272" s="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3"/>
      <c r="B273" s="3"/>
      <c r="C273" s="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3"/>
      <c r="B274" s="3"/>
      <c r="C274" s="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3"/>
      <c r="B275" s="3"/>
      <c r="C275" s="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3"/>
      <c r="B276" s="3"/>
      <c r="C276" s="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3"/>
      <c r="B277" s="3"/>
      <c r="C277" s="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3"/>
      <c r="B278" s="3"/>
      <c r="C278" s="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3"/>
      <c r="B279" s="3"/>
      <c r="C279" s="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3"/>
      <c r="B280" s="3"/>
      <c r="C280" s="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3"/>
      <c r="B281" s="3"/>
      <c r="C281" s="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3"/>
      <c r="B282" s="3"/>
      <c r="C282" s="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3"/>
      <c r="B283" s="3"/>
      <c r="C283" s="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3"/>
      <c r="B284" s="3"/>
      <c r="C284" s="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3"/>
      <c r="B285" s="3"/>
      <c r="C285" s="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3"/>
      <c r="B286" s="3"/>
      <c r="C286" s="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3"/>
      <c r="B287" s="3"/>
      <c r="C287" s="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3"/>
      <c r="B288" s="3"/>
      <c r="C288" s="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3"/>
      <c r="B289" s="3"/>
      <c r="C289" s="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3"/>
      <c r="B290" s="3"/>
      <c r="C290" s="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3"/>
      <c r="B291" s="3"/>
      <c r="C291" s="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3"/>
      <c r="B292" s="3"/>
      <c r="C292" s="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3"/>
      <c r="B293" s="3"/>
      <c r="C293" s="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3"/>
      <c r="B294" s="3"/>
      <c r="C294" s="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3"/>
      <c r="B295" s="3"/>
      <c r="C295" s="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3"/>
      <c r="B296" s="3"/>
      <c r="C296" s="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3"/>
      <c r="B297" s="3"/>
      <c r="C297" s="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3"/>
      <c r="B298" s="3"/>
      <c r="C298" s="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3"/>
      <c r="B299" s="3"/>
      <c r="C299" s="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3"/>
      <c r="B300" s="3"/>
      <c r="C300" s="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>
      <c r="A301" s="3"/>
      <c r="B301" s="3"/>
      <c r="C301" s="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>
      <c r="A302" s="3"/>
      <c r="B302" s="3"/>
      <c r="C302" s="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>
      <c r="A303" s="3"/>
      <c r="B303" s="3"/>
      <c r="C303" s="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>
      <c r="A304" s="3"/>
      <c r="B304" s="3"/>
      <c r="C304" s="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>
      <c r="A305" s="3"/>
      <c r="B305" s="3"/>
      <c r="C305" s="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>
      <c r="A306" s="3"/>
      <c r="B306" s="3"/>
      <c r="C306" s="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>
      <c r="A307" s="3"/>
      <c r="B307" s="3"/>
      <c r="C307" s="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>
      <c r="A308" s="3"/>
      <c r="B308" s="3"/>
      <c r="C308" s="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>
      <c r="A309" s="3"/>
      <c r="B309" s="3"/>
      <c r="C309" s="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>
      <c r="A310" s="3"/>
      <c r="B310" s="3"/>
      <c r="C310" s="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>
      <c r="A311" s="3"/>
      <c r="B311" s="3"/>
      <c r="C311" s="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>
      <c r="A312" s="3"/>
      <c r="B312" s="3"/>
      <c r="C312" s="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>
      <c r="A313" s="3"/>
      <c r="B313" s="3"/>
      <c r="C313" s="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>
      <c r="A314" s="3"/>
      <c r="B314" s="3"/>
      <c r="C314" s="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>
      <c r="A315" s="3"/>
      <c r="B315" s="3"/>
      <c r="C315" s="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>
      <c r="A316" s="3"/>
      <c r="B316" s="3"/>
      <c r="C316" s="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>
      <c r="A317" s="3"/>
      <c r="B317" s="3"/>
      <c r="C317" s="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>
      <c r="A318" s="3"/>
      <c r="B318" s="3"/>
      <c r="C318" s="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>
      <c r="A319" s="3"/>
      <c r="B319" s="3"/>
      <c r="C319" s="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>
      <c r="A320" s="3"/>
      <c r="B320" s="3"/>
      <c r="C320" s="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>
      <c r="A321" s="3"/>
      <c r="B321" s="3"/>
      <c r="C321" s="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>
      <c r="A322" s="3"/>
      <c r="B322" s="3"/>
      <c r="C322" s="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>
      <c r="A323" s="3"/>
      <c r="B323" s="3"/>
      <c r="C323" s="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>
      <c r="A324" s="3"/>
      <c r="B324" s="3"/>
      <c r="C324" s="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>
      <c r="A325" s="3"/>
      <c r="B325" s="3"/>
      <c r="C325" s="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>
      <c r="A326" s="3"/>
      <c r="B326" s="3"/>
      <c r="C326" s="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>
      <c r="A327" s="3"/>
      <c r="B327" s="3"/>
      <c r="C327" s="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>
      <c r="A328" s="3"/>
      <c r="B328" s="3"/>
      <c r="C328" s="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>
      <c r="A329" s="3"/>
      <c r="B329" s="3"/>
      <c r="C329" s="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>
      <c r="A330" s="3"/>
      <c r="B330" s="3"/>
      <c r="C330" s="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>
      <c r="A331" s="3"/>
      <c r="B331" s="3"/>
      <c r="C331" s="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>
      <c r="A332" s="3"/>
      <c r="B332" s="3"/>
      <c r="C332" s="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>
      <c r="A333" s="3"/>
      <c r="B333" s="3"/>
      <c r="C333" s="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>
      <c r="A334" s="3"/>
      <c r="B334" s="3"/>
      <c r="C334" s="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>
      <c r="A335" s="3"/>
      <c r="B335" s="3"/>
      <c r="C335" s="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>
      <c r="A336" s="3"/>
      <c r="B336" s="3"/>
      <c r="C336" s="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>
      <c r="A337" s="3"/>
      <c r="B337" s="3"/>
      <c r="C337" s="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>
      <c r="A338" s="3"/>
      <c r="B338" s="3"/>
      <c r="C338" s="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>
      <c r="A339" s="3"/>
      <c r="B339" s="3"/>
      <c r="C339" s="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>
      <c r="A340" s="3"/>
      <c r="B340" s="3"/>
      <c r="C340" s="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>
      <c r="A341" s="3"/>
      <c r="B341" s="3"/>
      <c r="C341" s="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>
      <c r="A342" s="3"/>
      <c r="B342" s="3"/>
      <c r="C342" s="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>
      <c r="A343" s="3"/>
      <c r="B343" s="3"/>
      <c r="C343" s="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>
      <c r="A344" s="3"/>
      <c r="B344" s="3"/>
      <c r="C344" s="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>
      <c r="A345" s="3"/>
      <c r="B345" s="3"/>
      <c r="C345" s="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>
      <c r="A346" s="3"/>
      <c r="B346" s="3"/>
      <c r="C346" s="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>
      <c r="A347" s="3"/>
      <c r="B347" s="3"/>
      <c r="C347" s="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>
      <c r="A348" s="3"/>
      <c r="B348" s="3"/>
      <c r="C348" s="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>
      <c r="A349" s="3"/>
      <c r="B349" s="3"/>
      <c r="C349" s="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>
      <c r="A350" s="3"/>
      <c r="B350" s="3"/>
      <c r="C350" s="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>
      <c r="A351" s="3"/>
      <c r="B351" s="3"/>
      <c r="C351" s="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>
      <c r="A352" s="3"/>
      <c r="B352" s="3"/>
      <c r="C352" s="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>
      <c r="A353" s="3"/>
      <c r="B353" s="3"/>
      <c r="C353" s="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>
      <c r="A354" s="3"/>
      <c r="B354" s="3"/>
      <c r="C354" s="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>
      <c r="A355" s="3"/>
      <c r="B355" s="3"/>
      <c r="C355" s="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>
      <c r="A356" s="3"/>
      <c r="B356" s="3"/>
      <c r="C356" s="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>
      <c r="A357" s="3"/>
      <c r="B357" s="3"/>
      <c r="C357" s="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>
      <c r="A358" s="3"/>
      <c r="B358" s="3"/>
      <c r="C358" s="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>
      <c r="A359" s="3"/>
      <c r="B359" s="3"/>
      <c r="C359" s="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>
      <c r="A360" s="3"/>
      <c r="B360" s="3"/>
      <c r="C360" s="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>
      <c r="A361" s="3"/>
      <c r="B361" s="3"/>
      <c r="C361" s="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>
      <c r="A362" s="3"/>
      <c r="B362" s="3"/>
      <c r="C362" s="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>
      <c r="A363" s="3"/>
      <c r="B363" s="3"/>
      <c r="C363" s="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>
      <c r="A364" s="3"/>
      <c r="B364" s="3"/>
      <c r="C364" s="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>
      <c r="A365" s="3"/>
      <c r="B365" s="3"/>
      <c r="C365" s="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>
      <c r="A366" s="3"/>
      <c r="B366" s="3"/>
      <c r="C366" s="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>
      <c r="A367" s="3"/>
      <c r="B367" s="3"/>
      <c r="C367" s="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>
      <c r="A368" s="3"/>
      <c r="B368" s="3"/>
      <c r="C368" s="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>
      <c r="A369" s="3"/>
      <c r="B369" s="3"/>
      <c r="C369" s="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>
      <c r="A370" s="3"/>
      <c r="B370" s="3"/>
      <c r="C370" s="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>
      <c r="A371" s="3"/>
      <c r="B371" s="3"/>
      <c r="C371" s="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>
      <c r="A372" s="3"/>
      <c r="B372" s="3"/>
      <c r="C372" s="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>
      <c r="A373" s="3"/>
      <c r="B373" s="3"/>
      <c r="C373" s="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>
      <c r="A374" s="3"/>
      <c r="B374" s="3"/>
      <c r="C374" s="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>
      <c r="A375" s="3"/>
      <c r="B375" s="3"/>
      <c r="C375" s="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>
      <c r="A376" s="3"/>
      <c r="B376" s="3"/>
      <c r="C376" s="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>
      <c r="A377" s="3"/>
      <c r="B377" s="3"/>
      <c r="C377" s="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>
      <c r="A378" s="3"/>
      <c r="B378" s="3"/>
      <c r="C378" s="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>
      <c r="A379" s="3"/>
      <c r="B379" s="3"/>
      <c r="C379" s="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>
      <c r="A380" s="3"/>
      <c r="B380" s="3"/>
      <c r="C380" s="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>
      <c r="A381" s="3"/>
      <c r="B381" s="3"/>
      <c r="C381" s="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>
      <c r="A382" s="3"/>
      <c r="B382" s="3"/>
      <c r="C382" s="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>
      <c r="A383" s="3"/>
      <c r="B383" s="3"/>
      <c r="C383" s="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>
      <c r="A384" s="3"/>
      <c r="B384" s="3"/>
      <c r="C384" s="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>
      <c r="A385" s="3"/>
      <c r="B385" s="3"/>
      <c r="C385" s="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>
      <c r="A386" s="3"/>
      <c r="B386" s="3"/>
      <c r="C386" s="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>
      <c r="A387" s="3"/>
      <c r="B387" s="3"/>
      <c r="C387" s="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>
      <c r="A388" s="3"/>
      <c r="B388" s="3"/>
      <c r="C388" s="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>
      <c r="A389" s="3"/>
      <c r="B389" s="3"/>
      <c r="C389" s="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>
      <c r="A390" s="3"/>
      <c r="B390" s="3"/>
      <c r="C390" s="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>
      <c r="A391" s="3"/>
      <c r="B391" s="3"/>
      <c r="C391" s="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>
      <c r="A392" s="3"/>
      <c r="B392" s="3"/>
      <c r="C392" s="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>
      <c r="A393" s="3"/>
      <c r="B393" s="3"/>
      <c r="C393" s="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>
      <c r="A394" s="3"/>
      <c r="B394" s="3"/>
      <c r="C394" s="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>
      <c r="A395" s="3"/>
      <c r="B395" s="3"/>
      <c r="C395" s="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>
      <c r="A396" s="3"/>
      <c r="B396" s="3"/>
      <c r="C396" s="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>
      <c r="A397" s="3"/>
      <c r="B397" s="3"/>
      <c r="C397" s="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>
      <c r="A398" s="3"/>
      <c r="B398" s="3"/>
      <c r="C398" s="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>
      <c r="A399" s="3"/>
      <c r="B399" s="3"/>
      <c r="C399" s="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>
      <c r="A400" s="3"/>
      <c r="B400" s="3"/>
      <c r="C400" s="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>
      <c r="A401" s="3"/>
      <c r="B401" s="3"/>
      <c r="C401" s="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>
      <c r="A402" s="3"/>
      <c r="B402" s="3"/>
      <c r="C402" s="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>
      <c r="A403" s="3"/>
      <c r="B403" s="3"/>
      <c r="C403" s="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>
      <c r="A404" s="3"/>
      <c r="B404" s="3"/>
      <c r="C404" s="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>
      <c r="A405" s="3"/>
      <c r="B405" s="3"/>
      <c r="C405" s="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>
      <c r="A406" s="3"/>
      <c r="B406" s="3"/>
      <c r="C406" s="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>
      <c r="A407" s="3"/>
      <c r="B407" s="3"/>
      <c r="C407" s="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>
      <c r="A408" s="3"/>
      <c r="B408" s="3"/>
      <c r="C408" s="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>
      <c r="A409" s="3"/>
      <c r="B409" s="3"/>
      <c r="C409" s="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>
      <c r="A410" s="3"/>
      <c r="B410" s="3"/>
      <c r="C410" s="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>
      <c r="A411" s="3"/>
      <c r="B411" s="3"/>
      <c r="C411" s="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>
      <c r="A412" s="3"/>
      <c r="B412" s="3"/>
      <c r="C412" s="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>
      <c r="A413" s="3"/>
      <c r="B413" s="3"/>
      <c r="C413" s="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>
      <c r="A414" s="3"/>
      <c r="B414" s="3"/>
      <c r="C414" s="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>
      <c r="A415" s="3"/>
      <c r="B415" s="3"/>
      <c r="C415" s="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>
      <c r="A416" s="3"/>
      <c r="B416" s="3"/>
      <c r="C416" s="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>
      <c r="A417" s="3"/>
      <c r="B417" s="3"/>
      <c r="C417" s="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>
      <c r="A418" s="3"/>
      <c r="B418" s="3"/>
      <c r="C418" s="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>
      <c r="A419" s="3"/>
      <c r="B419" s="3"/>
      <c r="C419" s="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>
      <c r="A420" s="3"/>
      <c r="B420" s="3"/>
      <c r="C420" s="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>
      <c r="A421" s="3"/>
      <c r="B421" s="3"/>
      <c r="C421" s="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>
      <c r="A422" s="3"/>
      <c r="B422" s="3"/>
      <c r="C422" s="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>
      <c r="A423" s="3"/>
      <c r="B423" s="3"/>
      <c r="C423" s="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>
      <c r="A424" s="3"/>
      <c r="B424" s="3"/>
      <c r="C424" s="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>
      <c r="A425" s="3"/>
      <c r="B425" s="3"/>
      <c r="C425" s="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>
      <c r="A426" s="3"/>
      <c r="B426" s="3"/>
      <c r="C426" s="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>
      <c r="A427" s="3"/>
      <c r="B427" s="3"/>
      <c r="C427" s="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>
      <c r="A428" s="3"/>
      <c r="B428" s="3"/>
      <c r="C428" s="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>
      <c r="A429" s="3"/>
      <c r="B429" s="3"/>
      <c r="C429" s="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>
      <c r="A430" s="3"/>
      <c r="B430" s="3"/>
      <c r="C430" s="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>
      <c r="A431" s="3"/>
      <c r="B431" s="3"/>
      <c r="C431" s="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>
      <c r="A432" s="3"/>
      <c r="B432" s="3"/>
      <c r="C432" s="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>
      <c r="A433" s="3"/>
      <c r="B433" s="3"/>
      <c r="C433" s="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>
      <c r="A434" s="3"/>
      <c r="B434" s="3"/>
      <c r="C434" s="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>
      <c r="A435" s="3"/>
      <c r="B435" s="3"/>
      <c r="C435" s="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>
      <c r="A436" s="3"/>
      <c r="B436" s="3"/>
      <c r="C436" s="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>
      <c r="A437" s="3"/>
      <c r="B437" s="3"/>
      <c r="C437" s="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>
      <c r="A438" s="3"/>
      <c r="B438" s="3"/>
      <c r="C438" s="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>
      <c r="A439" s="3"/>
      <c r="B439" s="3"/>
      <c r="C439" s="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>
      <c r="A440" s="3"/>
      <c r="B440" s="3"/>
      <c r="C440" s="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>
      <c r="A441" s="3"/>
      <c r="B441" s="3"/>
      <c r="C441" s="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>
      <c r="A442" s="3"/>
      <c r="B442" s="3"/>
      <c r="C442" s="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>
      <c r="A443" s="3"/>
      <c r="B443" s="3"/>
      <c r="C443" s="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>
      <c r="A444" s="3"/>
      <c r="B444" s="3"/>
      <c r="C444" s="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>
      <c r="A445" s="3"/>
      <c r="B445" s="3"/>
      <c r="C445" s="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>
      <c r="A446" s="3"/>
      <c r="B446" s="3"/>
      <c r="C446" s="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>
      <c r="A447" s="3"/>
      <c r="B447" s="3"/>
      <c r="C447" s="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>
      <c r="A448" s="3"/>
      <c r="B448" s="3"/>
      <c r="C448" s="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>
      <c r="A449" s="3"/>
      <c r="B449" s="3"/>
      <c r="C449" s="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>
      <c r="A450" s="3"/>
      <c r="B450" s="3"/>
      <c r="C450" s="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>
      <c r="A451" s="3"/>
      <c r="B451" s="3"/>
      <c r="C451" s="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>
      <c r="A452" s="3"/>
      <c r="B452" s="3"/>
      <c r="C452" s="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>
      <c r="A453" s="3"/>
      <c r="B453" s="3"/>
      <c r="C453" s="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>
      <c r="A454" s="3"/>
      <c r="B454" s="3"/>
      <c r="C454" s="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>
      <c r="A455" s="3"/>
      <c r="B455" s="3"/>
      <c r="C455" s="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>
      <c r="A456" s="3"/>
      <c r="B456" s="3"/>
      <c r="C456" s="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>
      <c r="A457" s="3"/>
      <c r="B457" s="3"/>
      <c r="C457" s="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>
      <c r="A458" s="3"/>
      <c r="B458" s="3"/>
      <c r="C458" s="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3"/>
      <c r="B459" s="3"/>
      <c r="C459" s="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>
      <c r="A460" s="3"/>
      <c r="B460" s="3"/>
      <c r="C460" s="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>
      <c r="A461" s="3"/>
      <c r="B461" s="3"/>
      <c r="C461" s="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>
      <c r="A462" s="3"/>
      <c r="B462" s="3"/>
      <c r="C462" s="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>
      <c r="A463" s="3"/>
      <c r="B463" s="3"/>
      <c r="C463" s="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>
      <c r="A464" s="3"/>
      <c r="B464" s="3"/>
      <c r="C464" s="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>
      <c r="A465" s="3"/>
      <c r="B465" s="3"/>
      <c r="C465" s="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>
      <c r="A466" s="3"/>
      <c r="B466" s="3"/>
      <c r="C466" s="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>
      <c r="A467" s="3"/>
      <c r="B467" s="3"/>
      <c r="C467" s="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>
      <c r="A468" s="3"/>
      <c r="B468" s="3"/>
      <c r="C468" s="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>
      <c r="A469" s="3"/>
      <c r="B469" s="3"/>
      <c r="C469" s="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>
      <c r="A470" s="3"/>
      <c r="B470" s="3"/>
      <c r="C470" s="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>
      <c r="A471" s="3"/>
      <c r="B471" s="3"/>
      <c r="C471" s="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>
      <c r="A472" s="3"/>
      <c r="B472" s="3"/>
      <c r="C472" s="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>
      <c r="A473" s="3"/>
      <c r="B473" s="3"/>
      <c r="C473" s="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>
      <c r="A474" s="3"/>
      <c r="B474" s="3"/>
      <c r="C474" s="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>
      <c r="A475" s="3"/>
      <c r="B475" s="3"/>
      <c r="C475" s="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>
      <c r="A476" s="3"/>
      <c r="B476" s="3"/>
      <c r="C476" s="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>
      <c r="A477" s="3"/>
      <c r="B477" s="3"/>
      <c r="C477" s="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>
      <c r="A478" s="3"/>
      <c r="B478" s="3"/>
      <c r="C478" s="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>
      <c r="A479" s="3"/>
      <c r="B479" s="3"/>
      <c r="C479" s="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>
      <c r="A480" s="3"/>
      <c r="B480" s="3"/>
      <c r="C480" s="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>
      <c r="A481" s="3"/>
      <c r="B481" s="3"/>
      <c r="C481" s="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>
      <c r="A482" s="3"/>
      <c r="B482" s="3"/>
      <c r="C482" s="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>
      <c r="A483" s="3"/>
      <c r="B483" s="3"/>
      <c r="C483" s="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>
      <c r="A484" s="3"/>
      <c r="B484" s="3"/>
      <c r="C484" s="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>
      <c r="A485" s="3"/>
      <c r="B485" s="3"/>
      <c r="C485" s="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>
      <c r="A486" s="3"/>
      <c r="B486" s="3"/>
      <c r="C486" s="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>
      <c r="A487" s="3"/>
      <c r="B487" s="3"/>
      <c r="C487" s="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>
      <c r="A488" s="3"/>
      <c r="B488" s="3"/>
      <c r="C488" s="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>
      <c r="A489" s="3"/>
      <c r="B489" s="3"/>
      <c r="C489" s="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>
      <c r="A490" s="3"/>
      <c r="B490" s="3"/>
      <c r="C490" s="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>
      <c r="A491" s="3"/>
      <c r="B491" s="3"/>
      <c r="C491" s="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>
      <c r="A492" s="3"/>
      <c r="B492" s="3"/>
      <c r="C492" s="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>
      <c r="A493" s="3"/>
      <c r="B493" s="3"/>
      <c r="C493" s="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>
      <c r="A494" s="3"/>
      <c r="B494" s="3"/>
      <c r="C494" s="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>
      <c r="A495" s="3"/>
      <c r="B495" s="3"/>
      <c r="C495" s="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>
      <c r="A496" s="3"/>
      <c r="B496" s="3"/>
      <c r="C496" s="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>
      <c r="A497" s="3"/>
      <c r="B497" s="3"/>
      <c r="C497" s="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>
      <c r="A498" s="3"/>
      <c r="B498" s="3"/>
      <c r="C498" s="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>
      <c r="A499" s="3"/>
      <c r="B499" s="3"/>
      <c r="C499" s="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>
      <c r="A500" s="3"/>
      <c r="B500" s="3"/>
      <c r="C500" s="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>
      <c r="A501" s="3"/>
      <c r="B501" s="3"/>
      <c r="C501" s="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>
      <c r="A502" s="3"/>
      <c r="B502" s="3"/>
      <c r="C502" s="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>
      <c r="A503" s="3"/>
      <c r="B503" s="3"/>
      <c r="C503" s="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>
      <c r="A504" s="3"/>
      <c r="B504" s="3"/>
      <c r="C504" s="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>
      <c r="A505" s="3"/>
      <c r="B505" s="3"/>
      <c r="C505" s="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>
      <c r="A506" s="3"/>
      <c r="B506" s="3"/>
      <c r="C506" s="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>
      <c r="A507" s="3"/>
      <c r="B507" s="3"/>
      <c r="C507" s="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>
      <c r="A508" s="3"/>
      <c r="B508" s="3"/>
      <c r="C508" s="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>
      <c r="A509" s="3"/>
      <c r="B509" s="3"/>
      <c r="C509" s="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>
      <c r="A510" s="3"/>
      <c r="B510" s="3"/>
      <c r="C510" s="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>
      <c r="A511" s="3"/>
      <c r="B511" s="3"/>
      <c r="C511" s="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>
      <c r="A512" s="3"/>
      <c r="B512" s="3"/>
      <c r="C512" s="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>
      <c r="A513" s="3"/>
      <c r="B513" s="3"/>
      <c r="C513" s="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>
      <c r="A514" s="3"/>
      <c r="B514" s="3"/>
      <c r="C514" s="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>
      <c r="A515" s="3"/>
      <c r="B515" s="3"/>
      <c r="C515" s="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>
      <c r="A516" s="3"/>
      <c r="B516" s="3"/>
      <c r="C516" s="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>
      <c r="A517" s="3"/>
      <c r="B517" s="3"/>
      <c r="C517" s="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>
      <c r="A518" s="3"/>
      <c r="B518" s="3"/>
      <c r="C518" s="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>
      <c r="A519" s="3"/>
      <c r="B519" s="3"/>
      <c r="C519" s="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>
      <c r="A520" s="3"/>
      <c r="B520" s="3"/>
      <c r="C520" s="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>
      <c r="A521" s="3"/>
      <c r="B521" s="3"/>
      <c r="C521" s="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>
      <c r="A522" s="3"/>
      <c r="B522" s="3"/>
      <c r="C522" s="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>
      <c r="A523" s="3"/>
      <c r="B523" s="3"/>
      <c r="C523" s="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>
      <c r="A524" s="3"/>
      <c r="B524" s="3"/>
      <c r="C524" s="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>
      <c r="A525" s="3"/>
      <c r="B525" s="3"/>
      <c r="C525" s="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>
      <c r="A526" s="3"/>
      <c r="B526" s="3"/>
      <c r="C526" s="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>
      <c r="A527" s="3"/>
      <c r="B527" s="3"/>
      <c r="C527" s="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>
      <c r="A528" s="3"/>
      <c r="B528" s="3"/>
      <c r="C528" s="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>
      <c r="A529" s="3"/>
      <c r="B529" s="3"/>
      <c r="C529" s="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>
      <c r="A530" s="3"/>
      <c r="B530" s="3"/>
      <c r="C530" s="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>
      <c r="A531" s="3"/>
      <c r="B531" s="3"/>
      <c r="C531" s="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>
      <c r="A532" s="3"/>
      <c r="B532" s="3"/>
      <c r="C532" s="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>
      <c r="A533" s="3"/>
      <c r="B533" s="3"/>
      <c r="C533" s="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>
      <c r="A534" s="3"/>
      <c r="B534" s="3"/>
      <c r="C534" s="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>
      <c r="A535" s="3"/>
      <c r="B535" s="3"/>
      <c r="C535" s="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>
      <c r="A536" s="3"/>
      <c r="B536" s="3"/>
      <c r="C536" s="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>
      <c r="A537" s="3"/>
      <c r="B537" s="3"/>
      <c r="C537" s="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>
      <c r="A538" s="3"/>
      <c r="B538" s="3"/>
      <c r="C538" s="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>
      <c r="A539" s="3"/>
      <c r="B539" s="3"/>
      <c r="C539" s="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>
      <c r="A540" s="3"/>
      <c r="B540" s="3"/>
      <c r="C540" s="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>
      <c r="A541" s="3"/>
      <c r="B541" s="3"/>
      <c r="C541" s="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>
      <c r="A542" s="3"/>
      <c r="B542" s="3"/>
      <c r="C542" s="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>
      <c r="A543" s="3"/>
      <c r="B543" s="3"/>
      <c r="C543" s="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>
      <c r="A544" s="3"/>
      <c r="B544" s="3"/>
      <c r="C544" s="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>
      <c r="A545" s="3"/>
      <c r="B545" s="3"/>
      <c r="C545" s="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>
      <c r="A546" s="3"/>
      <c r="B546" s="3"/>
      <c r="C546" s="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>
      <c r="A547" s="3"/>
      <c r="B547" s="3"/>
      <c r="C547" s="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>
      <c r="A548" s="3"/>
      <c r="B548" s="3"/>
      <c r="C548" s="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>
      <c r="A549" s="3"/>
      <c r="B549" s="3"/>
      <c r="C549" s="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>
      <c r="A550" s="3"/>
      <c r="B550" s="3"/>
      <c r="C550" s="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>
      <c r="A551" s="3"/>
      <c r="B551" s="3"/>
      <c r="C551" s="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>
      <c r="A552" s="3"/>
      <c r="B552" s="3"/>
      <c r="C552" s="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>
      <c r="A553" s="3"/>
      <c r="B553" s="3"/>
      <c r="C553" s="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>
      <c r="A554" s="3"/>
      <c r="B554" s="3"/>
      <c r="C554" s="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>
      <c r="A555" s="3"/>
      <c r="B555" s="3"/>
      <c r="C555" s="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>
      <c r="A556" s="3"/>
      <c r="B556" s="3"/>
      <c r="C556" s="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>
      <c r="A557" s="3"/>
      <c r="B557" s="3"/>
      <c r="C557" s="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>
      <c r="A558" s="3"/>
      <c r="B558" s="3"/>
      <c r="C558" s="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>
      <c r="A559" s="3"/>
      <c r="B559" s="3"/>
      <c r="C559" s="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>
      <c r="A560" s="3"/>
      <c r="B560" s="3"/>
      <c r="C560" s="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>
      <c r="A561" s="3"/>
      <c r="B561" s="3"/>
      <c r="C561" s="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>
      <c r="A562" s="3"/>
      <c r="B562" s="3"/>
      <c r="C562" s="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>
      <c r="A563" s="3"/>
      <c r="B563" s="3"/>
      <c r="C563" s="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>
      <c r="A564" s="3"/>
      <c r="B564" s="3"/>
      <c r="C564" s="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>
      <c r="A565" s="3"/>
      <c r="B565" s="3"/>
      <c r="C565" s="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>
      <c r="A566" s="3"/>
      <c r="B566" s="3"/>
      <c r="C566" s="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>
      <c r="A567" s="3"/>
      <c r="B567" s="3"/>
      <c r="C567" s="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>
      <c r="A568" s="3"/>
      <c r="B568" s="3"/>
      <c r="C568" s="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>
      <c r="A569" s="3"/>
      <c r="B569" s="3"/>
      <c r="C569" s="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>
      <c r="A570" s="3"/>
      <c r="B570" s="3"/>
      <c r="C570" s="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>
      <c r="A571" s="3"/>
      <c r="B571" s="3"/>
      <c r="C571" s="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>
      <c r="A572" s="3"/>
      <c r="B572" s="3"/>
      <c r="C572" s="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>
      <c r="A573" s="3"/>
      <c r="B573" s="3"/>
      <c r="C573" s="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>
      <c r="A574" s="3"/>
      <c r="B574" s="3"/>
      <c r="C574" s="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>
      <c r="A575" s="3"/>
      <c r="B575" s="3"/>
      <c r="C575" s="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>
      <c r="A576" s="3"/>
      <c r="B576" s="3"/>
      <c r="C576" s="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>
      <c r="A577" s="3"/>
      <c r="B577" s="3"/>
      <c r="C577" s="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>
      <c r="A578" s="3"/>
      <c r="B578" s="3"/>
      <c r="C578" s="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>
      <c r="A579" s="3"/>
      <c r="B579" s="3"/>
      <c r="C579" s="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>
      <c r="A580" s="3"/>
      <c r="B580" s="3"/>
      <c r="C580" s="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>
      <c r="A581" s="3"/>
      <c r="B581" s="3"/>
      <c r="C581" s="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>
      <c r="A582" s="3"/>
      <c r="B582" s="3"/>
      <c r="C582" s="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>
      <c r="A583" s="3"/>
      <c r="B583" s="3"/>
      <c r="C583" s="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>
      <c r="A584" s="3"/>
      <c r="B584" s="3"/>
      <c r="C584" s="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>
      <c r="A585" s="3"/>
      <c r="B585" s="3"/>
      <c r="C585" s="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>
      <c r="A586" s="3"/>
      <c r="B586" s="3"/>
      <c r="C586" s="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>
      <c r="A587" s="3"/>
      <c r="B587" s="3"/>
      <c r="C587" s="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>
      <c r="A588" s="3"/>
      <c r="B588" s="3"/>
      <c r="C588" s="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>
      <c r="A589" s="3"/>
      <c r="B589" s="3"/>
      <c r="C589" s="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>
      <c r="A590" s="3"/>
      <c r="B590" s="3"/>
      <c r="C590" s="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>
      <c r="A591" s="3"/>
      <c r="B591" s="3"/>
      <c r="C591" s="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>
      <c r="A592" s="3"/>
      <c r="B592" s="3"/>
      <c r="C592" s="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>
      <c r="A593" s="3"/>
      <c r="B593" s="3"/>
      <c r="C593" s="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>
      <c r="A594" s="3"/>
      <c r="B594" s="3"/>
      <c r="C594" s="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>
      <c r="A595" s="3"/>
      <c r="B595" s="3"/>
      <c r="C595" s="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>
      <c r="A596" s="3"/>
      <c r="B596" s="3"/>
      <c r="C596" s="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>
      <c r="A597" s="3"/>
      <c r="B597" s="3"/>
      <c r="C597" s="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>
      <c r="A598" s="3"/>
      <c r="B598" s="3"/>
      <c r="C598" s="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>
      <c r="A599" s="3"/>
      <c r="B599" s="3"/>
      <c r="C599" s="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>
      <c r="A600" s="3"/>
      <c r="B600" s="3"/>
      <c r="C600" s="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>
      <c r="A601" s="3"/>
      <c r="B601" s="3"/>
      <c r="C601" s="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>
      <c r="A602" s="3"/>
      <c r="B602" s="3"/>
      <c r="C602" s="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>
      <c r="A603" s="3"/>
      <c r="B603" s="3"/>
      <c r="C603" s="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>
      <c r="A604" s="3"/>
      <c r="B604" s="3"/>
      <c r="C604" s="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>
      <c r="A605" s="3"/>
      <c r="B605" s="3"/>
      <c r="C605" s="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>
      <c r="A606" s="3"/>
      <c r="B606" s="3"/>
      <c r="C606" s="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>
      <c r="A607" s="3"/>
      <c r="B607" s="3"/>
      <c r="C607" s="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>
      <c r="A608" s="3"/>
      <c r="B608" s="3"/>
      <c r="C608" s="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>
      <c r="A609" s="3"/>
      <c r="B609" s="3"/>
      <c r="C609" s="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>
      <c r="A610" s="3"/>
      <c r="B610" s="3"/>
      <c r="C610" s="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>
      <c r="A611" s="3"/>
      <c r="B611" s="3"/>
      <c r="C611" s="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>
      <c r="A612" s="3"/>
      <c r="B612" s="3"/>
      <c r="C612" s="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>
      <c r="A613" s="3"/>
      <c r="B613" s="3"/>
      <c r="C613" s="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>
      <c r="A614" s="3"/>
      <c r="B614" s="3"/>
      <c r="C614" s="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>
      <c r="A615" s="3"/>
      <c r="B615" s="3"/>
      <c r="C615" s="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>
      <c r="A616" s="3"/>
      <c r="B616" s="3"/>
      <c r="C616" s="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>
      <c r="A617" s="3"/>
      <c r="B617" s="3"/>
      <c r="C617" s="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>
      <c r="A618" s="3"/>
      <c r="B618" s="3"/>
      <c r="C618" s="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>
      <c r="A619" s="3"/>
      <c r="B619" s="3"/>
      <c r="C619" s="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>
      <c r="A620" s="3"/>
      <c r="B620" s="3"/>
      <c r="C620" s="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>
      <c r="A621" s="3"/>
      <c r="B621" s="3"/>
      <c r="C621" s="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>
      <c r="A622" s="3"/>
      <c r="B622" s="3"/>
      <c r="C622" s="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>
      <c r="A623" s="3"/>
      <c r="B623" s="3"/>
      <c r="C623" s="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>
      <c r="A624" s="3"/>
      <c r="B624" s="3"/>
      <c r="C624" s="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>
      <c r="A625" s="3"/>
      <c r="B625" s="3"/>
      <c r="C625" s="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>
      <c r="A626" s="3"/>
      <c r="B626" s="3"/>
      <c r="C626" s="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>
      <c r="A627" s="3"/>
      <c r="B627" s="3"/>
      <c r="C627" s="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>
      <c r="A628" s="3"/>
      <c r="B628" s="3"/>
      <c r="C628" s="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>
      <c r="A629" s="3"/>
      <c r="B629" s="3"/>
      <c r="C629" s="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>
      <c r="A630" s="3"/>
      <c r="B630" s="3"/>
      <c r="C630" s="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>
      <c r="A631" s="3"/>
      <c r="B631" s="3"/>
      <c r="C631" s="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>
      <c r="A632" s="3"/>
      <c r="B632" s="3"/>
      <c r="C632" s="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>
      <c r="A633" s="3"/>
      <c r="B633" s="3"/>
      <c r="C633" s="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>
      <c r="A634" s="3"/>
      <c r="B634" s="3"/>
      <c r="C634" s="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>
      <c r="A635" s="3"/>
      <c r="B635" s="3"/>
      <c r="C635" s="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>
      <c r="A636" s="3"/>
      <c r="B636" s="3"/>
      <c r="C636" s="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>
      <c r="A637" s="3"/>
      <c r="B637" s="3"/>
      <c r="C637" s="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>
      <c r="A638" s="3"/>
      <c r="B638" s="3"/>
      <c r="C638" s="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>
      <c r="A639" s="3"/>
      <c r="B639" s="3"/>
      <c r="C639" s="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>
      <c r="A640" s="3"/>
      <c r="B640" s="3"/>
      <c r="C640" s="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>
      <c r="A641" s="3"/>
      <c r="B641" s="3"/>
      <c r="C641" s="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>
      <c r="A642" s="3"/>
      <c r="B642" s="3"/>
      <c r="C642" s="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>
      <c r="A643" s="3"/>
      <c r="B643" s="3"/>
      <c r="C643" s="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>
      <c r="A644" s="3"/>
      <c r="B644" s="3"/>
      <c r="C644" s="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>
      <c r="A645" s="3"/>
      <c r="B645" s="3"/>
      <c r="C645" s="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>
      <c r="A646" s="3"/>
      <c r="B646" s="3"/>
      <c r="C646" s="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>
      <c r="A647" s="3"/>
      <c r="B647" s="3"/>
      <c r="C647" s="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>
      <c r="A648" s="3"/>
      <c r="B648" s="3"/>
      <c r="C648" s="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>
      <c r="A649" s="3"/>
      <c r="B649" s="3"/>
      <c r="C649" s="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>
      <c r="A650" s="3"/>
      <c r="B650" s="3"/>
      <c r="C650" s="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>
      <c r="A651" s="3"/>
      <c r="B651" s="3"/>
      <c r="C651" s="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>
      <c r="A652" s="3"/>
      <c r="B652" s="3"/>
      <c r="C652" s="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>
      <c r="A653" s="3"/>
      <c r="B653" s="3"/>
      <c r="C653" s="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>
      <c r="A654" s="3"/>
      <c r="B654" s="3"/>
      <c r="C654" s="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>
      <c r="A655" s="3"/>
      <c r="B655" s="3"/>
      <c r="C655" s="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>
      <c r="A656" s="3"/>
      <c r="B656" s="3"/>
      <c r="C656" s="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>
      <c r="A657" s="3"/>
      <c r="B657" s="3"/>
      <c r="C657" s="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>
      <c r="A658" s="3"/>
      <c r="B658" s="3"/>
      <c r="C658" s="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>
      <c r="A659" s="3"/>
      <c r="B659" s="3"/>
      <c r="C659" s="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>
      <c r="A660" s="3"/>
      <c r="B660" s="3"/>
      <c r="C660" s="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>
      <c r="A661" s="3"/>
      <c r="B661" s="3"/>
      <c r="C661" s="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>
      <c r="A662" s="3"/>
      <c r="B662" s="3"/>
      <c r="C662" s="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>
      <c r="A663" s="3"/>
      <c r="B663" s="3"/>
      <c r="C663" s="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>
      <c r="A664" s="3"/>
      <c r="B664" s="3"/>
      <c r="C664" s="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>
      <c r="A665" s="3"/>
      <c r="B665" s="3"/>
      <c r="C665" s="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3"/>
      <c r="B666" s="3"/>
      <c r="C666" s="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>
      <c r="A667" s="3"/>
      <c r="B667" s="3"/>
      <c r="C667" s="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>
      <c r="A668" s="3"/>
      <c r="B668" s="3"/>
      <c r="C668" s="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>
      <c r="A669" s="3"/>
      <c r="B669" s="3"/>
      <c r="C669" s="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>
      <c r="A670" s="3"/>
      <c r="B670" s="3"/>
      <c r="C670" s="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>
      <c r="A671" s="3"/>
      <c r="B671" s="3"/>
      <c r="C671" s="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>
      <c r="A672" s="3"/>
      <c r="B672" s="3"/>
      <c r="C672" s="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>
      <c r="A673" s="3"/>
      <c r="B673" s="3"/>
      <c r="C673" s="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>
      <c r="A674" s="3"/>
      <c r="B674" s="3"/>
      <c r="C674" s="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>
      <c r="A675" s="3"/>
      <c r="B675" s="3"/>
      <c r="C675" s="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>
      <c r="A676" s="3"/>
      <c r="B676" s="3"/>
      <c r="C676" s="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>
      <c r="A677" s="3"/>
      <c r="B677" s="3"/>
      <c r="C677" s="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>
      <c r="A678" s="3"/>
      <c r="B678" s="3"/>
      <c r="C678" s="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>
      <c r="A679" s="3"/>
      <c r="B679" s="3"/>
      <c r="C679" s="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>
      <c r="A680" s="3"/>
      <c r="B680" s="3"/>
      <c r="C680" s="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>
      <c r="A681" s="3"/>
      <c r="B681" s="3"/>
      <c r="C681" s="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>
      <c r="A682" s="3"/>
      <c r="B682" s="3"/>
      <c r="C682" s="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>
      <c r="A683" s="3"/>
      <c r="B683" s="3"/>
      <c r="C683" s="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>
      <c r="A684" s="3"/>
      <c r="B684" s="3"/>
      <c r="C684" s="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>
      <c r="A685" s="3"/>
      <c r="B685" s="3"/>
      <c r="C685" s="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>
      <c r="A686" s="3"/>
      <c r="B686" s="3"/>
      <c r="C686" s="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>
      <c r="A687" s="3"/>
      <c r="B687" s="3"/>
      <c r="C687" s="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>
      <c r="A688" s="3"/>
      <c r="B688" s="3"/>
      <c r="C688" s="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>
      <c r="A689" s="3"/>
      <c r="B689" s="3"/>
      <c r="C689" s="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>
      <c r="A690" s="3"/>
      <c r="B690" s="3"/>
      <c r="C690" s="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>
      <c r="A691" s="3"/>
      <c r="B691" s="3"/>
      <c r="C691" s="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>
      <c r="A692" s="3"/>
      <c r="B692" s="3"/>
      <c r="C692" s="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>
      <c r="A693" s="3"/>
      <c r="B693" s="3"/>
      <c r="C693" s="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>
      <c r="A694" s="3"/>
      <c r="B694" s="3"/>
      <c r="C694" s="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>
      <c r="A695" s="3"/>
      <c r="B695" s="3"/>
      <c r="C695" s="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>
      <c r="A696" s="3"/>
      <c r="B696" s="3"/>
      <c r="C696" s="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>
      <c r="A697" s="3"/>
      <c r="B697" s="3"/>
      <c r="C697" s="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>
      <c r="A698" s="3"/>
      <c r="B698" s="3"/>
      <c r="C698" s="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>
      <c r="A699" s="3"/>
      <c r="B699" s="3"/>
      <c r="C699" s="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>
      <c r="A700" s="3"/>
      <c r="B700" s="3"/>
      <c r="C700" s="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>
      <c r="A701" s="3"/>
      <c r="B701" s="3"/>
      <c r="C701" s="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>
      <c r="A702" s="3"/>
      <c r="B702" s="3"/>
      <c r="C702" s="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>
      <c r="A703" s="3"/>
      <c r="B703" s="3"/>
      <c r="C703" s="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>
      <c r="A704" s="3"/>
      <c r="B704" s="3"/>
      <c r="C704" s="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>
      <c r="A705" s="3"/>
      <c r="B705" s="3"/>
      <c r="C705" s="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>
      <c r="A706" s="3"/>
      <c r="B706" s="3"/>
      <c r="C706" s="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>
      <c r="A707" s="3"/>
      <c r="B707" s="3"/>
      <c r="C707" s="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>
      <c r="A708" s="3"/>
      <c r="B708" s="3"/>
      <c r="C708" s="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>
      <c r="A709" s="3"/>
      <c r="B709" s="3"/>
      <c r="C709" s="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>
      <c r="A710" s="3"/>
      <c r="B710" s="3"/>
      <c r="C710" s="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>
      <c r="A711" s="3"/>
      <c r="B711" s="3"/>
      <c r="C711" s="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>
      <c r="A712" s="3"/>
      <c r="B712" s="3"/>
      <c r="C712" s="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>
      <c r="A713" s="3"/>
      <c r="B713" s="3"/>
      <c r="C713" s="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>
      <c r="A714" s="3"/>
      <c r="B714" s="3"/>
      <c r="C714" s="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>
      <c r="A715" s="3"/>
      <c r="B715" s="3"/>
      <c r="C715" s="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>
      <c r="A716" s="3"/>
      <c r="B716" s="3"/>
      <c r="C716" s="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>
      <c r="A717" s="3"/>
      <c r="B717" s="3"/>
      <c r="C717" s="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>
      <c r="A718" s="3"/>
      <c r="B718" s="3"/>
      <c r="C718" s="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>
      <c r="A719" s="3"/>
      <c r="B719" s="3"/>
      <c r="C719" s="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>
      <c r="A720" s="3"/>
      <c r="B720" s="3"/>
      <c r="C720" s="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>
      <c r="A721" s="3"/>
      <c r="B721" s="3"/>
      <c r="C721" s="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>
      <c r="A722" s="3"/>
      <c r="B722" s="3"/>
      <c r="C722" s="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>
      <c r="A723" s="3"/>
      <c r="B723" s="3"/>
      <c r="C723" s="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>
      <c r="A724" s="3"/>
      <c r="B724" s="3"/>
      <c r="C724" s="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>
      <c r="A725" s="3"/>
      <c r="B725" s="3"/>
      <c r="C725" s="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>
      <c r="A726" s="3"/>
      <c r="B726" s="3"/>
      <c r="C726" s="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>
      <c r="A727" s="3"/>
      <c r="B727" s="3"/>
      <c r="C727" s="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>
      <c r="A728" s="3"/>
      <c r="B728" s="3"/>
      <c r="C728" s="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>
      <c r="A729" s="3"/>
      <c r="B729" s="3"/>
      <c r="C729" s="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>
      <c r="A730" s="3"/>
      <c r="B730" s="3"/>
      <c r="C730" s="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>
      <c r="A731" s="3"/>
      <c r="B731" s="3"/>
      <c r="C731" s="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>
      <c r="A732" s="3"/>
      <c r="B732" s="3"/>
      <c r="C732" s="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>
      <c r="A733" s="3"/>
      <c r="B733" s="3"/>
      <c r="C733" s="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>
      <c r="A734" s="3"/>
      <c r="B734" s="3"/>
      <c r="C734" s="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>
      <c r="A735" s="3"/>
      <c r="B735" s="3"/>
      <c r="C735" s="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>
      <c r="A736" s="3"/>
      <c r="B736" s="3"/>
      <c r="C736" s="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>
      <c r="A737" s="3"/>
      <c r="B737" s="3"/>
      <c r="C737" s="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>
      <c r="A738" s="3"/>
      <c r="B738" s="3"/>
      <c r="C738" s="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>
      <c r="A739" s="3"/>
      <c r="B739" s="3"/>
      <c r="C739" s="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>
      <c r="A740" s="3"/>
      <c r="B740" s="3"/>
      <c r="C740" s="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>
      <c r="A741" s="3"/>
      <c r="B741" s="3"/>
      <c r="C741" s="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>
      <c r="A742" s="3"/>
      <c r="B742" s="3"/>
      <c r="C742" s="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>
      <c r="A743" s="3"/>
      <c r="B743" s="3"/>
      <c r="C743" s="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>
      <c r="A744" s="3"/>
      <c r="B744" s="3"/>
      <c r="C744" s="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>
      <c r="A745" s="3"/>
      <c r="B745" s="3"/>
      <c r="C745" s="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>
      <c r="A746" s="3"/>
      <c r="B746" s="3"/>
      <c r="C746" s="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>
      <c r="A747" s="3"/>
      <c r="B747" s="3"/>
      <c r="C747" s="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>
      <c r="A748" s="3"/>
      <c r="B748" s="3"/>
      <c r="C748" s="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>
      <c r="A749" s="3"/>
      <c r="B749" s="3"/>
      <c r="C749" s="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>
      <c r="A750" s="3"/>
      <c r="B750" s="3"/>
      <c r="C750" s="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>
      <c r="A751" s="3"/>
      <c r="B751" s="3"/>
      <c r="C751" s="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>
      <c r="A752" s="3"/>
      <c r="B752" s="3"/>
      <c r="C752" s="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>
      <c r="A753" s="3"/>
      <c r="B753" s="3"/>
      <c r="C753" s="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>
      <c r="A754" s="3"/>
      <c r="B754" s="3"/>
      <c r="C754" s="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>
      <c r="A755" s="3"/>
      <c r="B755" s="3"/>
      <c r="C755" s="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>
      <c r="A756" s="3"/>
      <c r="B756" s="3"/>
      <c r="C756" s="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>
      <c r="A757" s="3"/>
      <c r="B757" s="3"/>
      <c r="C757" s="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>
      <c r="A758" s="3"/>
      <c r="B758" s="3"/>
      <c r="C758" s="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>
      <c r="A759" s="3"/>
      <c r="B759" s="3"/>
      <c r="C759" s="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>
      <c r="A760" s="3"/>
      <c r="B760" s="3"/>
      <c r="C760" s="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>
      <c r="A761" s="3"/>
      <c r="B761" s="3"/>
      <c r="C761" s="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>
      <c r="A762" s="3"/>
      <c r="B762" s="3"/>
      <c r="C762" s="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>
      <c r="A763" s="3"/>
      <c r="B763" s="3"/>
      <c r="C763" s="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>
      <c r="A764" s="3"/>
      <c r="B764" s="3"/>
      <c r="C764" s="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>
      <c r="A765" s="3"/>
      <c r="B765" s="3"/>
      <c r="C765" s="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>
      <c r="A766" s="3"/>
      <c r="B766" s="3"/>
      <c r="C766" s="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>
      <c r="A767" s="3"/>
      <c r="B767" s="3"/>
      <c r="C767" s="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>
      <c r="A768" s="3"/>
      <c r="B768" s="3"/>
      <c r="C768" s="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>
      <c r="A769" s="3"/>
      <c r="B769" s="3"/>
      <c r="C769" s="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>
      <c r="A770" s="3"/>
      <c r="B770" s="3"/>
      <c r="C770" s="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>
      <c r="A771" s="3"/>
      <c r="B771" s="3"/>
      <c r="C771" s="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>
      <c r="A772" s="3"/>
      <c r="B772" s="3"/>
      <c r="C772" s="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>
      <c r="A773" s="3"/>
      <c r="B773" s="3"/>
      <c r="C773" s="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>
      <c r="A774" s="3"/>
      <c r="B774" s="3"/>
      <c r="C774" s="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>
      <c r="A775" s="3"/>
      <c r="B775" s="3"/>
      <c r="C775" s="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>
      <c r="A776" s="3"/>
      <c r="B776" s="3"/>
      <c r="C776" s="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>
      <c r="A777" s="3"/>
      <c r="B777" s="3"/>
      <c r="C777" s="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>
      <c r="A778" s="3"/>
      <c r="B778" s="3"/>
      <c r="C778" s="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>
      <c r="A779" s="3"/>
      <c r="B779" s="3"/>
      <c r="C779" s="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>
      <c r="A780" s="3"/>
      <c r="B780" s="3"/>
      <c r="C780" s="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>
      <c r="A781" s="3"/>
      <c r="B781" s="3"/>
      <c r="C781" s="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>
      <c r="A782" s="3"/>
      <c r="B782" s="3"/>
      <c r="C782" s="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>
      <c r="A783" s="3"/>
      <c r="B783" s="3"/>
      <c r="C783" s="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>
      <c r="A784" s="3"/>
      <c r="B784" s="3"/>
      <c r="C784" s="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>
      <c r="A785" s="3"/>
      <c r="B785" s="3"/>
      <c r="C785" s="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>
      <c r="A786" s="3"/>
      <c r="B786" s="3"/>
      <c r="C786" s="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>
      <c r="A787" s="3"/>
      <c r="B787" s="3"/>
      <c r="C787" s="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>
      <c r="A788" s="3"/>
      <c r="B788" s="3"/>
      <c r="C788" s="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>
      <c r="A789" s="3"/>
      <c r="B789" s="3"/>
      <c r="C789" s="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>
      <c r="A790" s="3"/>
      <c r="B790" s="3"/>
      <c r="C790" s="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>
      <c r="A791" s="3"/>
      <c r="B791" s="3"/>
      <c r="C791" s="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>
      <c r="A792" s="3"/>
      <c r="B792" s="3"/>
      <c r="C792" s="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>
      <c r="A793" s="3"/>
      <c r="B793" s="3"/>
      <c r="C793" s="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>
      <c r="A794" s="3"/>
      <c r="B794" s="3"/>
      <c r="C794" s="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>
      <c r="A795" s="3"/>
      <c r="B795" s="3"/>
      <c r="C795" s="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>
      <c r="A796" s="3"/>
      <c r="B796" s="3"/>
      <c r="C796" s="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>
      <c r="A797" s="3"/>
      <c r="B797" s="3"/>
      <c r="C797" s="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>
      <c r="A798" s="3"/>
      <c r="B798" s="3"/>
      <c r="C798" s="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>
      <c r="A799" s="3"/>
      <c r="B799" s="3"/>
      <c r="C799" s="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>
      <c r="A800" s="3"/>
      <c r="B800" s="3"/>
      <c r="C800" s="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>
      <c r="A801" s="3"/>
      <c r="B801" s="3"/>
      <c r="C801" s="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>
      <c r="A802" s="3"/>
      <c r="B802" s="3"/>
      <c r="C802" s="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>
      <c r="A803" s="3"/>
      <c r="B803" s="3"/>
      <c r="C803" s="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>
      <c r="A804" s="3"/>
      <c r="B804" s="3"/>
      <c r="C804" s="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>
      <c r="A805" s="3"/>
      <c r="B805" s="3"/>
      <c r="C805" s="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>
      <c r="A806" s="3"/>
      <c r="B806" s="3"/>
      <c r="C806" s="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>
      <c r="A807" s="3"/>
      <c r="B807" s="3"/>
      <c r="C807" s="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>
      <c r="A808" s="3"/>
      <c r="B808" s="3"/>
      <c r="C808" s="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>
      <c r="A809" s="3"/>
      <c r="B809" s="3"/>
      <c r="C809" s="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3"/>
      <c r="B810" s="3"/>
      <c r="C810" s="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3"/>
      <c r="B811" s="3"/>
      <c r="C811" s="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3"/>
      <c r="B812" s="3"/>
      <c r="C812" s="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>
      <c r="A813" s="3"/>
      <c r="B813" s="3"/>
      <c r="C813" s="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>
      <c r="A814" s="3"/>
      <c r="B814" s="3"/>
      <c r="C814" s="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>
      <c r="A815" s="3"/>
      <c r="B815" s="3"/>
      <c r="C815" s="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>
      <c r="A816" s="3"/>
      <c r="B816" s="3"/>
      <c r="C816" s="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>
      <c r="A817" s="3"/>
      <c r="B817" s="3"/>
      <c r="C817" s="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>
      <c r="A818" s="3"/>
      <c r="B818" s="3"/>
      <c r="C818" s="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>
      <c r="A819" s="3"/>
      <c r="B819" s="3"/>
      <c r="C819" s="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>
      <c r="A820" s="3"/>
      <c r="B820" s="3"/>
      <c r="C820" s="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>
      <c r="A821" s="3"/>
      <c r="B821" s="3"/>
      <c r="C821" s="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>
      <c r="A822" s="3"/>
      <c r="B822" s="3"/>
      <c r="C822" s="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>
      <c r="A823" s="3"/>
      <c r="B823" s="3"/>
      <c r="C823" s="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>
      <c r="A824" s="3"/>
      <c r="B824" s="3"/>
      <c r="C824" s="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>
      <c r="A825" s="3"/>
      <c r="B825" s="3"/>
      <c r="C825" s="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>
      <c r="A826" s="3"/>
      <c r="B826" s="3"/>
      <c r="C826" s="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>
      <c r="A827" s="3"/>
      <c r="B827" s="3"/>
      <c r="C827" s="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>
      <c r="A828" s="3"/>
      <c r="B828" s="3"/>
      <c r="C828" s="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>
      <c r="A829" s="3"/>
      <c r="B829" s="3"/>
      <c r="C829" s="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>
      <c r="A830" s="3"/>
      <c r="B830" s="3"/>
      <c r="C830" s="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>
      <c r="A831" s="3"/>
      <c r="B831" s="3"/>
      <c r="C831" s="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>
      <c r="A832" s="3"/>
      <c r="B832" s="3"/>
      <c r="C832" s="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>
      <c r="A833" s="3"/>
      <c r="B833" s="3"/>
      <c r="C833" s="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3"/>
      <c r="B834" s="3"/>
      <c r="C834" s="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3"/>
      <c r="B835" s="3"/>
      <c r="C835" s="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3"/>
      <c r="B836" s="3"/>
      <c r="C836" s="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>
      <c r="A837" s="3"/>
      <c r="B837" s="3"/>
      <c r="C837" s="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3"/>
      <c r="B838" s="3"/>
      <c r="C838" s="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>
      <c r="A839" s="3"/>
      <c r="B839" s="3"/>
      <c r="C839" s="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>
      <c r="A840" s="3"/>
      <c r="B840" s="3"/>
      <c r="C840" s="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>
      <c r="A841" s="3"/>
      <c r="B841" s="3"/>
      <c r="C841" s="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>
      <c r="A842" s="3"/>
      <c r="B842" s="3"/>
      <c r="C842" s="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>
      <c r="A843" s="3"/>
      <c r="B843" s="3"/>
      <c r="C843" s="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>
      <c r="A844" s="3"/>
      <c r="B844" s="3"/>
      <c r="C844" s="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>
      <c r="A845" s="3"/>
      <c r="B845" s="3"/>
      <c r="C845" s="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>
      <c r="A846" s="3"/>
      <c r="B846" s="3"/>
      <c r="C846" s="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>
      <c r="A847" s="3"/>
      <c r="B847" s="3"/>
      <c r="C847" s="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>
      <c r="A848" s="3"/>
      <c r="B848" s="3"/>
      <c r="C848" s="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>
      <c r="A849" s="3"/>
      <c r="B849" s="3"/>
      <c r="C849" s="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>
      <c r="A850" s="3"/>
      <c r="B850" s="3"/>
      <c r="C850" s="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>
      <c r="A851" s="3"/>
      <c r="B851" s="3"/>
      <c r="C851" s="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>
      <c r="A852" s="3"/>
      <c r="B852" s="3"/>
      <c r="C852" s="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>
      <c r="A853" s="3"/>
      <c r="B853" s="3"/>
      <c r="C853" s="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>
      <c r="A854" s="3"/>
      <c r="B854" s="3"/>
      <c r="C854" s="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>
      <c r="A855" s="3"/>
      <c r="B855" s="3"/>
      <c r="C855" s="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>
      <c r="A856" s="3"/>
      <c r="B856" s="3"/>
      <c r="C856" s="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>
      <c r="A857" s="3"/>
      <c r="B857" s="3"/>
      <c r="C857" s="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>
      <c r="A858" s="3"/>
      <c r="B858" s="3"/>
      <c r="C858" s="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>
      <c r="A859" s="3"/>
      <c r="B859" s="3"/>
      <c r="C859" s="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>
      <c r="A860" s="3"/>
      <c r="B860" s="3"/>
      <c r="C860" s="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>
      <c r="A861" s="3"/>
      <c r="B861" s="3"/>
      <c r="C861" s="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>
      <c r="A862" s="3"/>
      <c r="B862" s="3"/>
      <c r="C862" s="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>
      <c r="A863" s="3"/>
      <c r="B863" s="3"/>
      <c r="C863" s="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>
      <c r="A864" s="3"/>
      <c r="B864" s="3"/>
      <c r="C864" s="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>
      <c r="A865" s="3"/>
      <c r="B865" s="3"/>
      <c r="C865" s="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>
      <c r="A866" s="3"/>
      <c r="B866" s="3"/>
      <c r="C866" s="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>
      <c r="A867" s="3"/>
      <c r="B867" s="3"/>
      <c r="C867" s="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>
      <c r="A868" s="3"/>
      <c r="B868" s="3"/>
      <c r="C868" s="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>
      <c r="A869" s="3"/>
      <c r="B869" s="3"/>
      <c r="C869" s="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>
      <c r="A870" s="3"/>
      <c r="B870" s="3"/>
      <c r="C870" s="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>
      <c r="A871" s="3"/>
      <c r="B871" s="3"/>
      <c r="C871" s="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>
      <c r="A872" s="3"/>
      <c r="B872" s="3"/>
      <c r="C872" s="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>
      <c r="A873" s="3"/>
      <c r="B873" s="3"/>
      <c r="C873" s="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>
      <c r="A874" s="3"/>
      <c r="B874" s="3"/>
      <c r="C874" s="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>
      <c r="A875" s="3"/>
      <c r="B875" s="3"/>
      <c r="C875" s="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>
      <c r="A876" s="3"/>
      <c r="B876" s="3"/>
      <c r="C876" s="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>
      <c r="A877" s="3"/>
      <c r="B877" s="3"/>
      <c r="C877" s="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>
      <c r="A878" s="3"/>
      <c r="B878" s="3"/>
      <c r="C878" s="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>
      <c r="A879" s="3"/>
      <c r="B879" s="3"/>
      <c r="C879" s="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>
      <c r="A880" s="3"/>
      <c r="B880" s="3"/>
      <c r="C880" s="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>
      <c r="A881" s="3"/>
      <c r="B881" s="3"/>
      <c r="C881" s="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>
      <c r="A882" s="3"/>
      <c r="B882" s="3"/>
      <c r="C882" s="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>
      <c r="A883" s="3"/>
      <c r="B883" s="3"/>
      <c r="C883" s="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>
      <c r="A884" s="3"/>
      <c r="B884" s="3"/>
      <c r="C884" s="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>
      <c r="A885" s="3"/>
      <c r="B885" s="3"/>
      <c r="C885" s="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>
      <c r="A886" s="3"/>
      <c r="B886" s="3"/>
      <c r="C886" s="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>
      <c r="A887" s="3"/>
      <c r="B887" s="3"/>
      <c r="C887" s="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>
      <c r="A888" s="3"/>
      <c r="B888" s="3"/>
      <c r="C888" s="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>
      <c r="A889" s="3"/>
      <c r="B889" s="3"/>
      <c r="C889" s="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>
      <c r="A890" s="3"/>
      <c r="B890" s="3"/>
      <c r="C890" s="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>
      <c r="A891" s="3"/>
      <c r="B891" s="3"/>
      <c r="C891" s="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>
      <c r="A892" s="3"/>
      <c r="B892" s="3"/>
      <c r="C892" s="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>
      <c r="A893" s="3"/>
      <c r="B893" s="3"/>
      <c r="C893" s="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>
      <c r="A894" s="3"/>
      <c r="B894" s="3"/>
      <c r="C894" s="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>
      <c r="A895" s="3"/>
      <c r="B895" s="3"/>
      <c r="C895" s="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>
      <c r="A896" s="3"/>
      <c r="B896" s="3"/>
      <c r="C896" s="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>
      <c r="A897" s="3"/>
      <c r="B897" s="3"/>
      <c r="C897" s="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>
      <c r="A898" s="3"/>
      <c r="B898" s="3"/>
      <c r="C898" s="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>
      <c r="A899" s="3"/>
      <c r="B899" s="3"/>
      <c r="C899" s="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>
      <c r="A900" s="3"/>
      <c r="B900" s="3"/>
      <c r="C900" s="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>
      <c r="A901" s="3"/>
      <c r="B901" s="3"/>
      <c r="C901" s="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>
      <c r="A902" s="3"/>
      <c r="B902" s="3"/>
      <c r="C902" s="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>
      <c r="A903" s="3"/>
      <c r="B903" s="3"/>
      <c r="C903" s="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>
      <c r="A904" s="3"/>
      <c r="B904" s="3"/>
      <c r="C904" s="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>
      <c r="A905" s="3"/>
      <c r="B905" s="3"/>
      <c r="C905" s="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>
      <c r="A906" s="3"/>
      <c r="B906" s="3"/>
      <c r="C906" s="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>
      <c r="A907" s="3"/>
      <c r="B907" s="3"/>
      <c r="C907" s="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>
      <c r="A908" s="3"/>
      <c r="B908" s="3"/>
      <c r="C908" s="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>
      <c r="A909" s="3"/>
      <c r="B909" s="3"/>
      <c r="C909" s="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>
      <c r="A910" s="3"/>
      <c r="B910" s="3"/>
      <c r="C910" s="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>
      <c r="A911" s="3"/>
      <c r="B911" s="3"/>
      <c r="C911" s="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>
      <c r="A912" s="3"/>
      <c r="B912" s="3"/>
      <c r="C912" s="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>
      <c r="A913" s="3"/>
      <c r="B913" s="3"/>
      <c r="C913" s="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>
      <c r="A914" s="3"/>
      <c r="B914" s="3"/>
      <c r="C914" s="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>
      <c r="A915" s="3"/>
      <c r="B915" s="3"/>
      <c r="C915" s="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>
      <c r="A916" s="3"/>
      <c r="B916" s="3"/>
      <c r="C916" s="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>
      <c r="A917" s="3"/>
      <c r="B917" s="3"/>
      <c r="C917" s="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>
      <c r="A918" s="3"/>
      <c r="B918" s="3"/>
      <c r="C918" s="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>
      <c r="A919" s="3"/>
      <c r="B919" s="3"/>
      <c r="C919" s="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>
      <c r="A920" s="3"/>
      <c r="B920" s="3"/>
      <c r="C920" s="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>
      <c r="A921" s="3"/>
      <c r="B921" s="3"/>
      <c r="C921" s="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>
      <c r="A922" s="3"/>
      <c r="B922" s="3"/>
      <c r="C922" s="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>
      <c r="A923" s="3"/>
      <c r="B923" s="3"/>
      <c r="C923" s="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>
      <c r="A924" s="3"/>
      <c r="B924" s="3"/>
      <c r="C924" s="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>
      <c r="A925" s="3"/>
      <c r="B925" s="3"/>
      <c r="C925" s="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>
      <c r="A926" s="3"/>
      <c r="B926" s="3"/>
      <c r="C926" s="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>
      <c r="A927" s="3"/>
      <c r="B927" s="3"/>
      <c r="C927" s="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>
      <c r="A928" s="3"/>
      <c r="B928" s="3"/>
      <c r="C928" s="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>
      <c r="A929" s="3"/>
      <c r="B929" s="3"/>
      <c r="C929" s="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>
      <c r="A930" s="3"/>
      <c r="B930" s="3"/>
      <c r="C930" s="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>
      <c r="A931" s="3"/>
      <c r="B931" s="3"/>
      <c r="C931" s="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>
      <c r="A932" s="3"/>
      <c r="B932" s="3"/>
      <c r="C932" s="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>
      <c r="A933" s="3"/>
      <c r="B933" s="3"/>
      <c r="C933" s="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>
      <c r="A934" s="3"/>
      <c r="B934" s="3"/>
      <c r="C934" s="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>
      <c r="A935" s="3"/>
      <c r="B935" s="3"/>
      <c r="C935" s="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>
      <c r="A936" s="3"/>
      <c r="B936" s="3"/>
      <c r="C936" s="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>
      <c r="A937" s="3"/>
      <c r="B937" s="3"/>
      <c r="C937" s="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>
      <c r="A938" s="3"/>
      <c r="B938" s="3"/>
      <c r="C938" s="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>
      <c r="A939" s="3"/>
      <c r="B939" s="3"/>
      <c r="C939" s="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>
      <c r="A940" s="3"/>
      <c r="B940" s="3"/>
      <c r="C940" s="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>
      <c r="A941" s="3"/>
      <c r="B941" s="3"/>
      <c r="C941" s="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>
      <c r="A942" s="3"/>
      <c r="B942" s="3"/>
      <c r="C942" s="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>
      <c r="A943" s="3"/>
      <c r="B943" s="3"/>
      <c r="C943" s="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>
      <c r="A944" s="3"/>
      <c r="B944" s="3"/>
      <c r="C944" s="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>
      <c r="A945" s="3"/>
      <c r="B945" s="3"/>
      <c r="C945" s="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>
      <c r="A946" s="3"/>
      <c r="B946" s="3"/>
      <c r="C946" s="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>
      <c r="A947" s="3"/>
      <c r="B947" s="3"/>
      <c r="C947" s="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>
      <c r="A948" s="3"/>
      <c r="B948" s="3"/>
      <c r="C948" s="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>
      <c r="A949" s="3"/>
      <c r="B949" s="3"/>
      <c r="C949" s="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>
      <c r="A950" s="3"/>
      <c r="B950" s="3"/>
      <c r="C950" s="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>
      <c r="A951" s="3"/>
      <c r="B951" s="3"/>
      <c r="C951" s="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>
      <c r="A952" s="3"/>
      <c r="B952" s="3"/>
      <c r="C952" s="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>
      <c r="A953" s="3"/>
      <c r="B953" s="3"/>
      <c r="C953" s="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>
      <c r="A954" s="3"/>
      <c r="B954" s="3"/>
      <c r="C954" s="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>
      <c r="A955" s="3"/>
      <c r="B955" s="3"/>
      <c r="C955" s="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>
      <c r="A956" s="3"/>
      <c r="B956" s="3"/>
      <c r="C956" s="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>
      <c r="A957" s="3"/>
      <c r="B957" s="3"/>
      <c r="C957" s="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>
      <c r="A958" s="3"/>
      <c r="B958" s="3"/>
      <c r="C958" s="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>
      <c r="A959" s="3"/>
      <c r="B959" s="3"/>
      <c r="C959" s="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>
      <c r="A960" s="3"/>
      <c r="B960" s="3"/>
      <c r="C960" s="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>
      <c r="A961" s="3"/>
      <c r="B961" s="3"/>
      <c r="C961" s="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>
      <c r="A962" s="3"/>
      <c r="B962" s="3"/>
      <c r="C962" s="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>
      <c r="A963" s="3"/>
      <c r="B963" s="3"/>
      <c r="C963" s="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>
      <c r="A964" s="3"/>
      <c r="B964" s="3"/>
      <c r="C964" s="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>
      <c r="A965" s="3"/>
      <c r="B965" s="3"/>
      <c r="C965" s="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>
      <c r="A966" s="3"/>
      <c r="B966" s="3"/>
      <c r="C966" s="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>
      <c r="A967" s="3"/>
      <c r="B967" s="3"/>
      <c r="C967" s="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>
      <c r="A968" s="3"/>
      <c r="B968" s="3"/>
      <c r="C968" s="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>
      <c r="A969" s="3"/>
      <c r="B969" s="3"/>
      <c r="C969" s="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>
      <c r="A970" s="3"/>
      <c r="B970" s="3"/>
      <c r="C970" s="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>
      <c r="A971" s="3"/>
      <c r="B971" s="3"/>
      <c r="C971" s="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>
      <c r="A972" s="3"/>
      <c r="B972" s="3"/>
      <c r="C972" s="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>
      <c r="A973" s="3"/>
      <c r="B973" s="3"/>
      <c r="C973" s="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>
      <c r="A974" s="3"/>
      <c r="B974" s="3"/>
      <c r="C974" s="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>
      <c r="A975" s="3"/>
      <c r="B975" s="3"/>
      <c r="C975" s="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>
      <c r="A976" s="3"/>
      <c r="B976" s="3"/>
      <c r="C976" s="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>
      <c r="A977" s="3"/>
      <c r="B977" s="3"/>
      <c r="C977" s="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>
      <c r="A978" s="3"/>
      <c r="B978" s="3"/>
      <c r="C978" s="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>
      <c r="A979" s="3"/>
      <c r="B979" s="3"/>
      <c r="C979" s="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>
      <c r="A980" s="3"/>
      <c r="B980" s="3"/>
      <c r="C980" s="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>
      <c r="A981" s="3"/>
      <c r="B981" s="3"/>
      <c r="C981" s="8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>
      <c r="A982" s="3"/>
      <c r="B982" s="3"/>
      <c r="C982" s="8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>
      <c r="A983" s="3"/>
      <c r="B983" s="3"/>
      <c r="C983" s="8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>
      <c r="A984" s="3"/>
      <c r="B984" s="3"/>
      <c r="C984" s="8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>
      <c r="A985" s="3"/>
      <c r="B985" s="3"/>
      <c r="C985" s="8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>
      <c r="A986" s="3"/>
      <c r="B986" s="3"/>
      <c r="C986" s="8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>
      <c r="A987" s="3"/>
      <c r="B987" s="3"/>
      <c r="C987" s="8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>
      <c r="A988" s="3"/>
      <c r="B988" s="3"/>
      <c r="C988" s="8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>
      <c r="A989" s="3"/>
      <c r="B989" s="3"/>
      <c r="C989" s="8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>
      <c r="A990" s="3"/>
      <c r="B990" s="3"/>
      <c r="C990" s="8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>
      <c r="A991" s="3"/>
      <c r="B991" s="3"/>
      <c r="C991" s="8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>
      <c r="A992" s="3"/>
      <c r="B992" s="3"/>
      <c r="C992" s="8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>
      <c r="A993" s="3"/>
      <c r="B993" s="3"/>
      <c r="C993" s="8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>
      <c r="A994" s="3"/>
      <c r="B994" s="3"/>
      <c r="C994" s="8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>
      <c r="A995" s="3"/>
      <c r="B995" s="3"/>
      <c r="C995" s="8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>
      <c r="A996" s="3"/>
      <c r="B996" s="3"/>
      <c r="C996" s="8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>
      <c r="A997" s="3"/>
      <c r="B997" s="3"/>
      <c r="C997" s="8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>
      <c r="A998" s="3"/>
      <c r="B998" s="3"/>
      <c r="C998" s="8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>
      <c r="A999" s="3"/>
      <c r="B999" s="3"/>
      <c r="C999" s="8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>
      <c r="A1000" s="3"/>
      <c r="B1000" s="3"/>
      <c r="C1000" s="8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>
      <c r="A1001" s="3"/>
      <c r="B1001" s="3"/>
      <c r="C1001" s="8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>
      <c r="A1002" s="3"/>
      <c r="B1002" s="3"/>
      <c r="C1002" s="8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>
      <c r="A1003" s="3"/>
      <c r="B1003" s="3"/>
      <c r="C1003" s="8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/>
  </sheetViews>
  <sheetFormatPr defaultColWidth="12.5703125" defaultRowHeight="15.75" customHeight="1"/>
  <cols>
    <col min="1" max="1" width="2.42578125" customWidth="1"/>
    <col min="2" max="2" width="24.28515625" customWidth="1"/>
    <col min="4" max="4" width="11.85546875" customWidth="1"/>
  </cols>
  <sheetData>
    <row r="1" spans="1:27">
      <c r="A1" s="10"/>
      <c r="B1" s="1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0"/>
      <c r="B2" s="14" t="s">
        <v>54</v>
      </c>
      <c r="C2" s="15"/>
      <c r="D2" s="15"/>
      <c r="E2" s="1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17"/>
      <c r="B3" s="18" t="s">
        <v>55</v>
      </c>
      <c r="C3" s="1" t="s">
        <v>56</v>
      </c>
      <c r="D3" s="1" t="s">
        <v>57</v>
      </c>
      <c r="E3" s="19" t="s">
        <v>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1"/>
      <c r="B4" s="20" t="s">
        <v>59</v>
      </c>
      <c r="C4" s="1">
        <v>1</v>
      </c>
      <c r="D4" s="1">
        <v>101</v>
      </c>
      <c r="E4" s="21">
        <v>9.9000000000000008E-3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1"/>
      <c r="B5" s="20" t="s">
        <v>60</v>
      </c>
      <c r="C5" s="1">
        <v>1</v>
      </c>
      <c r="D5" s="1">
        <v>101</v>
      </c>
      <c r="E5" s="21">
        <v>9.9000000000000008E-3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1"/>
      <c r="B6" s="20" t="s">
        <v>61</v>
      </c>
      <c r="C6" s="1">
        <v>1</v>
      </c>
      <c r="D6" s="1">
        <v>101</v>
      </c>
      <c r="E6" s="21">
        <v>9.9000000000000008E-3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3"/>
      <c r="B7" s="22"/>
      <c r="C7" s="3"/>
      <c r="D7" s="3"/>
      <c r="E7" s="2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17"/>
      <c r="B8" s="18" t="s">
        <v>62</v>
      </c>
      <c r="C8" s="1" t="s">
        <v>63</v>
      </c>
      <c r="D8" s="1" t="s">
        <v>64</v>
      </c>
      <c r="E8" s="2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1"/>
      <c r="B9" s="20" t="s">
        <v>65</v>
      </c>
      <c r="C9" s="24">
        <v>0.79400000000000004</v>
      </c>
      <c r="D9" s="24">
        <v>1.7299999999999999E-2</v>
      </c>
      <c r="E9" s="2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1"/>
      <c r="B10" s="20" t="s">
        <v>66</v>
      </c>
      <c r="C10" s="24">
        <v>0.50380000000000003</v>
      </c>
      <c r="D10" s="24">
        <v>3.0200000000000001E-2</v>
      </c>
      <c r="E10" s="2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1"/>
      <c r="B11" s="20" t="s">
        <v>67</v>
      </c>
      <c r="C11" s="24">
        <v>0.75419999999999998</v>
      </c>
      <c r="D11" s="24">
        <v>1.5900000000000001E-2</v>
      </c>
      <c r="E11" s="2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1"/>
      <c r="B12" s="25" t="s">
        <v>68</v>
      </c>
      <c r="C12" s="26">
        <v>0.50280000000000002</v>
      </c>
      <c r="D12" s="26">
        <v>3.3399999999999999E-2</v>
      </c>
      <c r="E12" s="2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10"/>
      <c r="B14" s="14" t="s">
        <v>69</v>
      </c>
      <c r="C14" s="15"/>
      <c r="D14" s="15"/>
      <c r="E14" s="15"/>
      <c r="F14" s="15"/>
      <c r="G14" s="15"/>
      <c r="H14" s="15"/>
      <c r="I14" s="1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17"/>
      <c r="B15" s="18" t="s">
        <v>70</v>
      </c>
      <c r="C15" s="3"/>
      <c r="D15" s="3"/>
      <c r="E15" s="3"/>
      <c r="F15" s="3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17"/>
      <c r="B16" s="18" t="s">
        <v>71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58</v>
      </c>
      <c r="H16" s="1" t="s">
        <v>76</v>
      </c>
      <c r="I16" s="19" t="s">
        <v>77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1"/>
      <c r="B17" s="20" t="s">
        <v>78</v>
      </c>
      <c r="C17" s="24">
        <v>0.6421</v>
      </c>
      <c r="D17" s="24">
        <v>2.7699999999999999E-2</v>
      </c>
      <c r="E17" s="24">
        <v>23.157399999999999</v>
      </c>
      <c r="F17" s="1">
        <v>6</v>
      </c>
      <c r="G17" s="28">
        <v>4.2509E-7</v>
      </c>
      <c r="H17" s="24">
        <v>0.57430000000000003</v>
      </c>
      <c r="I17" s="21">
        <v>0.71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1"/>
      <c r="B18" s="20" t="s">
        <v>79</v>
      </c>
      <c r="C18" s="24">
        <v>0.1239</v>
      </c>
      <c r="D18" s="24">
        <v>3.9199999999999999E-2</v>
      </c>
      <c r="E18" s="24">
        <v>3.1600999999999999</v>
      </c>
      <c r="F18" s="1">
        <v>6</v>
      </c>
      <c r="G18" s="24">
        <v>1.9599999999999999E-2</v>
      </c>
      <c r="H18" s="24">
        <v>2.8000000000000001E-2</v>
      </c>
      <c r="I18" s="21">
        <v>0.21990000000000001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1"/>
      <c r="B19" s="20" t="s">
        <v>80</v>
      </c>
      <c r="C19" s="24">
        <v>1.6000000000000001E-3</v>
      </c>
      <c r="D19" s="24">
        <v>8.3999999999999995E-3</v>
      </c>
      <c r="E19" s="24">
        <v>0.18759999999999999</v>
      </c>
      <c r="F19" s="1">
        <v>6</v>
      </c>
      <c r="G19" s="24">
        <v>0.85740000000000005</v>
      </c>
      <c r="H19" s="24">
        <v>-1.89E-2</v>
      </c>
      <c r="I19" s="21">
        <v>2.1999999999999999E-2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1"/>
      <c r="B20" s="20" t="s">
        <v>81</v>
      </c>
      <c r="C20" s="24">
        <v>-2.1499999999999998E-2</v>
      </c>
      <c r="D20" s="24">
        <v>1.18E-2</v>
      </c>
      <c r="E20" s="24">
        <v>-1.8179000000000001</v>
      </c>
      <c r="F20" s="1">
        <v>6</v>
      </c>
      <c r="G20" s="24">
        <v>0.11899999999999999</v>
      </c>
      <c r="H20" s="24">
        <v>-5.04E-2</v>
      </c>
      <c r="I20" s="21">
        <v>7.4000000000000003E-3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/>
      <c r="B21" s="22"/>
      <c r="C21" s="3"/>
      <c r="D21" s="3"/>
      <c r="E21" s="3"/>
      <c r="F21" s="3"/>
      <c r="G21" s="3"/>
      <c r="H21" s="3"/>
      <c r="I21" s="2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17"/>
      <c r="B22" s="18" t="s">
        <v>82</v>
      </c>
      <c r="C22" s="1" t="s">
        <v>56</v>
      </c>
      <c r="D22" s="1" t="s">
        <v>57</v>
      </c>
      <c r="E22" s="1" t="s">
        <v>58</v>
      </c>
      <c r="F22" s="3"/>
      <c r="G22" s="3"/>
      <c r="H22" s="3"/>
      <c r="I22" s="2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1"/>
      <c r="B23" s="20" t="s">
        <v>83</v>
      </c>
      <c r="C23" s="1">
        <v>1</v>
      </c>
      <c r="D23" s="1">
        <v>101</v>
      </c>
      <c r="E23" s="29">
        <f t="shared" ref="E23:E27" si="0">C23/D23</f>
        <v>9.9009900990099011E-3</v>
      </c>
      <c r="F23" s="3"/>
      <c r="G23" s="3"/>
      <c r="H23" s="3"/>
      <c r="I23" s="2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1"/>
      <c r="B24" s="20" t="s">
        <v>84</v>
      </c>
      <c r="C24" s="1">
        <v>3</v>
      </c>
      <c r="D24" s="1">
        <v>101</v>
      </c>
      <c r="E24" s="29">
        <f t="shared" si="0"/>
        <v>2.9702970297029702E-2</v>
      </c>
      <c r="F24" s="3"/>
      <c r="G24" s="3"/>
      <c r="H24" s="3"/>
      <c r="I24" s="2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1"/>
      <c r="B25" s="20" t="s">
        <v>85</v>
      </c>
      <c r="C25" s="1">
        <v>2</v>
      </c>
      <c r="D25" s="1">
        <v>101</v>
      </c>
      <c r="E25" s="29">
        <f t="shared" si="0"/>
        <v>1.9801980198019802E-2</v>
      </c>
      <c r="F25" s="3"/>
      <c r="G25" s="3"/>
      <c r="H25" s="3"/>
      <c r="I25" s="2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1"/>
      <c r="B26" s="20" t="s">
        <v>86</v>
      </c>
      <c r="C26" s="1">
        <v>24</v>
      </c>
      <c r="D26" s="1">
        <v>101</v>
      </c>
      <c r="E26" s="29">
        <f t="shared" si="0"/>
        <v>0.23762376237623761</v>
      </c>
      <c r="F26" s="3"/>
      <c r="G26" s="3"/>
      <c r="H26" s="3"/>
      <c r="I26" s="2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1"/>
      <c r="B27" s="20" t="s">
        <v>87</v>
      </c>
      <c r="C27" s="1">
        <v>17</v>
      </c>
      <c r="D27" s="1">
        <v>101</v>
      </c>
      <c r="E27" s="29">
        <f t="shared" si="0"/>
        <v>0.16831683168316833</v>
      </c>
      <c r="F27" s="3"/>
      <c r="G27" s="3"/>
      <c r="H27" s="3"/>
      <c r="I27" s="2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22"/>
      <c r="C28" s="3"/>
      <c r="D28" s="3"/>
      <c r="E28" s="3"/>
      <c r="F28" s="3"/>
      <c r="G28" s="3"/>
      <c r="H28" s="3"/>
      <c r="I28" s="2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17"/>
      <c r="B29" s="18" t="s">
        <v>62</v>
      </c>
      <c r="C29" s="3"/>
      <c r="D29" s="3"/>
      <c r="E29" s="3"/>
      <c r="F29" s="3"/>
      <c r="G29" s="3"/>
      <c r="H29" s="3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0"/>
      <c r="B30" s="31" t="s">
        <v>88</v>
      </c>
      <c r="C30" s="1" t="s">
        <v>63</v>
      </c>
      <c r="D30" s="1" t="s">
        <v>64</v>
      </c>
      <c r="E30" s="3"/>
      <c r="F30" s="30" t="s">
        <v>89</v>
      </c>
      <c r="G30" s="1" t="s">
        <v>63</v>
      </c>
      <c r="H30" s="1" t="s">
        <v>64</v>
      </c>
      <c r="I30" s="2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1"/>
      <c r="B31" s="20" t="s">
        <v>65</v>
      </c>
      <c r="C31" s="24">
        <v>0.77010000000000001</v>
      </c>
      <c r="D31" s="24">
        <v>2.4E-2</v>
      </c>
      <c r="E31" s="3"/>
      <c r="F31" s="1" t="s">
        <v>65</v>
      </c>
      <c r="G31" s="24">
        <v>0.63800000000000001</v>
      </c>
      <c r="H31" s="24">
        <v>3.5099999999999999E-2</v>
      </c>
      <c r="I31" s="2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1"/>
      <c r="B32" s="20" t="s">
        <v>90</v>
      </c>
      <c r="C32" s="24">
        <v>0.49230000000000002</v>
      </c>
      <c r="D32" s="24">
        <v>4.99E-2</v>
      </c>
      <c r="E32" s="3"/>
      <c r="F32" s="1" t="s">
        <v>90</v>
      </c>
      <c r="G32" s="24">
        <v>0.49509999999999998</v>
      </c>
      <c r="H32" s="24">
        <v>5.1499999999999997E-2</v>
      </c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1"/>
      <c r="B33" s="20" t="s">
        <v>67</v>
      </c>
      <c r="C33" s="24">
        <v>0.64700000000000002</v>
      </c>
      <c r="D33" s="24">
        <v>2.5399999999999999E-2</v>
      </c>
      <c r="E33" s="3"/>
      <c r="F33" s="1" t="s">
        <v>67</v>
      </c>
      <c r="G33" s="24">
        <v>0.61499999999999999</v>
      </c>
      <c r="H33" s="24">
        <v>3.1300000000000001E-2</v>
      </c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1"/>
      <c r="B34" s="20" t="s">
        <v>91</v>
      </c>
      <c r="C34" s="24">
        <v>0.50139999999999996</v>
      </c>
      <c r="D34" s="24">
        <v>4.4600000000000001E-2</v>
      </c>
      <c r="E34" s="3"/>
      <c r="F34" s="1" t="s">
        <v>91</v>
      </c>
      <c r="G34" s="24">
        <v>0.49940000000000001</v>
      </c>
      <c r="H34" s="24">
        <v>4.8399999999999999E-2</v>
      </c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22"/>
      <c r="C35" s="3"/>
      <c r="D35" s="3"/>
      <c r="E35" s="3"/>
      <c r="F35" s="3"/>
      <c r="G35" s="3"/>
      <c r="H35" s="3"/>
      <c r="I35" s="2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0"/>
      <c r="B36" s="31" t="s">
        <v>92</v>
      </c>
      <c r="C36" s="1" t="s">
        <v>63</v>
      </c>
      <c r="D36" s="1" t="s">
        <v>64</v>
      </c>
      <c r="E36" s="3"/>
      <c r="F36" s="30" t="s">
        <v>93</v>
      </c>
      <c r="G36" s="1" t="s">
        <v>63</v>
      </c>
      <c r="H36" s="1" t="s">
        <v>64</v>
      </c>
      <c r="I36" s="2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1"/>
      <c r="B37" s="20" t="s">
        <v>65</v>
      </c>
      <c r="C37" s="24">
        <v>0.69730000000000003</v>
      </c>
      <c r="D37" s="24">
        <v>3.2500000000000001E-2</v>
      </c>
      <c r="E37" s="3"/>
      <c r="F37" s="1" t="s">
        <v>65</v>
      </c>
      <c r="G37" s="24">
        <v>0.70020000000000004</v>
      </c>
      <c r="H37" s="24">
        <v>2.9499999999999998E-2</v>
      </c>
      <c r="I37" s="2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1"/>
      <c r="B38" s="20" t="s">
        <v>90</v>
      </c>
      <c r="C38" s="24">
        <v>0.50239999999999996</v>
      </c>
      <c r="D38" s="24">
        <v>4.9099999999999998E-2</v>
      </c>
      <c r="E38" s="3"/>
      <c r="F38" s="1" t="s">
        <v>90</v>
      </c>
      <c r="G38" s="24">
        <v>0.49490000000000001</v>
      </c>
      <c r="H38" s="24">
        <v>5.6000000000000001E-2</v>
      </c>
      <c r="I38" s="2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1"/>
      <c r="B39" s="20" t="s">
        <v>67</v>
      </c>
      <c r="C39" s="24">
        <v>0.64139999999999997</v>
      </c>
      <c r="D39" s="24">
        <v>3.0800000000000001E-2</v>
      </c>
      <c r="E39" s="3"/>
      <c r="F39" s="1" t="s">
        <v>67</v>
      </c>
      <c r="G39" s="24">
        <v>0.66810000000000003</v>
      </c>
      <c r="H39" s="24">
        <v>3.0200000000000001E-2</v>
      </c>
      <c r="I39" s="2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1"/>
      <c r="B40" s="20" t="s">
        <v>91</v>
      </c>
      <c r="C40" s="24">
        <v>0.50560000000000005</v>
      </c>
      <c r="D40" s="24">
        <v>5.2699999999999997E-2</v>
      </c>
      <c r="E40" s="3"/>
      <c r="F40" s="1" t="s">
        <v>91</v>
      </c>
      <c r="G40" s="24">
        <v>0.4995</v>
      </c>
      <c r="H40" s="24">
        <v>5.2699999999999997E-2</v>
      </c>
      <c r="I40" s="2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22"/>
      <c r="C41" s="3"/>
      <c r="D41" s="3"/>
      <c r="E41" s="3"/>
      <c r="F41" s="3"/>
      <c r="G41" s="3"/>
      <c r="H41" s="3"/>
      <c r="I41" s="2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0"/>
      <c r="B42" s="31" t="s">
        <v>94</v>
      </c>
      <c r="C42" s="1" t="s">
        <v>63</v>
      </c>
      <c r="D42" s="1" t="s">
        <v>64</v>
      </c>
      <c r="E42" s="3"/>
      <c r="F42" s="3"/>
      <c r="G42" s="3"/>
      <c r="H42" s="3"/>
      <c r="I42" s="2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1"/>
      <c r="B43" s="20" t="s">
        <v>65</v>
      </c>
      <c r="C43" s="24">
        <v>0.7258</v>
      </c>
      <c r="D43" s="24">
        <v>2.8799999999999999E-2</v>
      </c>
      <c r="E43" s="3"/>
      <c r="F43" s="3"/>
      <c r="G43" s="3"/>
      <c r="H43" s="3"/>
      <c r="I43" s="2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1"/>
      <c r="B44" s="20" t="s">
        <v>90</v>
      </c>
      <c r="C44" s="24">
        <v>0.49469999999999997</v>
      </c>
      <c r="D44" s="24">
        <v>5.9299999999999999E-2</v>
      </c>
      <c r="E44" s="3"/>
      <c r="F44" s="3"/>
      <c r="G44" s="3"/>
      <c r="H44" s="3"/>
      <c r="I44" s="2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1"/>
      <c r="B45" s="20" t="s">
        <v>67</v>
      </c>
      <c r="C45" s="24">
        <v>0.66259999999999997</v>
      </c>
      <c r="D45" s="24">
        <v>3.1199999999999999E-2</v>
      </c>
      <c r="E45" s="3"/>
      <c r="F45" s="3"/>
      <c r="G45" s="3"/>
      <c r="H45" s="3"/>
      <c r="I45" s="2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1"/>
      <c r="B46" s="25" t="s">
        <v>91</v>
      </c>
      <c r="C46" s="26">
        <v>0.5</v>
      </c>
      <c r="D46" s="26">
        <v>5.2600000000000001E-2</v>
      </c>
      <c r="E46" s="32"/>
      <c r="F46" s="32"/>
      <c r="G46" s="32"/>
      <c r="H46" s="32"/>
      <c r="I46" s="2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10"/>
      <c r="B48" s="14" t="s">
        <v>95</v>
      </c>
      <c r="C48" s="15"/>
      <c r="D48" s="15"/>
      <c r="E48" s="15"/>
      <c r="F48" s="15"/>
      <c r="G48" s="1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17"/>
      <c r="B49" s="18" t="s">
        <v>96</v>
      </c>
      <c r="C49" s="1" t="s">
        <v>58</v>
      </c>
      <c r="D49" s="1" t="s">
        <v>97</v>
      </c>
      <c r="E49" s="1" t="s">
        <v>74</v>
      </c>
      <c r="F49" s="1" t="s">
        <v>75</v>
      </c>
      <c r="G49" s="19" t="s">
        <v>64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1"/>
      <c r="B50" s="20" t="s">
        <v>61</v>
      </c>
      <c r="C50" s="1">
        <v>3.4299999999999997E-2</v>
      </c>
      <c r="D50" s="1" t="s">
        <v>98</v>
      </c>
      <c r="E50" s="1">
        <v>-2.1932</v>
      </c>
      <c r="F50" s="1">
        <v>39</v>
      </c>
      <c r="G50" s="19">
        <v>2.5000000000000001E-2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22"/>
      <c r="C51" s="3"/>
      <c r="D51" s="3"/>
      <c r="E51" s="3"/>
      <c r="F51" s="3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17"/>
      <c r="B52" s="18" t="s">
        <v>62</v>
      </c>
      <c r="C52" s="1" t="s">
        <v>63</v>
      </c>
      <c r="D52" s="1" t="s">
        <v>64</v>
      </c>
      <c r="E52" s="1" t="s">
        <v>99</v>
      </c>
      <c r="F52" s="3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1"/>
      <c r="B53" s="20" t="s">
        <v>65</v>
      </c>
      <c r="C53" s="24">
        <v>4.9700000000000001E-2</v>
      </c>
      <c r="D53" s="24">
        <v>0.13200000000000001</v>
      </c>
      <c r="E53" s="29">
        <f>C53-C54</f>
        <v>-1.7300000000000003E-2</v>
      </c>
      <c r="F53" s="3"/>
      <c r="G53" s="2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1"/>
      <c r="B54" s="25" t="s">
        <v>67</v>
      </c>
      <c r="C54" s="26">
        <v>6.7000000000000004E-2</v>
      </c>
      <c r="D54" s="26">
        <v>3.1199999999999999E-2</v>
      </c>
      <c r="E54" s="33"/>
      <c r="F54" s="32"/>
      <c r="G54" s="2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10"/>
      <c r="B56" s="14" t="s">
        <v>100</v>
      </c>
      <c r="C56" s="15"/>
      <c r="D56" s="15"/>
      <c r="E56" s="15"/>
      <c r="F56" s="15"/>
      <c r="G56" s="1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17"/>
      <c r="B57" s="18" t="s">
        <v>96</v>
      </c>
      <c r="C57" s="1" t="s">
        <v>58</v>
      </c>
      <c r="D57" s="1" t="s">
        <v>97</v>
      </c>
      <c r="E57" s="1" t="s">
        <v>74</v>
      </c>
      <c r="F57" s="1" t="s">
        <v>75</v>
      </c>
      <c r="G57" s="19" t="s">
        <v>64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1"/>
      <c r="B58" s="20" t="s">
        <v>61</v>
      </c>
      <c r="C58" s="34">
        <v>1.2272999999999999E-5</v>
      </c>
      <c r="D58" s="1" t="s">
        <v>101</v>
      </c>
      <c r="E58" s="24">
        <v>-5.6074000000000002</v>
      </c>
      <c r="F58" s="1">
        <v>22</v>
      </c>
      <c r="G58" s="21">
        <v>1.8499999999999999E-2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22"/>
      <c r="C59" s="3"/>
      <c r="D59" s="3"/>
      <c r="E59" s="3"/>
      <c r="F59" s="3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17"/>
      <c r="B60" s="18" t="s">
        <v>62</v>
      </c>
      <c r="C60" s="1" t="s">
        <v>63</v>
      </c>
      <c r="D60" s="1" t="s">
        <v>64</v>
      </c>
      <c r="E60" s="1" t="s">
        <v>99</v>
      </c>
      <c r="F60" s="3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1"/>
      <c r="B61" s="20" t="s">
        <v>65</v>
      </c>
      <c r="C61" s="24">
        <v>8.2799999999999999E-2</v>
      </c>
      <c r="D61" s="24">
        <v>1.4E-2</v>
      </c>
      <c r="E61" s="29">
        <f>C61-C62</f>
        <v>-4.2200000000000001E-2</v>
      </c>
      <c r="F61" s="3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1"/>
      <c r="B62" s="25" t="s">
        <v>67</v>
      </c>
      <c r="C62" s="26">
        <v>0.125</v>
      </c>
      <c r="D62" s="26">
        <v>2.1999999999999999E-2</v>
      </c>
      <c r="E62" s="33"/>
      <c r="F62" s="32"/>
      <c r="G62" s="2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/>
  </sheetViews>
  <sheetFormatPr defaultColWidth="12.5703125" defaultRowHeight="15.75" customHeight="1"/>
  <cols>
    <col min="1" max="1" width="2.85546875" customWidth="1"/>
    <col min="2" max="2" width="12.42578125" customWidth="1"/>
    <col min="4" max="4" width="5.7109375" customWidth="1"/>
    <col min="7" max="7" width="5.7109375" customWidth="1"/>
    <col min="8" max="8" width="3" customWidth="1"/>
    <col min="9" max="9" width="25.85546875" customWidth="1"/>
    <col min="10" max="10" width="3.5703125" customWidth="1"/>
    <col min="11" max="11" width="18.7109375" customWidth="1"/>
    <col min="12" max="12" width="14.5703125" customWidth="1"/>
  </cols>
  <sheetData>
    <row r="1" spans="1:27">
      <c r="A1" s="3"/>
      <c r="B1" s="10"/>
      <c r="C1" s="3"/>
      <c r="D1" s="29"/>
      <c r="E1" s="3"/>
      <c r="F1" s="3"/>
      <c r="G1" s="2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/>
      <c r="B2" s="14" t="s">
        <v>102</v>
      </c>
      <c r="C2" s="15"/>
      <c r="D2" s="35"/>
      <c r="E2" s="15"/>
      <c r="F2" s="15"/>
      <c r="G2" s="35"/>
      <c r="H2" s="15"/>
      <c r="I2" s="16"/>
      <c r="J2" s="3"/>
      <c r="K2" s="14" t="s">
        <v>103</v>
      </c>
      <c r="L2" s="15"/>
      <c r="M2" s="15"/>
      <c r="N2" s="15"/>
      <c r="O2" s="16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20" t="s">
        <v>104</v>
      </c>
      <c r="C3" s="3"/>
      <c r="D3" s="29"/>
      <c r="E3" s="1" t="s">
        <v>105</v>
      </c>
      <c r="F3" s="1"/>
      <c r="G3" s="24"/>
      <c r="H3" s="3"/>
      <c r="I3" s="19" t="s">
        <v>106</v>
      </c>
      <c r="J3" s="3"/>
      <c r="K3" s="18" t="s">
        <v>55</v>
      </c>
      <c r="L3" s="1" t="s">
        <v>56</v>
      </c>
      <c r="M3" s="1" t="s">
        <v>57</v>
      </c>
      <c r="N3" s="1" t="s">
        <v>58</v>
      </c>
      <c r="O3" s="2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3"/>
      <c r="B4" s="36">
        <v>176</v>
      </c>
      <c r="C4" s="37" t="s">
        <v>107</v>
      </c>
      <c r="D4" s="38">
        <v>0.67930000000000001</v>
      </c>
      <c r="E4" s="1">
        <v>158</v>
      </c>
      <c r="F4" s="39" t="s">
        <v>108</v>
      </c>
      <c r="G4" s="24">
        <v>0.62329999999999997</v>
      </c>
      <c r="H4" s="3"/>
      <c r="I4" s="19" t="s">
        <v>109</v>
      </c>
      <c r="J4" s="1"/>
      <c r="K4" s="40" t="s">
        <v>107</v>
      </c>
      <c r="L4" s="1">
        <v>1</v>
      </c>
      <c r="M4" s="1">
        <v>101</v>
      </c>
      <c r="N4" s="29">
        <f t="shared" ref="N4:N17" si="0">L4/M4</f>
        <v>9.9009900990099011E-3</v>
      </c>
      <c r="O4" s="19"/>
      <c r="P4" s="3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3"/>
      <c r="B5" s="36">
        <v>33</v>
      </c>
      <c r="C5" s="37" t="s">
        <v>110</v>
      </c>
      <c r="D5" s="38">
        <v>-0.67479999999999996</v>
      </c>
      <c r="E5" s="1">
        <v>27</v>
      </c>
      <c r="F5" s="39" t="s">
        <v>111</v>
      </c>
      <c r="G5" s="24">
        <v>-0.62270000000000003</v>
      </c>
      <c r="H5" s="3"/>
      <c r="I5" s="41" t="s">
        <v>112</v>
      </c>
      <c r="J5" s="1"/>
      <c r="K5" s="40" t="s">
        <v>110</v>
      </c>
      <c r="L5" s="1">
        <v>2</v>
      </c>
      <c r="M5" s="1">
        <v>101</v>
      </c>
      <c r="N5" s="29">
        <f t="shared" si="0"/>
        <v>1.9801980198019802E-2</v>
      </c>
      <c r="O5" s="19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3"/>
      <c r="B6" s="36">
        <v>27</v>
      </c>
      <c r="C6" s="37" t="s">
        <v>111</v>
      </c>
      <c r="D6" s="38">
        <v>-0.67420000000000002</v>
      </c>
      <c r="E6" s="1">
        <v>104</v>
      </c>
      <c r="F6" s="39" t="s">
        <v>113</v>
      </c>
      <c r="G6" s="24">
        <v>0.62129999999999996</v>
      </c>
      <c r="H6" s="3"/>
      <c r="I6" s="23"/>
      <c r="J6" s="1"/>
      <c r="K6" s="40" t="s">
        <v>111</v>
      </c>
      <c r="L6" s="1">
        <v>3</v>
      </c>
      <c r="M6" s="1">
        <v>101</v>
      </c>
      <c r="N6" s="29">
        <f t="shared" si="0"/>
        <v>2.9702970297029702E-2</v>
      </c>
      <c r="O6" s="19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3"/>
      <c r="B7" s="36">
        <v>170</v>
      </c>
      <c r="C7" s="37" t="s">
        <v>114</v>
      </c>
      <c r="D7" s="38">
        <v>0.66639999999999999</v>
      </c>
      <c r="E7" s="1">
        <v>33</v>
      </c>
      <c r="F7" s="39" t="s">
        <v>110</v>
      </c>
      <c r="G7" s="24">
        <v>-0.62029999999999996</v>
      </c>
      <c r="H7" s="3"/>
      <c r="I7" s="23"/>
      <c r="J7" s="1"/>
      <c r="K7" s="40" t="s">
        <v>114</v>
      </c>
      <c r="L7" s="1">
        <v>2</v>
      </c>
      <c r="M7" s="1">
        <v>101</v>
      </c>
      <c r="N7" s="29">
        <f t="shared" si="0"/>
        <v>1.9801980198019802E-2</v>
      </c>
      <c r="O7" s="19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3"/>
      <c r="B8" s="36">
        <v>9</v>
      </c>
      <c r="C8" s="37" t="s">
        <v>115</v>
      </c>
      <c r="D8" s="38">
        <v>-0.66569999999999996</v>
      </c>
      <c r="E8" s="1">
        <v>164</v>
      </c>
      <c r="F8" s="39" t="s">
        <v>116</v>
      </c>
      <c r="G8" s="24">
        <v>0.62019999999999997</v>
      </c>
      <c r="H8" s="3"/>
      <c r="I8" s="19" t="s">
        <v>117</v>
      </c>
      <c r="J8" s="1"/>
      <c r="K8" s="40" t="s">
        <v>115</v>
      </c>
      <c r="L8" s="1">
        <v>1</v>
      </c>
      <c r="M8" s="1">
        <v>101</v>
      </c>
      <c r="N8" s="29">
        <f t="shared" si="0"/>
        <v>9.9009900990099011E-3</v>
      </c>
      <c r="O8" s="19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3"/>
      <c r="B9" s="36">
        <v>175</v>
      </c>
      <c r="C9" s="37" t="s">
        <v>118</v>
      </c>
      <c r="D9" s="38">
        <v>0.65539999999999998</v>
      </c>
      <c r="E9" s="1">
        <v>24</v>
      </c>
      <c r="F9" s="39" t="s">
        <v>119</v>
      </c>
      <c r="G9" s="24">
        <v>0.61809999999999998</v>
      </c>
      <c r="H9" s="3"/>
      <c r="I9" s="19" t="s">
        <v>120</v>
      </c>
      <c r="J9" s="1"/>
      <c r="K9" s="40" t="s">
        <v>118</v>
      </c>
      <c r="L9" s="1">
        <v>1</v>
      </c>
      <c r="M9" s="1">
        <v>101</v>
      </c>
      <c r="N9" s="29">
        <f t="shared" si="0"/>
        <v>9.9009900990099011E-3</v>
      </c>
      <c r="O9" s="19"/>
      <c r="P9" s="1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3"/>
      <c r="B10" s="36">
        <v>102</v>
      </c>
      <c r="C10" s="37" t="s">
        <v>121</v>
      </c>
      <c r="D10" s="38">
        <v>0.64970000000000006</v>
      </c>
      <c r="E10" s="1">
        <v>116</v>
      </c>
      <c r="F10" s="39" t="s">
        <v>122</v>
      </c>
      <c r="G10" s="24">
        <v>0.61709999999999998</v>
      </c>
      <c r="H10" s="3"/>
      <c r="I10" s="19" t="s">
        <v>123</v>
      </c>
      <c r="J10" s="1"/>
      <c r="K10" s="40" t="s">
        <v>121</v>
      </c>
      <c r="L10" s="1">
        <v>1</v>
      </c>
      <c r="M10" s="1">
        <v>101</v>
      </c>
      <c r="N10" s="29">
        <f t="shared" si="0"/>
        <v>9.9009900990099011E-3</v>
      </c>
      <c r="O10" s="19"/>
      <c r="P10" s="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3"/>
      <c r="B11" s="36">
        <v>60</v>
      </c>
      <c r="C11" s="37" t="s">
        <v>124</v>
      </c>
      <c r="D11" s="38">
        <v>0.64890000000000003</v>
      </c>
      <c r="E11" s="1">
        <v>30</v>
      </c>
      <c r="F11" s="39" t="s">
        <v>125</v>
      </c>
      <c r="G11" s="24">
        <v>0.61670000000000003</v>
      </c>
      <c r="H11" s="3"/>
      <c r="I11" s="19" t="s">
        <v>126</v>
      </c>
      <c r="J11" s="1"/>
      <c r="K11" s="40" t="s">
        <v>124</v>
      </c>
      <c r="L11" s="1">
        <v>1</v>
      </c>
      <c r="M11" s="1">
        <v>101</v>
      </c>
      <c r="N11" s="29">
        <f t="shared" si="0"/>
        <v>9.9009900990099011E-3</v>
      </c>
      <c r="O11" s="19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3"/>
      <c r="B12" s="36">
        <v>10</v>
      </c>
      <c r="C12" s="37" t="s">
        <v>127</v>
      </c>
      <c r="D12" s="38">
        <v>-0.64700000000000002</v>
      </c>
      <c r="E12" s="1">
        <v>26</v>
      </c>
      <c r="F12" s="39" t="s">
        <v>128</v>
      </c>
      <c r="G12" s="24">
        <v>-0.61639999999999995</v>
      </c>
      <c r="H12" s="3"/>
      <c r="I12" s="19" t="s">
        <v>129</v>
      </c>
      <c r="J12" s="1"/>
      <c r="K12" s="40" t="s">
        <v>127</v>
      </c>
      <c r="L12" s="1">
        <v>1</v>
      </c>
      <c r="M12" s="1">
        <v>101</v>
      </c>
      <c r="N12" s="29">
        <f t="shared" si="0"/>
        <v>9.9009900990099011E-3</v>
      </c>
      <c r="O12" s="19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/>
      <c r="B13" s="42">
        <v>164</v>
      </c>
      <c r="C13" s="43" t="s">
        <v>116</v>
      </c>
      <c r="D13" s="44">
        <v>0.64259999999999995</v>
      </c>
      <c r="E13" s="1">
        <v>170</v>
      </c>
      <c r="F13" s="39" t="s">
        <v>114</v>
      </c>
      <c r="G13" s="24">
        <v>0.61309999999999998</v>
      </c>
      <c r="H13" s="3"/>
      <c r="I13" s="23"/>
      <c r="J13" s="1"/>
      <c r="K13" s="40" t="s">
        <v>116</v>
      </c>
      <c r="L13" s="1">
        <v>18</v>
      </c>
      <c r="M13" s="1">
        <v>101</v>
      </c>
      <c r="N13" s="29">
        <f t="shared" si="0"/>
        <v>0.17821782178217821</v>
      </c>
      <c r="O13" s="1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/>
      <c r="B14" s="36">
        <v>152</v>
      </c>
      <c r="C14" s="37" t="s">
        <v>130</v>
      </c>
      <c r="D14" s="38">
        <v>0.64</v>
      </c>
      <c r="E14" s="1">
        <v>68</v>
      </c>
      <c r="F14" s="39" t="s">
        <v>131</v>
      </c>
      <c r="G14" s="24">
        <v>0.61040000000000005</v>
      </c>
      <c r="H14" s="3"/>
      <c r="I14" s="23"/>
      <c r="J14" s="1"/>
      <c r="K14" s="40" t="s">
        <v>130</v>
      </c>
      <c r="L14" s="1">
        <v>1</v>
      </c>
      <c r="M14" s="1">
        <v>101</v>
      </c>
      <c r="N14" s="29">
        <f t="shared" si="0"/>
        <v>9.9009900990099011E-3</v>
      </c>
      <c r="O14" s="19"/>
      <c r="P14" s="1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/>
      <c r="B15" s="36">
        <v>194</v>
      </c>
      <c r="C15" s="37" t="s">
        <v>132</v>
      </c>
      <c r="D15" s="38">
        <v>0.63880000000000003</v>
      </c>
      <c r="E15" s="1">
        <v>36</v>
      </c>
      <c r="F15" s="39" t="s">
        <v>133</v>
      </c>
      <c r="G15" s="24">
        <v>0.60709999999999997</v>
      </c>
      <c r="H15" s="3"/>
      <c r="I15" s="23"/>
      <c r="J15" s="1"/>
      <c r="K15" s="40" t="s">
        <v>132</v>
      </c>
      <c r="L15" s="1">
        <v>1</v>
      </c>
      <c r="M15" s="1">
        <v>101</v>
      </c>
      <c r="N15" s="29">
        <f t="shared" si="0"/>
        <v>9.9009900990099011E-3</v>
      </c>
      <c r="O15" s="19"/>
      <c r="P15" s="1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/>
      <c r="B16" s="42">
        <v>158</v>
      </c>
      <c r="C16" s="43" t="s">
        <v>108</v>
      </c>
      <c r="D16" s="44">
        <v>0.63819999999999999</v>
      </c>
      <c r="E16" s="1">
        <v>134</v>
      </c>
      <c r="F16" s="39" t="s">
        <v>134</v>
      </c>
      <c r="G16" s="24">
        <v>0.60499999999999998</v>
      </c>
      <c r="H16" s="3"/>
      <c r="I16" s="23"/>
      <c r="J16" s="1"/>
      <c r="K16" s="40" t="s">
        <v>108</v>
      </c>
      <c r="L16" s="1">
        <v>26</v>
      </c>
      <c r="M16" s="1">
        <v>101</v>
      </c>
      <c r="N16" s="29">
        <f t="shared" si="0"/>
        <v>0.25742574257425743</v>
      </c>
      <c r="O16" s="19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/>
      <c r="B17" s="36">
        <v>206</v>
      </c>
      <c r="C17" s="37" t="s">
        <v>135</v>
      </c>
      <c r="D17" s="38">
        <v>0.63049999999999995</v>
      </c>
      <c r="E17" s="1">
        <v>74</v>
      </c>
      <c r="F17" s="39" t="s">
        <v>136</v>
      </c>
      <c r="G17" s="24">
        <v>0.60189999999999999</v>
      </c>
      <c r="H17" s="3"/>
      <c r="I17" s="23"/>
      <c r="J17" s="1"/>
      <c r="K17" s="40" t="s">
        <v>135</v>
      </c>
      <c r="L17" s="1">
        <v>5</v>
      </c>
      <c r="M17" s="1">
        <v>101</v>
      </c>
      <c r="N17" s="29">
        <f t="shared" si="0"/>
        <v>4.9504950495049507E-2</v>
      </c>
      <c r="O17" s="19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3"/>
      <c r="B18" s="20">
        <v>169</v>
      </c>
      <c r="C18" s="39" t="s">
        <v>137</v>
      </c>
      <c r="D18" s="24">
        <v>0.627</v>
      </c>
      <c r="E18" s="1">
        <v>176</v>
      </c>
      <c r="F18" s="39" t="s">
        <v>107</v>
      </c>
      <c r="G18" s="24">
        <v>0.60070000000000001</v>
      </c>
      <c r="H18" s="3"/>
      <c r="I18" s="23"/>
      <c r="J18" s="3"/>
      <c r="K18" s="22"/>
      <c r="L18" s="3"/>
      <c r="M18" s="3"/>
      <c r="N18" s="3"/>
      <c r="O18" s="2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"/>
      <c r="B19" s="20">
        <v>15</v>
      </c>
      <c r="C19" s="39" t="s">
        <v>138</v>
      </c>
      <c r="D19" s="24">
        <v>-0.62280000000000002</v>
      </c>
      <c r="E19" s="1">
        <v>140</v>
      </c>
      <c r="F19" s="39" t="s">
        <v>139</v>
      </c>
      <c r="G19" s="24">
        <v>0.59950000000000003</v>
      </c>
      <c r="H19" s="3"/>
      <c r="I19" s="23"/>
      <c r="J19" s="1"/>
      <c r="K19" s="18" t="s">
        <v>62</v>
      </c>
      <c r="L19" s="1" t="s">
        <v>140</v>
      </c>
      <c r="M19" s="1" t="s">
        <v>141</v>
      </c>
      <c r="N19" s="1" t="s">
        <v>142</v>
      </c>
      <c r="O19" s="19" t="s">
        <v>143</v>
      </c>
      <c r="P19" s="1"/>
      <c r="Q19" s="1"/>
      <c r="R19" s="3"/>
      <c r="S19" s="1"/>
      <c r="T19" s="1"/>
      <c r="U19" s="3"/>
      <c r="V19" s="3"/>
      <c r="W19" s="3"/>
      <c r="X19" s="3"/>
      <c r="Y19" s="3"/>
      <c r="Z19" s="3"/>
      <c r="AA19" s="3"/>
    </row>
    <row r="20" spans="1:27">
      <c r="A20" s="3"/>
      <c r="B20" s="20">
        <v>11</v>
      </c>
      <c r="C20" s="39" t="s">
        <v>144</v>
      </c>
      <c r="D20" s="24">
        <v>0.62239999999999995</v>
      </c>
      <c r="E20" s="1">
        <v>21</v>
      </c>
      <c r="F20" s="39" t="s">
        <v>145</v>
      </c>
      <c r="G20" s="24">
        <v>-0.59750000000000003</v>
      </c>
      <c r="H20" s="3"/>
      <c r="I20" s="23"/>
      <c r="J20" s="1"/>
      <c r="K20" s="40" t="s">
        <v>107</v>
      </c>
      <c r="L20" s="24">
        <v>0.67933657994788299</v>
      </c>
      <c r="M20" s="24">
        <v>2.4155874964550999E-2</v>
      </c>
      <c r="N20" s="24">
        <v>0.60071404505738901</v>
      </c>
      <c r="O20" s="21">
        <v>2.4046462862139E-2</v>
      </c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/>
      <c r="B21" s="20">
        <v>205</v>
      </c>
      <c r="C21" s="39" t="s">
        <v>146</v>
      </c>
      <c r="D21" s="24">
        <v>0.622</v>
      </c>
      <c r="E21" s="1">
        <v>80</v>
      </c>
      <c r="F21" s="39" t="s">
        <v>147</v>
      </c>
      <c r="G21" s="24">
        <v>0.59670000000000001</v>
      </c>
      <c r="H21" s="3"/>
      <c r="I21" s="23"/>
      <c r="J21" s="1"/>
      <c r="K21" s="40" t="s">
        <v>110</v>
      </c>
      <c r="L21" s="24">
        <v>0.67482207697894003</v>
      </c>
      <c r="M21" s="24">
        <v>2.9721939170204E-2</v>
      </c>
      <c r="N21" s="24">
        <v>0.62031670447653897</v>
      </c>
      <c r="O21" s="21">
        <v>2.6317609743335E-2</v>
      </c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/>
      <c r="B22" s="20">
        <v>200</v>
      </c>
      <c r="C22" s="39" t="s">
        <v>148</v>
      </c>
      <c r="D22" s="24">
        <v>0.62180000000000002</v>
      </c>
      <c r="E22" s="1">
        <v>122</v>
      </c>
      <c r="F22" s="39" t="s">
        <v>149</v>
      </c>
      <c r="G22" s="24">
        <v>0.59370000000000001</v>
      </c>
      <c r="H22" s="3"/>
      <c r="I22" s="23"/>
      <c r="J22" s="1"/>
      <c r="K22" s="40" t="s">
        <v>111</v>
      </c>
      <c r="L22" s="24">
        <v>0.67419710367807295</v>
      </c>
      <c r="M22" s="24">
        <v>3.1433104477390998E-2</v>
      </c>
      <c r="N22" s="24">
        <v>0.62271624626580702</v>
      </c>
      <c r="O22" s="21">
        <v>2.4575523608655999E-2</v>
      </c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/>
      <c r="B23" s="20">
        <v>146</v>
      </c>
      <c r="C23" s="39" t="s">
        <v>150</v>
      </c>
      <c r="D23" s="24">
        <v>0.621</v>
      </c>
      <c r="E23" s="1">
        <v>9</v>
      </c>
      <c r="F23" s="39" t="s">
        <v>115</v>
      </c>
      <c r="G23" s="24">
        <v>-0.59079999999999999</v>
      </c>
      <c r="H23" s="3"/>
      <c r="I23" s="23"/>
      <c r="J23" s="1"/>
      <c r="K23" s="40" t="s">
        <v>114</v>
      </c>
      <c r="L23" s="24">
        <v>0.66636165577341999</v>
      </c>
      <c r="M23" s="24">
        <v>2.6972818960216E-2</v>
      </c>
      <c r="N23" s="24">
        <v>0.61310482693560298</v>
      </c>
      <c r="O23" s="21">
        <v>2.5374777217792001E-2</v>
      </c>
      <c r="P23" s="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20">
        <v>140</v>
      </c>
      <c r="C24" s="39" t="s">
        <v>139</v>
      </c>
      <c r="D24" s="24">
        <v>0.61299999999999999</v>
      </c>
      <c r="E24" s="1">
        <v>39</v>
      </c>
      <c r="F24" s="39" t="s">
        <v>151</v>
      </c>
      <c r="G24" s="24">
        <v>-0.59009999999999996</v>
      </c>
      <c r="H24" s="3"/>
      <c r="I24" s="23"/>
      <c r="J24" s="1"/>
      <c r="K24" s="40" t="s">
        <v>115</v>
      </c>
      <c r="L24" s="24">
        <v>0.66569353667392905</v>
      </c>
      <c r="M24" s="24">
        <v>2.6659372017346E-2</v>
      </c>
      <c r="N24" s="24">
        <v>0.59076974910716296</v>
      </c>
      <c r="O24" s="21">
        <v>2.5598599992107E-2</v>
      </c>
      <c r="P24" s="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20">
        <v>134</v>
      </c>
      <c r="C25" s="39" t="s">
        <v>134</v>
      </c>
      <c r="D25" s="24">
        <v>0.61170000000000002</v>
      </c>
      <c r="E25" s="1">
        <v>146</v>
      </c>
      <c r="F25" s="39" t="s">
        <v>150</v>
      </c>
      <c r="G25" s="24">
        <v>0.58919999999999995</v>
      </c>
      <c r="H25" s="3"/>
      <c r="I25" s="23"/>
      <c r="J25" s="1"/>
      <c r="K25" s="40" t="s">
        <v>118</v>
      </c>
      <c r="L25" s="24">
        <v>0.65543850655730695</v>
      </c>
      <c r="M25" s="24">
        <v>2.5024837614191001E-2</v>
      </c>
      <c r="N25" s="24">
        <v>0.52301745243817499</v>
      </c>
      <c r="O25" s="21">
        <v>2.7637893882938001E-2</v>
      </c>
      <c r="P25" s="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20">
        <v>188</v>
      </c>
      <c r="C26" s="39" t="s">
        <v>152</v>
      </c>
      <c r="D26" s="24">
        <v>0.60960000000000003</v>
      </c>
      <c r="E26" s="1">
        <v>206</v>
      </c>
      <c r="F26" s="39" t="s">
        <v>135</v>
      </c>
      <c r="G26" s="24">
        <v>0.58560000000000001</v>
      </c>
      <c r="H26" s="3"/>
      <c r="I26" s="23"/>
      <c r="J26" s="1"/>
      <c r="K26" s="40" t="s">
        <v>121</v>
      </c>
      <c r="L26" s="24">
        <v>0.64966850356700401</v>
      </c>
      <c r="M26" s="24">
        <v>2.2940786499176E-2</v>
      </c>
      <c r="N26" s="24">
        <v>0.473231508726219</v>
      </c>
      <c r="O26" s="21">
        <v>8.9116586776052997E-2</v>
      </c>
      <c r="P26" s="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20">
        <v>193</v>
      </c>
      <c r="C27" s="39" t="s">
        <v>153</v>
      </c>
      <c r="D27" s="24">
        <v>0.60699999999999998</v>
      </c>
      <c r="E27" s="1">
        <v>15</v>
      </c>
      <c r="F27" s="39" t="s">
        <v>138</v>
      </c>
      <c r="G27" s="24">
        <v>-0.58360000000000001</v>
      </c>
      <c r="H27" s="3"/>
      <c r="I27" s="23"/>
      <c r="J27" s="1"/>
      <c r="K27" s="40" t="s">
        <v>124</v>
      </c>
      <c r="L27" s="24">
        <v>0.64891836473151399</v>
      </c>
      <c r="M27" s="24">
        <v>2.7296547110329999E-2</v>
      </c>
      <c r="N27" s="24">
        <v>0.56917027919408802</v>
      </c>
      <c r="O27" s="21">
        <v>3.9773193060413999E-2</v>
      </c>
      <c r="P27" s="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20">
        <v>3</v>
      </c>
      <c r="C28" s="39" t="s">
        <v>154</v>
      </c>
      <c r="D28" s="24">
        <v>-0.60489999999999999</v>
      </c>
      <c r="E28" s="1">
        <v>152</v>
      </c>
      <c r="F28" s="39" t="s">
        <v>130</v>
      </c>
      <c r="G28" s="24">
        <v>0.58340000000000003</v>
      </c>
      <c r="H28" s="3"/>
      <c r="I28" s="23"/>
      <c r="J28" s="1"/>
      <c r="K28" s="40" t="s">
        <v>127</v>
      </c>
      <c r="L28" s="24">
        <v>0.64702208552266205</v>
      </c>
      <c r="M28" s="24">
        <v>2.3708259664663001E-2</v>
      </c>
      <c r="N28" s="24">
        <v>0.55429100873744996</v>
      </c>
      <c r="O28" s="21">
        <v>2.3638104115603999E-2</v>
      </c>
      <c r="P28" s="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/>
      <c r="B29" s="20">
        <v>21</v>
      </c>
      <c r="C29" s="39" t="s">
        <v>145</v>
      </c>
      <c r="D29" s="24">
        <v>-0.60450000000000004</v>
      </c>
      <c r="E29" s="1">
        <v>38</v>
      </c>
      <c r="F29" s="39" t="s">
        <v>155</v>
      </c>
      <c r="G29" s="24">
        <v>-0.57789999999999997</v>
      </c>
      <c r="H29" s="3"/>
      <c r="I29" s="23"/>
      <c r="J29" s="1"/>
      <c r="K29" s="40" t="s">
        <v>116</v>
      </c>
      <c r="L29" s="24">
        <v>0.64262762185484201</v>
      </c>
      <c r="M29" s="24">
        <v>2.5215020160852E-2</v>
      </c>
      <c r="N29" s="24">
        <v>0.62016261988724397</v>
      </c>
      <c r="O29" s="21">
        <v>2.2518889244471998E-2</v>
      </c>
      <c r="P29" s="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/>
      <c r="B30" s="20">
        <v>98</v>
      </c>
      <c r="C30" s="39" t="s">
        <v>156</v>
      </c>
      <c r="D30" s="24">
        <v>-0.60360000000000003</v>
      </c>
      <c r="E30" s="1">
        <v>19</v>
      </c>
      <c r="F30" s="39" t="s">
        <v>157</v>
      </c>
      <c r="G30" s="24">
        <v>-0.57669999999999999</v>
      </c>
      <c r="H30" s="3"/>
      <c r="I30" s="23"/>
      <c r="J30" s="1"/>
      <c r="K30" s="40" t="s">
        <v>130</v>
      </c>
      <c r="L30" s="24">
        <v>0.64002691272587497</v>
      </c>
      <c r="M30" s="24">
        <v>2.6879439219739999E-2</v>
      </c>
      <c r="N30" s="24">
        <v>0.58339659935760702</v>
      </c>
      <c r="O30" s="21">
        <v>2.2342623215593001E-2</v>
      </c>
      <c r="P30" s="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20">
        <v>157</v>
      </c>
      <c r="C31" s="39" t="s">
        <v>158</v>
      </c>
      <c r="D31" s="24">
        <v>0.60289999999999999</v>
      </c>
      <c r="E31" s="1">
        <v>45</v>
      </c>
      <c r="F31" s="39" t="s">
        <v>159</v>
      </c>
      <c r="G31" s="24">
        <v>-0.57430000000000003</v>
      </c>
      <c r="H31" s="3"/>
      <c r="I31" s="23"/>
      <c r="J31" s="1"/>
      <c r="K31" s="40" t="s">
        <v>132</v>
      </c>
      <c r="L31" s="24">
        <v>0.63883121876201499</v>
      </c>
      <c r="M31" s="24">
        <v>2.5866176612010999E-2</v>
      </c>
      <c r="N31" s="24">
        <v>0.52350284135576497</v>
      </c>
      <c r="O31" s="21">
        <v>6.1592823141114E-2</v>
      </c>
      <c r="P31" s="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20">
        <v>22</v>
      </c>
      <c r="C32" s="39" t="s">
        <v>160</v>
      </c>
      <c r="D32" s="24">
        <v>-0.60140000000000005</v>
      </c>
      <c r="E32" s="1">
        <v>86</v>
      </c>
      <c r="F32" s="39" t="s">
        <v>161</v>
      </c>
      <c r="G32" s="24">
        <v>0.5736</v>
      </c>
      <c r="H32" s="3"/>
      <c r="I32" s="23"/>
      <c r="J32" s="1"/>
      <c r="K32" s="40" t="s">
        <v>108</v>
      </c>
      <c r="L32" s="24">
        <v>0.63822333290614697</v>
      </c>
      <c r="M32" s="24">
        <v>2.7837735332884E-2</v>
      </c>
      <c r="N32" s="24">
        <v>0.62329597268704695</v>
      </c>
      <c r="O32" s="21">
        <v>2.3801270166822999E-2</v>
      </c>
      <c r="P32" s="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20">
        <v>163</v>
      </c>
      <c r="C33" s="39" t="s">
        <v>162</v>
      </c>
      <c r="D33" s="24">
        <v>0.60050000000000003</v>
      </c>
      <c r="E33" s="1">
        <v>60</v>
      </c>
      <c r="F33" s="39" t="s">
        <v>124</v>
      </c>
      <c r="G33" s="24">
        <v>0.56920000000000004</v>
      </c>
      <c r="H33" s="3"/>
      <c r="I33" s="23"/>
      <c r="J33" s="3"/>
      <c r="K33" s="45" t="s">
        <v>135</v>
      </c>
      <c r="L33" s="26">
        <v>0.63050835148874396</v>
      </c>
      <c r="M33" s="26">
        <v>2.3958434142124001E-2</v>
      </c>
      <c r="N33" s="26">
        <v>0.58563284742031896</v>
      </c>
      <c r="O33" s="46">
        <v>2.5072861877549001E-2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20">
        <v>92</v>
      </c>
      <c r="C34" s="39" t="s">
        <v>163</v>
      </c>
      <c r="D34" s="24">
        <v>-0.59840000000000004</v>
      </c>
      <c r="E34" s="1">
        <v>12</v>
      </c>
      <c r="F34" s="39" t="s">
        <v>164</v>
      </c>
      <c r="G34" s="24">
        <v>0.56859999999999999</v>
      </c>
      <c r="H34" s="3"/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20">
        <v>45</v>
      </c>
      <c r="C35" s="39" t="s">
        <v>159</v>
      </c>
      <c r="D35" s="24">
        <v>-0.59789999999999999</v>
      </c>
      <c r="E35" s="1">
        <v>42</v>
      </c>
      <c r="F35" s="39" t="s">
        <v>165</v>
      </c>
      <c r="G35" s="24">
        <v>0.56850000000000001</v>
      </c>
      <c r="H35" s="3"/>
      <c r="I35" s="23"/>
      <c r="J35" s="3"/>
      <c r="K35" s="14" t="s">
        <v>166</v>
      </c>
      <c r="L35" s="15"/>
      <c r="M35" s="15"/>
      <c r="N35" s="16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20">
        <v>122</v>
      </c>
      <c r="C36" s="39" t="s">
        <v>149</v>
      </c>
      <c r="D36" s="24">
        <v>0.59530000000000005</v>
      </c>
      <c r="E36" s="1">
        <v>44</v>
      </c>
      <c r="F36" s="39" t="s">
        <v>167</v>
      </c>
      <c r="G36" s="24">
        <v>-0.56579999999999997</v>
      </c>
      <c r="H36" s="3"/>
      <c r="I36" s="23"/>
      <c r="J36" s="3"/>
      <c r="K36" s="47" t="s">
        <v>135</v>
      </c>
      <c r="L36" s="1" t="s">
        <v>56</v>
      </c>
      <c r="M36" s="1" t="s">
        <v>57</v>
      </c>
      <c r="N36" s="19" t="s">
        <v>58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20">
        <v>50</v>
      </c>
      <c r="C37" s="39" t="s">
        <v>168</v>
      </c>
      <c r="D37" s="24">
        <v>0.59450000000000003</v>
      </c>
      <c r="E37" s="1">
        <v>32</v>
      </c>
      <c r="F37" s="39" t="s">
        <v>169</v>
      </c>
      <c r="G37" s="24">
        <v>-0.56430000000000002</v>
      </c>
      <c r="H37" s="3"/>
      <c r="I37" s="23"/>
      <c r="J37" s="3"/>
      <c r="K37" s="20" t="s">
        <v>170</v>
      </c>
      <c r="L37" s="1">
        <v>1</v>
      </c>
      <c r="M37" s="1">
        <v>101</v>
      </c>
      <c r="N37" s="21">
        <v>9.9000000000000008E-3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20">
        <v>101</v>
      </c>
      <c r="C38" s="39" t="s">
        <v>171</v>
      </c>
      <c r="D38" s="24">
        <v>0.59409999999999996</v>
      </c>
      <c r="E38" s="1">
        <v>3</v>
      </c>
      <c r="F38" s="39" t="s">
        <v>154</v>
      </c>
      <c r="G38" s="24">
        <v>-0.56310000000000004</v>
      </c>
      <c r="H38" s="3"/>
      <c r="I38" s="23"/>
      <c r="J38" s="3"/>
      <c r="K38" s="20" t="s">
        <v>172</v>
      </c>
      <c r="L38" s="1">
        <v>1</v>
      </c>
      <c r="M38" s="1">
        <v>101</v>
      </c>
      <c r="N38" s="21">
        <v>9.9000000000000008E-3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20">
        <v>86</v>
      </c>
      <c r="C39" s="39" t="s">
        <v>161</v>
      </c>
      <c r="D39" s="24">
        <v>0.59340000000000004</v>
      </c>
      <c r="E39" s="1">
        <v>149</v>
      </c>
      <c r="F39" s="39" t="s">
        <v>173</v>
      </c>
      <c r="G39" s="24">
        <v>-0.56079999999999997</v>
      </c>
      <c r="H39" s="3"/>
      <c r="I39" s="23"/>
      <c r="J39" s="3"/>
      <c r="K39" s="20" t="s">
        <v>174</v>
      </c>
      <c r="L39" s="1">
        <v>1</v>
      </c>
      <c r="M39" s="1">
        <v>101</v>
      </c>
      <c r="N39" s="21">
        <v>9.9000000000000008E-3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20">
        <v>4</v>
      </c>
      <c r="C40" s="39" t="s">
        <v>175</v>
      </c>
      <c r="D40" s="24">
        <v>-0.59260000000000002</v>
      </c>
      <c r="E40" s="1">
        <v>28</v>
      </c>
      <c r="F40" s="39" t="s">
        <v>176</v>
      </c>
      <c r="G40" s="24">
        <v>-0.5605</v>
      </c>
      <c r="H40" s="3"/>
      <c r="I40" s="23"/>
      <c r="J40" s="3"/>
      <c r="K40" s="20" t="s">
        <v>177</v>
      </c>
      <c r="L40" s="1">
        <v>1</v>
      </c>
      <c r="M40" s="1">
        <v>101</v>
      </c>
      <c r="N40" s="21">
        <v>9.9000000000000008E-3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20">
        <v>49</v>
      </c>
      <c r="C41" s="39" t="s">
        <v>178</v>
      </c>
      <c r="D41" s="24">
        <v>0.58860000000000001</v>
      </c>
      <c r="E41" s="1">
        <v>188</v>
      </c>
      <c r="F41" s="39" t="s">
        <v>152</v>
      </c>
      <c r="G41" s="24">
        <v>0.56040000000000001</v>
      </c>
      <c r="H41" s="3"/>
      <c r="I41" s="23"/>
      <c r="J41" s="3"/>
      <c r="K41" s="22"/>
      <c r="L41" s="3"/>
      <c r="M41" s="3"/>
      <c r="N41" s="4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20">
        <v>36</v>
      </c>
      <c r="C42" s="39" t="s">
        <v>133</v>
      </c>
      <c r="D42" s="24">
        <v>0.5867</v>
      </c>
      <c r="E42" s="1">
        <v>101</v>
      </c>
      <c r="F42" s="39" t="s">
        <v>171</v>
      </c>
      <c r="G42" s="24">
        <v>0.55979999999999996</v>
      </c>
      <c r="H42" s="3"/>
      <c r="I42" s="23"/>
      <c r="J42" s="3"/>
      <c r="K42" s="18" t="s">
        <v>62</v>
      </c>
      <c r="L42" s="1" t="s">
        <v>63</v>
      </c>
      <c r="M42" s="1" t="s">
        <v>64</v>
      </c>
      <c r="N42" s="48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20">
        <v>116</v>
      </c>
      <c r="C43" s="39" t="s">
        <v>122</v>
      </c>
      <c r="D43" s="24">
        <v>0.58350000000000002</v>
      </c>
      <c r="E43" s="1">
        <v>98</v>
      </c>
      <c r="F43" s="39" t="s">
        <v>156</v>
      </c>
      <c r="G43" s="24">
        <v>-0.55969999999999998</v>
      </c>
      <c r="H43" s="3"/>
      <c r="I43" s="23"/>
      <c r="J43" s="3"/>
      <c r="K43" s="20" t="s">
        <v>179</v>
      </c>
      <c r="L43" s="1">
        <v>0.79400000000000004</v>
      </c>
      <c r="M43" s="24">
        <v>1.7299999999999999E-2</v>
      </c>
      <c r="N43" s="48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20">
        <v>151</v>
      </c>
      <c r="C44" s="39" t="s">
        <v>180</v>
      </c>
      <c r="D44" s="24">
        <v>0.58340000000000003</v>
      </c>
      <c r="E44" s="1">
        <v>179</v>
      </c>
      <c r="F44" s="39" t="s">
        <v>181</v>
      </c>
      <c r="G44" s="24">
        <v>-0.55889999999999995</v>
      </c>
      <c r="H44" s="3"/>
      <c r="I44" s="23"/>
      <c r="J44" s="3"/>
      <c r="K44" s="20" t="s">
        <v>182</v>
      </c>
      <c r="L44" s="24">
        <v>0.70379999999999998</v>
      </c>
      <c r="M44" s="24">
        <v>1.72E-2</v>
      </c>
      <c r="N44" s="48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20">
        <v>85</v>
      </c>
      <c r="C45" s="39" t="s">
        <v>183</v>
      </c>
      <c r="D45" s="24">
        <v>0.58240000000000003</v>
      </c>
      <c r="E45" s="1">
        <v>55</v>
      </c>
      <c r="F45" s="39" t="s">
        <v>184</v>
      </c>
      <c r="G45" s="24">
        <v>0.5585</v>
      </c>
      <c r="H45" s="3"/>
      <c r="I45" s="23"/>
      <c r="J45" s="3"/>
      <c r="K45" s="20" t="s">
        <v>185</v>
      </c>
      <c r="L45" s="24">
        <v>0.64649999999999996</v>
      </c>
      <c r="M45" s="24">
        <v>2.01E-2</v>
      </c>
      <c r="N45" s="48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20">
        <v>1</v>
      </c>
      <c r="C46" s="39" t="s">
        <v>186</v>
      </c>
      <c r="D46" s="24">
        <v>0.58220000000000005</v>
      </c>
      <c r="E46" s="1">
        <v>167</v>
      </c>
      <c r="F46" s="39" t="s">
        <v>187</v>
      </c>
      <c r="G46" s="24">
        <v>-0.55759999999999998</v>
      </c>
      <c r="H46" s="3"/>
      <c r="I46" s="23"/>
      <c r="J46" s="3"/>
      <c r="K46" s="25" t="s">
        <v>188</v>
      </c>
      <c r="L46" s="26">
        <v>0.75419999999999998</v>
      </c>
      <c r="M46" s="26">
        <v>1.5900000000000001E-2</v>
      </c>
      <c r="N46" s="4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20">
        <v>51</v>
      </c>
      <c r="C47" s="39" t="s">
        <v>189</v>
      </c>
      <c r="D47" s="24">
        <v>0.58179999999999998</v>
      </c>
      <c r="E47" s="1">
        <v>200</v>
      </c>
      <c r="F47" s="39" t="s">
        <v>148</v>
      </c>
      <c r="G47" s="24">
        <v>0.55479999999999996</v>
      </c>
      <c r="H47" s="3"/>
      <c r="I47" s="23"/>
      <c r="J47" s="3"/>
      <c r="K47" s="3"/>
      <c r="L47" s="3"/>
      <c r="M47" s="3"/>
      <c r="N47" s="2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20">
        <v>12</v>
      </c>
      <c r="C48" s="39" t="s">
        <v>164</v>
      </c>
      <c r="D48" s="24">
        <v>0.57879999999999998</v>
      </c>
      <c r="E48" s="1">
        <v>10</v>
      </c>
      <c r="F48" s="39" t="s">
        <v>127</v>
      </c>
      <c r="G48" s="24">
        <v>-0.55430000000000001</v>
      </c>
      <c r="H48" s="3"/>
      <c r="I48" s="23"/>
      <c r="J48" s="3"/>
      <c r="K48" s="14" t="s">
        <v>190</v>
      </c>
      <c r="L48" s="15"/>
      <c r="M48" s="15"/>
      <c r="N48" s="5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20">
        <v>78</v>
      </c>
      <c r="C49" s="39" t="s">
        <v>191</v>
      </c>
      <c r="D49" s="24">
        <v>0.57850000000000001</v>
      </c>
      <c r="E49" s="1">
        <v>187</v>
      </c>
      <c r="F49" s="39" t="s">
        <v>192</v>
      </c>
      <c r="G49" s="24">
        <v>0.55130000000000001</v>
      </c>
      <c r="H49" s="3"/>
      <c r="I49" s="23"/>
      <c r="J49" s="3"/>
      <c r="K49" s="18" t="s">
        <v>55</v>
      </c>
      <c r="L49" s="1" t="s">
        <v>56</v>
      </c>
      <c r="M49" s="1" t="s">
        <v>57</v>
      </c>
      <c r="N49" s="21" t="s">
        <v>58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20">
        <v>191</v>
      </c>
      <c r="C50" s="39" t="s">
        <v>193</v>
      </c>
      <c r="D50" s="24">
        <v>0.57840000000000003</v>
      </c>
      <c r="E50" s="1">
        <v>91</v>
      </c>
      <c r="F50" s="39" t="s">
        <v>194</v>
      </c>
      <c r="G50" s="24">
        <v>0.54820000000000002</v>
      </c>
      <c r="H50" s="3"/>
      <c r="I50" s="23"/>
      <c r="J50" s="3"/>
      <c r="K50" s="20" t="s">
        <v>195</v>
      </c>
      <c r="L50" s="1">
        <v>1</v>
      </c>
      <c r="M50" s="1">
        <v>101</v>
      </c>
      <c r="N50" s="21">
        <v>9.9000000000000008E-3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20">
        <v>30</v>
      </c>
      <c r="C51" s="39" t="s">
        <v>125</v>
      </c>
      <c r="D51" s="24">
        <v>0.57669999999999999</v>
      </c>
      <c r="E51" s="1">
        <v>4</v>
      </c>
      <c r="F51" s="39" t="s">
        <v>175</v>
      </c>
      <c r="G51" s="24">
        <v>-0.54469999999999996</v>
      </c>
      <c r="H51" s="3"/>
      <c r="I51" s="23"/>
      <c r="J51" s="3"/>
      <c r="K51" s="20" t="s">
        <v>196</v>
      </c>
      <c r="L51" s="1">
        <v>1</v>
      </c>
      <c r="M51" s="1">
        <v>101</v>
      </c>
      <c r="N51" s="21">
        <v>9.9000000000000008E-3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20">
        <v>39</v>
      </c>
      <c r="C52" s="39" t="s">
        <v>151</v>
      </c>
      <c r="D52" s="24">
        <v>-0.57379999999999998</v>
      </c>
      <c r="E52" s="1">
        <v>59</v>
      </c>
      <c r="F52" s="39" t="s">
        <v>197</v>
      </c>
      <c r="G52" s="24">
        <v>0.54410000000000003</v>
      </c>
      <c r="H52" s="3"/>
      <c r="I52" s="23"/>
      <c r="J52" s="3"/>
      <c r="K52" s="22"/>
      <c r="L52" s="3"/>
      <c r="M52" s="3"/>
      <c r="N52" s="2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20">
        <v>18</v>
      </c>
      <c r="C53" s="39" t="s">
        <v>198</v>
      </c>
      <c r="D53" s="24">
        <v>0.57220000000000004</v>
      </c>
      <c r="E53" s="1">
        <v>11</v>
      </c>
      <c r="F53" s="39" t="s">
        <v>144</v>
      </c>
      <c r="G53" s="24">
        <v>0.54400000000000004</v>
      </c>
      <c r="H53" s="3"/>
      <c r="I53" s="23"/>
      <c r="J53" s="3"/>
      <c r="K53" s="18" t="s">
        <v>62</v>
      </c>
      <c r="L53" s="1" t="s">
        <v>63</v>
      </c>
      <c r="M53" s="1" t="s">
        <v>64</v>
      </c>
      <c r="N53" s="2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20">
        <v>55</v>
      </c>
      <c r="C54" s="39" t="s">
        <v>184</v>
      </c>
      <c r="D54" s="24">
        <v>0.57179999999999997</v>
      </c>
      <c r="E54" s="1">
        <v>73</v>
      </c>
      <c r="F54" s="39" t="s">
        <v>199</v>
      </c>
      <c r="G54" s="24">
        <v>0.54279999999999995</v>
      </c>
      <c r="H54" s="3"/>
      <c r="I54" s="23"/>
      <c r="J54" s="3"/>
      <c r="K54" s="20" t="s">
        <v>200</v>
      </c>
      <c r="L54" s="24">
        <v>0.79949999999999999</v>
      </c>
      <c r="M54" s="24">
        <v>1.5800000000000002E-2</v>
      </c>
      <c r="N54" s="2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20">
        <v>44</v>
      </c>
      <c r="C55" s="39" t="s">
        <v>167</v>
      </c>
      <c r="D55" s="24">
        <v>-0.5706</v>
      </c>
      <c r="E55" s="1">
        <v>150</v>
      </c>
      <c r="F55" s="39" t="s">
        <v>201</v>
      </c>
      <c r="G55" s="24">
        <v>-0.54110000000000003</v>
      </c>
      <c r="H55" s="3"/>
      <c r="I55" s="23"/>
      <c r="J55" s="3"/>
      <c r="K55" s="20" t="s">
        <v>202</v>
      </c>
      <c r="L55" s="24">
        <v>0.499</v>
      </c>
      <c r="M55" s="24">
        <v>3.1399999999999997E-2</v>
      </c>
      <c r="N55" s="2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20">
        <v>148</v>
      </c>
      <c r="C56" s="39" t="s">
        <v>203</v>
      </c>
      <c r="D56" s="24">
        <v>-0.56850000000000001</v>
      </c>
      <c r="E56" s="1">
        <v>49</v>
      </c>
      <c r="F56" s="39" t="s">
        <v>178</v>
      </c>
      <c r="G56" s="24">
        <v>0.54079999999999995</v>
      </c>
      <c r="H56" s="3"/>
      <c r="I56" s="23"/>
      <c r="J56" s="3"/>
      <c r="K56" s="20" t="s">
        <v>204</v>
      </c>
      <c r="L56" s="24">
        <v>0.75239999999999996</v>
      </c>
      <c r="M56" s="24">
        <v>0.02</v>
      </c>
      <c r="N56" s="2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20">
        <v>16</v>
      </c>
      <c r="C57" s="39" t="s">
        <v>205</v>
      </c>
      <c r="D57" s="24">
        <v>-0.56789999999999996</v>
      </c>
      <c r="E57" s="1">
        <v>193</v>
      </c>
      <c r="F57" s="39" t="s">
        <v>153</v>
      </c>
      <c r="G57" s="24">
        <v>0.54069999999999996</v>
      </c>
      <c r="H57" s="3"/>
      <c r="I57" s="23"/>
      <c r="J57" s="3"/>
      <c r="K57" s="25" t="s">
        <v>206</v>
      </c>
      <c r="L57" s="26">
        <v>0.50039999999999996</v>
      </c>
      <c r="M57" s="26">
        <v>3.0200000000000001E-2</v>
      </c>
      <c r="N57" s="27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20">
        <v>80</v>
      </c>
      <c r="C58" s="39" t="s">
        <v>147</v>
      </c>
      <c r="D58" s="24">
        <v>0.56720000000000004</v>
      </c>
      <c r="E58" s="1">
        <v>79</v>
      </c>
      <c r="F58" s="39" t="s">
        <v>207</v>
      </c>
      <c r="G58" s="24">
        <v>0.53949999999999998</v>
      </c>
      <c r="H58" s="3"/>
      <c r="I58" s="2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20">
        <v>171</v>
      </c>
      <c r="C59" s="39" t="s">
        <v>208</v>
      </c>
      <c r="D59" s="24">
        <v>-0.56720000000000004</v>
      </c>
      <c r="E59" s="1">
        <v>169</v>
      </c>
      <c r="F59" s="39" t="s">
        <v>137</v>
      </c>
      <c r="G59" s="24">
        <v>0.53949999999999998</v>
      </c>
      <c r="H59" s="3"/>
      <c r="I59" s="2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20">
        <v>38</v>
      </c>
      <c r="C60" s="39" t="s">
        <v>155</v>
      </c>
      <c r="D60" s="24">
        <v>-0.56469999999999998</v>
      </c>
      <c r="E60" s="1">
        <v>210</v>
      </c>
      <c r="F60" s="39" t="s">
        <v>209</v>
      </c>
      <c r="G60" s="24">
        <v>0.53869999999999996</v>
      </c>
      <c r="H60" s="3"/>
      <c r="I60" s="2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20">
        <v>40</v>
      </c>
      <c r="C61" s="39" t="s">
        <v>210</v>
      </c>
      <c r="D61" s="24">
        <v>0.5635</v>
      </c>
      <c r="E61" s="1">
        <v>48</v>
      </c>
      <c r="F61" s="39" t="s">
        <v>211</v>
      </c>
      <c r="G61" s="24">
        <v>0.53800000000000003</v>
      </c>
      <c r="H61" s="3"/>
      <c r="I61" s="2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20">
        <v>72</v>
      </c>
      <c r="C62" s="39" t="s">
        <v>212</v>
      </c>
      <c r="D62" s="24">
        <v>0.56320000000000003</v>
      </c>
      <c r="E62" s="1">
        <v>205</v>
      </c>
      <c r="F62" s="39" t="s">
        <v>146</v>
      </c>
      <c r="G62" s="24">
        <v>0.53659999999999997</v>
      </c>
      <c r="H62" s="3"/>
      <c r="I62" s="2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20">
        <v>199</v>
      </c>
      <c r="C63" s="39" t="s">
        <v>213</v>
      </c>
      <c r="D63" s="24">
        <v>0.56140000000000001</v>
      </c>
      <c r="E63" s="1">
        <v>22</v>
      </c>
      <c r="F63" s="39" t="s">
        <v>160</v>
      </c>
      <c r="G63" s="24">
        <v>-0.53380000000000005</v>
      </c>
      <c r="H63" s="3"/>
      <c r="I63" s="2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20">
        <v>67</v>
      </c>
      <c r="C64" s="39" t="s">
        <v>214</v>
      </c>
      <c r="D64" s="24">
        <v>0.56140000000000001</v>
      </c>
      <c r="E64" s="1">
        <v>163</v>
      </c>
      <c r="F64" s="39" t="s">
        <v>162</v>
      </c>
      <c r="G64" s="24">
        <v>0.5333</v>
      </c>
      <c r="H64" s="3"/>
      <c r="I64" s="2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20">
        <v>58</v>
      </c>
      <c r="C65" s="39" t="s">
        <v>215</v>
      </c>
      <c r="D65" s="24">
        <v>0.56079999999999997</v>
      </c>
      <c r="E65" s="1">
        <v>199</v>
      </c>
      <c r="F65" s="39" t="s">
        <v>213</v>
      </c>
      <c r="G65" s="24">
        <v>0.53220000000000001</v>
      </c>
      <c r="H65" s="3"/>
      <c r="I65" s="2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20">
        <v>97</v>
      </c>
      <c r="C66" s="39" t="s">
        <v>216</v>
      </c>
      <c r="D66" s="24">
        <v>-0.56059999999999999</v>
      </c>
      <c r="E66" s="1">
        <v>57</v>
      </c>
      <c r="F66" s="39" t="s">
        <v>217</v>
      </c>
      <c r="G66" s="24">
        <v>-0.53200000000000003</v>
      </c>
      <c r="H66" s="3"/>
      <c r="I66" s="2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20">
        <v>74</v>
      </c>
      <c r="C67" s="39" t="s">
        <v>136</v>
      </c>
      <c r="D67" s="24">
        <v>0.56010000000000004</v>
      </c>
      <c r="E67" s="1">
        <v>62</v>
      </c>
      <c r="F67" s="39" t="s">
        <v>218</v>
      </c>
      <c r="G67" s="24">
        <v>-0.53180000000000005</v>
      </c>
      <c r="H67" s="3"/>
      <c r="I67" s="2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20">
        <v>154</v>
      </c>
      <c r="C68" s="39" t="s">
        <v>219</v>
      </c>
      <c r="D68" s="24">
        <v>-0.55989999999999995</v>
      </c>
      <c r="E68" s="1">
        <v>137</v>
      </c>
      <c r="F68" s="39" t="s">
        <v>220</v>
      </c>
      <c r="G68" s="24">
        <v>-0.53139999999999998</v>
      </c>
      <c r="H68" s="3"/>
      <c r="I68" s="2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20">
        <v>117</v>
      </c>
      <c r="C69" s="39" t="s">
        <v>221</v>
      </c>
      <c r="D69" s="24">
        <v>-0.55969999999999998</v>
      </c>
      <c r="E69" s="1">
        <v>43</v>
      </c>
      <c r="F69" s="39" t="s">
        <v>222</v>
      </c>
      <c r="G69" s="24">
        <v>-0.53139999999999998</v>
      </c>
      <c r="H69" s="3"/>
      <c r="I69" s="2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20">
        <v>52</v>
      </c>
      <c r="C70" s="39" t="s">
        <v>223</v>
      </c>
      <c r="D70" s="24">
        <v>0.55449999999999999</v>
      </c>
      <c r="E70" s="1">
        <v>85</v>
      </c>
      <c r="F70" s="39" t="s">
        <v>183</v>
      </c>
      <c r="G70" s="24">
        <v>0.53090000000000004</v>
      </c>
      <c r="H70" s="3"/>
      <c r="I70" s="2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20">
        <v>167</v>
      </c>
      <c r="C71" s="39" t="s">
        <v>187</v>
      </c>
      <c r="D71" s="24">
        <v>-0.55020000000000002</v>
      </c>
      <c r="E71" s="1">
        <v>143</v>
      </c>
      <c r="F71" s="39" t="s">
        <v>224</v>
      </c>
      <c r="G71" s="24">
        <v>-0.5292</v>
      </c>
      <c r="H71" s="3"/>
      <c r="I71" s="2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20">
        <v>121</v>
      </c>
      <c r="C72" s="39" t="s">
        <v>225</v>
      </c>
      <c r="D72" s="24">
        <v>0.54869999999999997</v>
      </c>
      <c r="E72" s="1">
        <v>92</v>
      </c>
      <c r="F72" s="39" t="s">
        <v>163</v>
      </c>
      <c r="G72" s="24">
        <v>-0.52839999999999998</v>
      </c>
      <c r="H72" s="3"/>
      <c r="I72" s="2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20">
        <v>84</v>
      </c>
      <c r="C73" s="39" t="s">
        <v>226</v>
      </c>
      <c r="D73" s="24">
        <v>0.54790000000000005</v>
      </c>
      <c r="E73" s="1">
        <v>67</v>
      </c>
      <c r="F73" s="39" t="s">
        <v>214</v>
      </c>
      <c r="G73" s="24">
        <v>0.52829999999999999</v>
      </c>
      <c r="H73" s="3"/>
      <c r="I73" s="2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20">
        <v>24</v>
      </c>
      <c r="C74" s="39" t="s">
        <v>119</v>
      </c>
      <c r="D74" s="24">
        <v>0.5474</v>
      </c>
      <c r="E74" s="1">
        <v>56</v>
      </c>
      <c r="F74" s="39" t="s">
        <v>227</v>
      </c>
      <c r="G74" s="24">
        <v>-0.52769999999999995</v>
      </c>
      <c r="H74" s="3"/>
      <c r="I74" s="2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20">
        <v>192</v>
      </c>
      <c r="C75" s="39" t="s">
        <v>228</v>
      </c>
      <c r="D75" s="24">
        <v>0.54669999999999996</v>
      </c>
      <c r="E75" s="1">
        <v>63</v>
      </c>
      <c r="F75" s="39" t="s">
        <v>229</v>
      </c>
      <c r="G75" s="24">
        <v>-0.5262</v>
      </c>
      <c r="H75" s="3"/>
      <c r="I75" s="2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20">
        <v>79</v>
      </c>
      <c r="C76" s="39" t="s">
        <v>207</v>
      </c>
      <c r="D76" s="24">
        <v>0.54649999999999999</v>
      </c>
      <c r="E76" s="1">
        <v>99</v>
      </c>
      <c r="F76" s="39" t="s">
        <v>230</v>
      </c>
      <c r="G76" s="24">
        <v>-0.52580000000000005</v>
      </c>
      <c r="H76" s="3"/>
      <c r="I76" s="2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20">
        <v>111</v>
      </c>
      <c r="C77" s="39" t="s">
        <v>231</v>
      </c>
      <c r="D77" s="24">
        <v>-0.54530000000000001</v>
      </c>
      <c r="E77" s="1">
        <v>148</v>
      </c>
      <c r="F77" s="39" t="s">
        <v>203</v>
      </c>
      <c r="G77" s="24">
        <v>-0.52429999999999999</v>
      </c>
      <c r="H77" s="3"/>
      <c r="I77" s="2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20">
        <v>131</v>
      </c>
      <c r="C78" s="39" t="s">
        <v>232</v>
      </c>
      <c r="D78" s="24">
        <v>0.54500000000000004</v>
      </c>
      <c r="E78" s="1">
        <v>194</v>
      </c>
      <c r="F78" s="39" t="s">
        <v>132</v>
      </c>
      <c r="G78" s="24">
        <v>0.52349999999999997</v>
      </c>
      <c r="H78" s="3"/>
      <c r="I78" s="2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20">
        <v>65</v>
      </c>
      <c r="C79" s="39" t="s">
        <v>233</v>
      </c>
      <c r="D79" s="24">
        <v>0.54410000000000003</v>
      </c>
      <c r="E79" s="1">
        <v>121</v>
      </c>
      <c r="F79" s="39" t="s">
        <v>225</v>
      </c>
      <c r="G79" s="24">
        <v>0.52310000000000001</v>
      </c>
      <c r="H79" s="3"/>
      <c r="I79" s="2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20">
        <v>196</v>
      </c>
      <c r="C80" s="39" t="s">
        <v>234</v>
      </c>
      <c r="D80" s="24">
        <v>-0.54279999999999995</v>
      </c>
      <c r="E80" s="1">
        <v>61</v>
      </c>
      <c r="F80" s="39" t="s">
        <v>235</v>
      </c>
      <c r="G80" s="24">
        <v>0.52310000000000001</v>
      </c>
      <c r="H80" s="3"/>
      <c r="I80" s="2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20">
        <v>153</v>
      </c>
      <c r="C81" s="39" t="s">
        <v>236</v>
      </c>
      <c r="D81" s="24">
        <v>-0.5423</v>
      </c>
      <c r="E81" s="1">
        <v>175</v>
      </c>
      <c r="F81" s="39" t="s">
        <v>118</v>
      </c>
      <c r="G81" s="24">
        <v>0.52300000000000002</v>
      </c>
      <c r="H81" s="3"/>
      <c r="I81" s="2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20">
        <v>145</v>
      </c>
      <c r="C82" s="39" t="s">
        <v>237</v>
      </c>
      <c r="D82" s="24">
        <v>0.54210000000000003</v>
      </c>
      <c r="E82" s="1">
        <v>115</v>
      </c>
      <c r="F82" s="39" t="s">
        <v>238</v>
      </c>
      <c r="G82" s="24">
        <v>0.52170000000000005</v>
      </c>
      <c r="H82" s="3"/>
      <c r="I82" s="2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20">
        <v>187</v>
      </c>
      <c r="C83" s="39" t="s">
        <v>192</v>
      </c>
      <c r="D83" s="24">
        <v>0.54200000000000004</v>
      </c>
      <c r="E83" s="1">
        <v>157</v>
      </c>
      <c r="F83" s="39" t="s">
        <v>158</v>
      </c>
      <c r="G83" s="24">
        <v>0.52159999999999995</v>
      </c>
      <c r="H83" s="3"/>
      <c r="I83" s="2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20">
        <v>118</v>
      </c>
      <c r="C84" s="39" t="s">
        <v>239</v>
      </c>
      <c r="D84" s="24">
        <v>-0.5413</v>
      </c>
      <c r="E84" s="1">
        <v>165</v>
      </c>
      <c r="F84" s="39" t="s">
        <v>240</v>
      </c>
      <c r="G84" s="24">
        <v>0.52110000000000001</v>
      </c>
      <c r="H84" s="3"/>
      <c r="I84" s="2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20">
        <v>161</v>
      </c>
      <c r="C85" s="39" t="s">
        <v>241</v>
      </c>
      <c r="D85" s="24">
        <v>-0.5413</v>
      </c>
      <c r="E85" s="1">
        <v>46</v>
      </c>
      <c r="F85" s="39" t="s">
        <v>242</v>
      </c>
      <c r="G85" s="24">
        <v>0.52010000000000001</v>
      </c>
      <c r="H85" s="3"/>
      <c r="I85" s="2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20">
        <v>59</v>
      </c>
      <c r="C86" s="39" t="s">
        <v>197</v>
      </c>
      <c r="D86" s="24">
        <v>0.54020000000000001</v>
      </c>
      <c r="E86" s="1">
        <v>83</v>
      </c>
      <c r="F86" s="39" t="s">
        <v>243</v>
      </c>
      <c r="G86" s="24">
        <v>-0.51900000000000002</v>
      </c>
      <c r="H86" s="3"/>
      <c r="I86" s="2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20">
        <v>123</v>
      </c>
      <c r="C87" s="39" t="s">
        <v>244</v>
      </c>
      <c r="D87" s="24">
        <v>-0.54010000000000002</v>
      </c>
      <c r="E87" s="1">
        <v>204</v>
      </c>
      <c r="F87" s="39" t="s">
        <v>245</v>
      </c>
      <c r="G87" s="24">
        <v>-0.51900000000000002</v>
      </c>
      <c r="H87" s="3"/>
      <c r="I87" s="2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20">
        <v>57</v>
      </c>
      <c r="C88" s="39" t="s">
        <v>217</v>
      </c>
      <c r="D88" s="24">
        <v>0.53990000000000005</v>
      </c>
      <c r="E88" s="1">
        <v>90</v>
      </c>
      <c r="F88" s="39" t="s">
        <v>246</v>
      </c>
      <c r="G88" s="24">
        <v>0.51900000000000002</v>
      </c>
      <c r="H88" s="3"/>
      <c r="I88" s="2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20">
        <v>105</v>
      </c>
      <c r="C89" s="39" t="s">
        <v>247</v>
      </c>
      <c r="D89" s="24">
        <v>-0.53959999999999997</v>
      </c>
      <c r="E89" s="1">
        <v>37</v>
      </c>
      <c r="F89" s="39" t="s">
        <v>248</v>
      </c>
      <c r="G89" s="24">
        <v>-0.51890000000000003</v>
      </c>
      <c r="H89" s="3"/>
      <c r="I89" s="2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20">
        <v>136</v>
      </c>
      <c r="C90" s="39" t="s">
        <v>249</v>
      </c>
      <c r="D90" s="24">
        <v>-0.53859999999999997</v>
      </c>
      <c r="E90" s="1">
        <v>154</v>
      </c>
      <c r="F90" s="39" t="s">
        <v>219</v>
      </c>
      <c r="G90" s="24">
        <v>-0.51880000000000004</v>
      </c>
      <c r="H90" s="3"/>
      <c r="I90" s="2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20">
        <v>68</v>
      </c>
      <c r="C91" s="39" t="s">
        <v>131</v>
      </c>
      <c r="D91" s="24">
        <v>0.53820000000000001</v>
      </c>
      <c r="E91" s="1">
        <v>192</v>
      </c>
      <c r="F91" s="39" t="s">
        <v>228</v>
      </c>
      <c r="G91" s="24">
        <v>0.51849999999999996</v>
      </c>
      <c r="H91" s="3"/>
      <c r="I91" s="2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20">
        <v>177</v>
      </c>
      <c r="C92" s="39" t="s">
        <v>250</v>
      </c>
      <c r="D92" s="24">
        <v>-0.53779999999999994</v>
      </c>
      <c r="E92" s="1">
        <v>133</v>
      </c>
      <c r="F92" s="39" t="s">
        <v>251</v>
      </c>
      <c r="G92" s="24">
        <v>-0.51719999999999999</v>
      </c>
      <c r="H92" s="3"/>
      <c r="I92" s="2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20">
        <v>62</v>
      </c>
      <c r="C93" s="39" t="s">
        <v>218</v>
      </c>
      <c r="D93" s="24">
        <v>-0.53520000000000001</v>
      </c>
      <c r="E93" s="1">
        <v>82</v>
      </c>
      <c r="F93" s="39" t="s">
        <v>252</v>
      </c>
      <c r="G93" s="24">
        <v>0.51690000000000003</v>
      </c>
      <c r="H93" s="3"/>
      <c r="I93" s="2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20">
        <v>159</v>
      </c>
      <c r="C94" s="39" t="s">
        <v>253</v>
      </c>
      <c r="D94" s="24">
        <v>-0.53510000000000002</v>
      </c>
      <c r="E94" s="1">
        <v>198</v>
      </c>
      <c r="F94" s="39" t="s">
        <v>254</v>
      </c>
      <c r="G94" s="24">
        <v>-0.51690000000000003</v>
      </c>
      <c r="H94" s="3"/>
      <c r="I94" s="2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20">
        <v>178</v>
      </c>
      <c r="C95" s="39" t="s">
        <v>255</v>
      </c>
      <c r="D95" s="24">
        <v>-0.53420000000000001</v>
      </c>
      <c r="E95" s="1">
        <v>135</v>
      </c>
      <c r="F95" s="39" t="s">
        <v>256</v>
      </c>
      <c r="G95" s="24">
        <v>0.51680000000000004</v>
      </c>
      <c r="H95" s="3"/>
      <c r="I95" s="2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20">
        <v>63</v>
      </c>
      <c r="C96" s="39" t="s">
        <v>229</v>
      </c>
      <c r="D96" s="24">
        <v>0.53300000000000003</v>
      </c>
      <c r="E96" s="1">
        <v>215</v>
      </c>
      <c r="F96" s="39" t="s">
        <v>257</v>
      </c>
      <c r="G96" s="24">
        <v>-0.51639999999999997</v>
      </c>
      <c r="H96" s="3"/>
      <c r="I96" s="2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20">
        <v>172</v>
      </c>
      <c r="C97" s="39" t="s">
        <v>258</v>
      </c>
      <c r="D97" s="24">
        <v>-0.53169999999999995</v>
      </c>
      <c r="E97" s="1">
        <v>197</v>
      </c>
      <c r="F97" s="39" t="s">
        <v>259</v>
      </c>
      <c r="G97" s="24">
        <v>-0.51580000000000004</v>
      </c>
      <c r="H97" s="3"/>
      <c r="I97" s="2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20">
        <v>66</v>
      </c>
      <c r="C98" s="39" t="s">
        <v>260</v>
      </c>
      <c r="D98" s="24">
        <v>0.53169999999999995</v>
      </c>
      <c r="E98" s="1">
        <v>214</v>
      </c>
      <c r="F98" s="39" t="s">
        <v>261</v>
      </c>
      <c r="G98" s="24">
        <v>-0.51559999999999995</v>
      </c>
      <c r="H98" s="3"/>
      <c r="I98" s="2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20">
        <v>119</v>
      </c>
      <c r="C99" s="39" t="s">
        <v>262</v>
      </c>
      <c r="D99" s="24">
        <v>0.53090000000000004</v>
      </c>
      <c r="E99" s="1">
        <v>129</v>
      </c>
      <c r="F99" s="39" t="s">
        <v>263</v>
      </c>
      <c r="G99" s="24">
        <v>-0.51539999999999997</v>
      </c>
      <c r="H99" s="3"/>
      <c r="I99" s="2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20">
        <v>2</v>
      </c>
      <c r="C100" s="39" t="s">
        <v>264</v>
      </c>
      <c r="D100" s="24">
        <v>0.52959999999999996</v>
      </c>
      <c r="E100" s="1">
        <v>81</v>
      </c>
      <c r="F100" s="39" t="s">
        <v>265</v>
      </c>
      <c r="G100" s="24">
        <v>-0.5151</v>
      </c>
      <c r="H100" s="3"/>
      <c r="I100" s="2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20">
        <v>202</v>
      </c>
      <c r="C101" s="39" t="s">
        <v>266</v>
      </c>
      <c r="D101" s="24">
        <v>-0.52859999999999996</v>
      </c>
      <c r="E101" s="1">
        <v>151</v>
      </c>
      <c r="F101" s="39" t="s">
        <v>180</v>
      </c>
      <c r="G101" s="24">
        <v>0.51470000000000005</v>
      </c>
      <c r="H101" s="3"/>
      <c r="I101" s="2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20">
        <v>147</v>
      </c>
      <c r="C102" s="39" t="s">
        <v>267</v>
      </c>
      <c r="D102" s="24">
        <v>-0.52839999999999998</v>
      </c>
      <c r="E102" s="1">
        <v>65</v>
      </c>
      <c r="F102" s="39" t="s">
        <v>233</v>
      </c>
      <c r="G102" s="24">
        <v>0.51449999999999996</v>
      </c>
      <c r="H102" s="3"/>
      <c r="I102" s="2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20">
        <v>90</v>
      </c>
      <c r="C103" s="39" t="s">
        <v>246</v>
      </c>
      <c r="D103" s="24">
        <v>0.52729999999999999</v>
      </c>
      <c r="E103" s="1">
        <v>153</v>
      </c>
      <c r="F103" s="39" t="s">
        <v>236</v>
      </c>
      <c r="G103" s="24">
        <v>-0.5141</v>
      </c>
      <c r="H103" s="3"/>
      <c r="I103" s="2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20">
        <v>46</v>
      </c>
      <c r="C104" s="39" t="s">
        <v>242</v>
      </c>
      <c r="D104" s="24">
        <v>0.52710000000000001</v>
      </c>
      <c r="E104" s="1">
        <v>77</v>
      </c>
      <c r="F104" s="39" t="s">
        <v>268</v>
      </c>
      <c r="G104" s="24">
        <v>-0.51290000000000002</v>
      </c>
      <c r="H104" s="3"/>
      <c r="I104" s="2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20">
        <v>203</v>
      </c>
      <c r="C105" s="39" t="s">
        <v>269</v>
      </c>
      <c r="D105" s="24">
        <v>0.52600000000000002</v>
      </c>
      <c r="E105" s="1">
        <v>78</v>
      </c>
      <c r="F105" s="39" t="s">
        <v>191</v>
      </c>
      <c r="G105" s="24">
        <v>0.51119999999999999</v>
      </c>
      <c r="H105" s="3"/>
      <c r="I105" s="2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20">
        <v>174</v>
      </c>
      <c r="C106" s="39" t="s">
        <v>270</v>
      </c>
      <c r="D106" s="24">
        <v>0.52580000000000005</v>
      </c>
      <c r="E106" s="1">
        <v>185</v>
      </c>
      <c r="F106" s="39" t="s">
        <v>271</v>
      </c>
      <c r="G106" s="24">
        <v>-0.51100000000000001</v>
      </c>
      <c r="H106" s="3"/>
      <c r="I106" s="2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20">
        <v>124</v>
      </c>
      <c r="C107" s="39" t="s">
        <v>272</v>
      </c>
      <c r="D107" s="24">
        <v>-0.52549999999999997</v>
      </c>
      <c r="E107" s="1">
        <v>125</v>
      </c>
      <c r="F107" s="39" t="s">
        <v>273</v>
      </c>
      <c r="G107" s="24">
        <v>-0.51060000000000005</v>
      </c>
      <c r="H107" s="3"/>
      <c r="I107" s="2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20">
        <v>99</v>
      </c>
      <c r="C108" s="39" t="s">
        <v>230</v>
      </c>
      <c r="D108" s="24">
        <v>-0.52529999999999999</v>
      </c>
      <c r="E108" s="1">
        <v>139</v>
      </c>
      <c r="F108" s="39" t="s">
        <v>274</v>
      </c>
      <c r="G108" s="24">
        <v>-0.51</v>
      </c>
      <c r="H108" s="3"/>
      <c r="I108" s="2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20">
        <v>42</v>
      </c>
      <c r="C109" s="39" t="s">
        <v>165</v>
      </c>
      <c r="D109" s="24">
        <v>-0.52249999999999996</v>
      </c>
      <c r="E109" s="1">
        <v>93</v>
      </c>
      <c r="F109" s="39" t="s">
        <v>275</v>
      </c>
      <c r="G109" s="24">
        <v>-0.50929999999999997</v>
      </c>
      <c r="H109" s="3"/>
      <c r="I109" s="2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20">
        <v>94</v>
      </c>
      <c r="C110" s="39" t="s">
        <v>276</v>
      </c>
      <c r="D110" s="24">
        <v>0.52170000000000005</v>
      </c>
      <c r="E110" s="1">
        <v>145</v>
      </c>
      <c r="F110" s="39" t="s">
        <v>237</v>
      </c>
      <c r="G110" s="24">
        <v>0.50929999999999997</v>
      </c>
      <c r="H110" s="3"/>
      <c r="I110" s="2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20">
        <v>56</v>
      </c>
      <c r="C111" s="39" t="s">
        <v>227</v>
      </c>
      <c r="D111" s="24">
        <v>-0.52159999999999995</v>
      </c>
      <c r="E111" s="1">
        <v>94</v>
      </c>
      <c r="F111" s="39" t="s">
        <v>276</v>
      </c>
      <c r="G111" s="24">
        <v>0.50900000000000001</v>
      </c>
      <c r="H111" s="3"/>
      <c r="I111" s="2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20">
        <v>204</v>
      </c>
      <c r="C112" s="39" t="s">
        <v>245</v>
      </c>
      <c r="D112" s="24">
        <v>-0.52149999999999996</v>
      </c>
      <c r="E112" s="1">
        <v>160</v>
      </c>
      <c r="F112" s="39" t="s">
        <v>277</v>
      </c>
      <c r="G112" s="24">
        <v>-0.50880000000000003</v>
      </c>
      <c r="H112" s="3"/>
      <c r="I112" s="2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20">
        <v>106</v>
      </c>
      <c r="C113" s="39" t="s">
        <v>278</v>
      </c>
      <c r="D113" s="24">
        <v>-0.52139999999999997</v>
      </c>
      <c r="E113" s="1">
        <v>114</v>
      </c>
      <c r="F113" s="39" t="s">
        <v>279</v>
      </c>
      <c r="G113" s="24">
        <v>-0.50870000000000004</v>
      </c>
      <c r="H113" s="3"/>
      <c r="I113" s="2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20">
        <v>142</v>
      </c>
      <c r="C114" s="39" t="s">
        <v>280</v>
      </c>
      <c r="D114" s="24">
        <v>-0.52139999999999997</v>
      </c>
      <c r="E114" s="1">
        <v>127</v>
      </c>
      <c r="F114" s="39" t="s">
        <v>281</v>
      </c>
      <c r="G114" s="24">
        <v>0</v>
      </c>
      <c r="H114" s="3"/>
      <c r="I114" s="2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20">
        <v>115</v>
      </c>
      <c r="C115" s="39" t="s">
        <v>238</v>
      </c>
      <c r="D115" s="24">
        <v>0.52110000000000001</v>
      </c>
      <c r="E115" s="1">
        <v>142</v>
      </c>
      <c r="F115" s="39" t="s">
        <v>280</v>
      </c>
      <c r="G115" s="24">
        <v>-0.50780000000000003</v>
      </c>
      <c r="H115" s="3"/>
      <c r="I115" s="2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20">
        <v>189</v>
      </c>
      <c r="C116" s="39" t="s">
        <v>282</v>
      </c>
      <c r="D116" s="24">
        <v>-0.52059999999999995</v>
      </c>
      <c r="E116" s="1">
        <v>95</v>
      </c>
      <c r="F116" s="39" t="s">
        <v>283</v>
      </c>
      <c r="G116" s="24">
        <v>0.50690000000000002</v>
      </c>
      <c r="H116" s="3"/>
      <c r="I116" s="2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20">
        <v>89</v>
      </c>
      <c r="C117" s="39" t="s">
        <v>284</v>
      </c>
      <c r="D117" s="24">
        <v>0.51939999999999997</v>
      </c>
      <c r="E117" s="1">
        <v>196</v>
      </c>
      <c r="F117" s="39" t="s">
        <v>234</v>
      </c>
      <c r="G117" s="24">
        <v>-0.50600000000000001</v>
      </c>
      <c r="H117" s="3"/>
      <c r="I117" s="2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20">
        <v>7</v>
      </c>
      <c r="C118" s="39" t="s">
        <v>285</v>
      </c>
      <c r="D118" s="24">
        <v>0.51890000000000003</v>
      </c>
      <c r="E118" s="1">
        <v>87</v>
      </c>
      <c r="F118" s="39" t="s">
        <v>286</v>
      </c>
      <c r="G118" s="24">
        <v>-0.50570000000000004</v>
      </c>
      <c r="H118" s="3"/>
      <c r="I118" s="2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20">
        <v>190</v>
      </c>
      <c r="C119" s="39" t="s">
        <v>287</v>
      </c>
      <c r="D119" s="24">
        <v>-0.51880000000000004</v>
      </c>
      <c r="E119" s="1">
        <v>130</v>
      </c>
      <c r="F119" s="39" t="s">
        <v>288</v>
      </c>
      <c r="G119" s="24">
        <v>0.505</v>
      </c>
      <c r="H119" s="3"/>
      <c r="I119" s="2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20">
        <v>181</v>
      </c>
      <c r="C120" s="39" t="s">
        <v>289</v>
      </c>
      <c r="D120" s="24">
        <v>-0.51880000000000004</v>
      </c>
      <c r="E120" s="1">
        <v>70</v>
      </c>
      <c r="F120" s="39" t="s">
        <v>290</v>
      </c>
      <c r="G120" s="24">
        <v>0.50449999999999995</v>
      </c>
      <c r="H120" s="3"/>
      <c r="I120" s="2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20">
        <v>77</v>
      </c>
      <c r="C121" s="39" t="s">
        <v>268</v>
      </c>
      <c r="D121" s="24">
        <v>0.51690000000000003</v>
      </c>
      <c r="E121" s="1">
        <v>50</v>
      </c>
      <c r="F121" s="39" t="s">
        <v>168</v>
      </c>
      <c r="G121" s="24">
        <v>0.50449999999999995</v>
      </c>
      <c r="H121" s="3"/>
      <c r="I121" s="2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20">
        <v>201</v>
      </c>
      <c r="C122" s="39" t="s">
        <v>291</v>
      </c>
      <c r="D122" s="24">
        <v>-0.51690000000000003</v>
      </c>
      <c r="E122" s="1">
        <v>53</v>
      </c>
      <c r="F122" s="39" t="s">
        <v>292</v>
      </c>
      <c r="G122" s="24">
        <v>-0.50429999999999997</v>
      </c>
      <c r="H122" s="3"/>
      <c r="I122" s="2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20">
        <v>179</v>
      </c>
      <c r="C123" s="39" t="s">
        <v>181</v>
      </c>
      <c r="D123" s="24">
        <v>-0.51590000000000003</v>
      </c>
      <c r="E123" s="1">
        <v>161</v>
      </c>
      <c r="F123" s="39" t="s">
        <v>241</v>
      </c>
      <c r="G123" s="24">
        <v>-0.50429999999999997</v>
      </c>
      <c r="H123" s="3"/>
      <c r="I123" s="2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20">
        <v>6</v>
      </c>
      <c r="C124" s="39" t="s">
        <v>293</v>
      </c>
      <c r="D124" s="24">
        <v>-0.51580000000000004</v>
      </c>
      <c r="E124" s="1">
        <v>131</v>
      </c>
      <c r="F124" s="39" t="s">
        <v>232</v>
      </c>
      <c r="G124" s="24">
        <v>0.50339999999999996</v>
      </c>
      <c r="H124" s="3"/>
      <c r="I124" s="2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20">
        <v>155</v>
      </c>
      <c r="C125" s="39" t="s">
        <v>294</v>
      </c>
      <c r="D125" s="24">
        <v>0.51480000000000004</v>
      </c>
      <c r="E125" s="1">
        <v>64</v>
      </c>
      <c r="F125" s="39" t="s">
        <v>295</v>
      </c>
      <c r="G125" s="24">
        <v>0.50309999999999999</v>
      </c>
      <c r="H125" s="3"/>
      <c r="I125" s="2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20">
        <v>64</v>
      </c>
      <c r="C126" s="39" t="s">
        <v>295</v>
      </c>
      <c r="D126" s="24">
        <v>0.51480000000000004</v>
      </c>
      <c r="E126" s="1">
        <v>51</v>
      </c>
      <c r="F126" s="39" t="s">
        <v>189</v>
      </c>
      <c r="G126" s="24">
        <v>-0.50280000000000002</v>
      </c>
      <c r="H126" s="3"/>
      <c r="I126" s="2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20">
        <v>165</v>
      </c>
      <c r="C127" s="39" t="s">
        <v>240</v>
      </c>
      <c r="D127" s="24">
        <v>-0.51259999999999994</v>
      </c>
      <c r="E127" s="1">
        <v>159</v>
      </c>
      <c r="F127" s="39" t="s">
        <v>253</v>
      </c>
      <c r="G127" s="24">
        <v>0.50270000000000004</v>
      </c>
      <c r="H127" s="3"/>
      <c r="I127" s="2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20">
        <v>141</v>
      </c>
      <c r="C128" s="39" t="s">
        <v>296</v>
      </c>
      <c r="D128" s="24">
        <v>-0.51229999999999998</v>
      </c>
      <c r="E128" s="1">
        <v>209</v>
      </c>
      <c r="F128" s="39" t="s">
        <v>297</v>
      </c>
      <c r="G128" s="24">
        <v>0.50239999999999996</v>
      </c>
      <c r="H128" s="3"/>
      <c r="I128" s="2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20">
        <v>93</v>
      </c>
      <c r="C129" s="39" t="s">
        <v>275</v>
      </c>
      <c r="D129" s="24">
        <v>-0.5121</v>
      </c>
      <c r="E129" s="1">
        <v>156</v>
      </c>
      <c r="F129" s="39" t="s">
        <v>298</v>
      </c>
      <c r="G129" s="24">
        <v>0.50190000000000001</v>
      </c>
      <c r="H129" s="3"/>
      <c r="I129" s="2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20">
        <v>91</v>
      </c>
      <c r="C130" s="39" t="s">
        <v>194</v>
      </c>
      <c r="D130" s="24">
        <v>0.51170000000000004</v>
      </c>
      <c r="E130" s="1">
        <v>203</v>
      </c>
      <c r="F130" s="39" t="s">
        <v>269</v>
      </c>
      <c r="G130" s="24">
        <v>0.50180000000000002</v>
      </c>
      <c r="H130" s="3"/>
      <c r="I130" s="2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20">
        <v>83</v>
      </c>
      <c r="C131" s="39" t="s">
        <v>243</v>
      </c>
      <c r="D131" s="24">
        <v>0.51160000000000005</v>
      </c>
      <c r="E131" s="1">
        <v>177</v>
      </c>
      <c r="F131" s="39" t="s">
        <v>250</v>
      </c>
      <c r="G131" s="24">
        <v>0.501</v>
      </c>
      <c r="H131" s="3"/>
      <c r="I131" s="2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20">
        <v>81</v>
      </c>
      <c r="C132" s="39" t="s">
        <v>265</v>
      </c>
      <c r="D132" s="24">
        <v>-0.51149999999999995</v>
      </c>
      <c r="E132" s="1">
        <v>191</v>
      </c>
      <c r="F132" s="39" t="s">
        <v>193</v>
      </c>
      <c r="G132" s="24">
        <v>0.50080000000000002</v>
      </c>
      <c r="H132" s="3"/>
      <c r="I132" s="2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20">
        <v>130</v>
      </c>
      <c r="C133" s="39" t="s">
        <v>288</v>
      </c>
      <c r="D133" s="24">
        <v>-0.5111</v>
      </c>
      <c r="E133" s="1">
        <v>47</v>
      </c>
      <c r="F133" s="39" t="s">
        <v>299</v>
      </c>
      <c r="G133" s="24">
        <v>0.50060000000000004</v>
      </c>
      <c r="H133" s="3"/>
      <c r="I133" s="2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20">
        <v>13</v>
      </c>
      <c r="C134" s="39" t="s">
        <v>300</v>
      </c>
      <c r="D134" s="24">
        <v>0.51100000000000001</v>
      </c>
      <c r="E134" s="1">
        <v>126</v>
      </c>
      <c r="F134" s="39" t="s">
        <v>301</v>
      </c>
      <c r="G134" s="24">
        <v>-0.50019999999999998</v>
      </c>
      <c r="H134" s="3"/>
      <c r="I134" s="2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20">
        <v>209</v>
      </c>
      <c r="C135" s="39" t="s">
        <v>297</v>
      </c>
      <c r="D135" s="24">
        <v>0.51080000000000003</v>
      </c>
      <c r="E135" s="1">
        <v>97</v>
      </c>
      <c r="F135" s="39" t="s">
        <v>216</v>
      </c>
      <c r="G135" s="24">
        <v>-0.5</v>
      </c>
      <c r="H135" s="3"/>
      <c r="I135" s="2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20">
        <v>31</v>
      </c>
      <c r="C136" s="39" t="s">
        <v>302</v>
      </c>
      <c r="D136" s="24">
        <v>-0.51</v>
      </c>
      <c r="E136" s="1">
        <v>100</v>
      </c>
      <c r="F136" s="39" t="s">
        <v>303</v>
      </c>
      <c r="G136" s="24">
        <v>-0.49980000000000002</v>
      </c>
      <c r="H136" s="3"/>
      <c r="I136" s="2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20">
        <v>208</v>
      </c>
      <c r="C137" s="39" t="s">
        <v>304</v>
      </c>
      <c r="D137" s="24">
        <v>-0.50970000000000004</v>
      </c>
      <c r="E137" s="1">
        <v>213</v>
      </c>
      <c r="F137" s="39" t="s">
        <v>305</v>
      </c>
      <c r="G137" s="24">
        <v>-0.49969999999999998</v>
      </c>
      <c r="H137" s="3"/>
      <c r="I137" s="2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20">
        <v>73</v>
      </c>
      <c r="C138" s="39" t="s">
        <v>199</v>
      </c>
      <c r="D138" s="24">
        <v>0.50839999999999996</v>
      </c>
      <c r="E138" s="1">
        <v>171</v>
      </c>
      <c r="F138" s="39" t="s">
        <v>208</v>
      </c>
      <c r="G138" s="24">
        <v>-0.4995</v>
      </c>
      <c r="H138" s="3"/>
      <c r="I138" s="2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20">
        <v>135</v>
      </c>
      <c r="C139" s="39" t="s">
        <v>256</v>
      </c>
      <c r="D139" s="24">
        <v>-0.50719999999999998</v>
      </c>
      <c r="E139" s="1">
        <v>54</v>
      </c>
      <c r="F139" s="39" t="s">
        <v>306</v>
      </c>
      <c r="G139" s="24">
        <v>0.49909999999999999</v>
      </c>
      <c r="H139" s="3"/>
      <c r="I139" s="2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20">
        <v>82</v>
      </c>
      <c r="C140" s="39" t="s">
        <v>252</v>
      </c>
      <c r="D140" s="24">
        <v>0.50629999999999997</v>
      </c>
      <c r="E140" s="1">
        <v>147</v>
      </c>
      <c r="F140" s="39" t="s">
        <v>267</v>
      </c>
      <c r="G140" s="24">
        <v>0.49840000000000001</v>
      </c>
      <c r="H140" s="3"/>
      <c r="I140" s="2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20">
        <v>88</v>
      </c>
      <c r="C141" s="39" t="s">
        <v>307</v>
      </c>
      <c r="D141" s="24">
        <v>-0.50580000000000003</v>
      </c>
      <c r="E141" s="1">
        <v>117</v>
      </c>
      <c r="F141" s="39" t="s">
        <v>221</v>
      </c>
      <c r="G141" s="24">
        <v>-0.49780000000000002</v>
      </c>
      <c r="H141" s="3"/>
      <c r="I141" s="2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20">
        <v>53</v>
      </c>
      <c r="C142" s="39" t="s">
        <v>292</v>
      </c>
      <c r="D142" s="24">
        <v>0.50529999999999997</v>
      </c>
      <c r="E142" s="1">
        <v>120</v>
      </c>
      <c r="F142" s="39" t="s">
        <v>308</v>
      </c>
      <c r="G142" s="24">
        <v>0</v>
      </c>
      <c r="H142" s="3"/>
      <c r="I142" s="2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20">
        <v>61</v>
      </c>
      <c r="C143" s="39" t="s">
        <v>235</v>
      </c>
      <c r="D143" s="24">
        <v>0.50480000000000003</v>
      </c>
      <c r="E143" s="1">
        <v>136</v>
      </c>
      <c r="F143" s="39" t="s">
        <v>249</v>
      </c>
      <c r="G143" s="24">
        <v>-0.4975</v>
      </c>
      <c r="H143" s="3"/>
      <c r="I143" s="2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20">
        <v>112</v>
      </c>
      <c r="C144" s="39" t="s">
        <v>309</v>
      </c>
      <c r="D144" s="24">
        <v>-0.50449999999999995</v>
      </c>
      <c r="E144" s="1">
        <v>34</v>
      </c>
      <c r="F144" s="39" t="s">
        <v>310</v>
      </c>
      <c r="G144" s="24">
        <v>-0.49740000000000001</v>
      </c>
      <c r="H144" s="3"/>
      <c r="I144" s="2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20">
        <v>54</v>
      </c>
      <c r="C145" s="39" t="s">
        <v>306</v>
      </c>
      <c r="D145" s="24">
        <v>0.50419999999999998</v>
      </c>
      <c r="E145" s="1">
        <v>72</v>
      </c>
      <c r="F145" s="39" t="s">
        <v>212</v>
      </c>
      <c r="G145" s="24">
        <v>-0.49740000000000001</v>
      </c>
      <c r="H145" s="3"/>
      <c r="I145" s="2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20">
        <v>70</v>
      </c>
      <c r="C146" s="39" t="s">
        <v>290</v>
      </c>
      <c r="D146" s="24">
        <v>0.50409999999999999</v>
      </c>
      <c r="E146" s="1">
        <v>172</v>
      </c>
      <c r="F146" s="39" t="s">
        <v>258</v>
      </c>
      <c r="G146" s="24">
        <v>0.49730000000000002</v>
      </c>
      <c r="H146" s="3"/>
      <c r="I146" s="2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20">
        <v>113</v>
      </c>
      <c r="C147" s="39" t="s">
        <v>311</v>
      </c>
      <c r="D147" s="24">
        <v>0.50339999999999996</v>
      </c>
      <c r="E147" s="1">
        <v>112</v>
      </c>
      <c r="F147" s="39" t="s">
        <v>309</v>
      </c>
      <c r="G147" s="24">
        <v>0.49719999999999998</v>
      </c>
      <c r="H147" s="3"/>
      <c r="I147" s="2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20">
        <v>109</v>
      </c>
      <c r="C148" s="39" t="s">
        <v>312</v>
      </c>
      <c r="D148" s="24">
        <v>-0.50260000000000005</v>
      </c>
      <c r="E148" s="1">
        <v>201</v>
      </c>
      <c r="F148" s="39" t="s">
        <v>291</v>
      </c>
      <c r="G148" s="24">
        <v>-0.49719999999999998</v>
      </c>
      <c r="H148" s="3"/>
      <c r="I148" s="2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20">
        <v>160</v>
      </c>
      <c r="C149" s="39" t="s">
        <v>277</v>
      </c>
      <c r="D149" s="24">
        <v>-0.50219999999999998</v>
      </c>
      <c r="E149" s="1">
        <v>75</v>
      </c>
      <c r="F149" s="39" t="s">
        <v>313</v>
      </c>
      <c r="G149" s="24">
        <v>-0.49719999999999998</v>
      </c>
      <c r="H149" s="3"/>
      <c r="I149" s="2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20">
        <v>104</v>
      </c>
      <c r="C150" s="39" t="s">
        <v>113</v>
      </c>
      <c r="D150" s="24">
        <v>-0.502</v>
      </c>
      <c r="E150" s="1">
        <v>69</v>
      </c>
      <c r="F150" s="39" t="s">
        <v>314</v>
      </c>
      <c r="G150" s="24">
        <v>-0.49709999999999999</v>
      </c>
      <c r="H150" s="3"/>
      <c r="I150" s="2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20">
        <v>114</v>
      </c>
      <c r="C151" s="39" t="s">
        <v>279</v>
      </c>
      <c r="D151" s="24">
        <v>0.502</v>
      </c>
      <c r="E151" s="1">
        <v>84</v>
      </c>
      <c r="F151" s="39" t="s">
        <v>226</v>
      </c>
      <c r="G151" s="24">
        <v>-0.49690000000000001</v>
      </c>
      <c r="H151" s="3"/>
      <c r="I151" s="2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20">
        <v>76</v>
      </c>
      <c r="C152" s="39" t="s">
        <v>315</v>
      </c>
      <c r="D152" s="24">
        <v>0.50180000000000002</v>
      </c>
      <c r="E152" s="1">
        <v>141</v>
      </c>
      <c r="F152" s="39" t="s">
        <v>296</v>
      </c>
      <c r="G152" s="24">
        <v>-0.49680000000000002</v>
      </c>
      <c r="H152" s="3"/>
      <c r="I152" s="2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20">
        <v>156</v>
      </c>
      <c r="C153" s="39" t="s">
        <v>298</v>
      </c>
      <c r="D153" s="24">
        <v>0.50119999999999998</v>
      </c>
      <c r="E153" s="1">
        <v>182</v>
      </c>
      <c r="F153" s="39" t="s">
        <v>316</v>
      </c>
      <c r="G153" s="24">
        <v>-0.49669999999999997</v>
      </c>
      <c r="H153" s="3"/>
      <c r="I153" s="2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20">
        <v>107</v>
      </c>
      <c r="C154" s="39" t="s">
        <v>317</v>
      </c>
      <c r="D154" s="24">
        <v>-0.50070000000000003</v>
      </c>
      <c r="E154" s="1">
        <v>103</v>
      </c>
      <c r="F154" s="39" t="s">
        <v>318</v>
      </c>
      <c r="G154" s="24">
        <v>-0.4965</v>
      </c>
      <c r="H154" s="3"/>
      <c r="I154" s="2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20">
        <v>183</v>
      </c>
      <c r="C155" s="39" t="s">
        <v>319</v>
      </c>
      <c r="D155" s="24">
        <v>-0.49980000000000002</v>
      </c>
      <c r="E155" s="1">
        <v>174</v>
      </c>
      <c r="F155" s="39" t="s">
        <v>270</v>
      </c>
      <c r="G155" s="24">
        <v>0.496</v>
      </c>
      <c r="H155" s="3"/>
      <c r="I155" s="2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20">
        <v>133</v>
      </c>
      <c r="C156" s="39" t="s">
        <v>251</v>
      </c>
      <c r="D156" s="24">
        <v>-0.49909999999999999</v>
      </c>
      <c r="E156" s="1">
        <v>211</v>
      </c>
      <c r="F156" s="39" t="s">
        <v>320</v>
      </c>
      <c r="G156" s="24">
        <v>-0.49559999999999998</v>
      </c>
      <c r="H156" s="3"/>
      <c r="I156" s="2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20">
        <v>48</v>
      </c>
      <c r="C157" s="39" t="s">
        <v>211</v>
      </c>
      <c r="D157" s="24">
        <v>-0.49890000000000001</v>
      </c>
      <c r="E157" s="1">
        <v>40</v>
      </c>
      <c r="F157" s="39" t="s">
        <v>210</v>
      </c>
      <c r="G157" s="24">
        <v>0.4955</v>
      </c>
      <c r="H157" s="3"/>
      <c r="I157" s="2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20">
        <v>71</v>
      </c>
      <c r="C158" s="39" t="s">
        <v>321</v>
      </c>
      <c r="D158" s="24">
        <v>0.4985</v>
      </c>
      <c r="E158" s="1">
        <v>216</v>
      </c>
      <c r="F158" s="39" t="s">
        <v>322</v>
      </c>
      <c r="G158" s="24">
        <v>-0.49540000000000001</v>
      </c>
      <c r="H158" s="3"/>
      <c r="I158" s="2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20">
        <v>195</v>
      </c>
      <c r="C159" s="39" t="s">
        <v>323</v>
      </c>
      <c r="D159" s="24">
        <v>-0.49809999999999999</v>
      </c>
      <c r="E159" s="1">
        <v>184</v>
      </c>
      <c r="F159" s="39" t="s">
        <v>324</v>
      </c>
      <c r="G159" s="24">
        <v>-0.49459999999999998</v>
      </c>
      <c r="H159" s="3"/>
      <c r="I159" s="2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20">
        <v>95</v>
      </c>
      <c r="C160" s="39" t="s">
        <v>283</v>
      </c>
      <c r="D160" s="24">
        <v>0.49790000000000001</v>
      </c>
      <c r="E160" s="1">
        <v>207</v>
      </c>
      <c r="F160" s="39" t="s">
        <v>325</v>
      </c>
      <c r="G160" s="24">
        <v>-0.49430000000000002</v>
      </c>
      <c r="H160" s="3"/>
      <c r="I160" s="2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20">
        <v>214</v>
      </c>
      <c r="C161" s="39" t="s">
        <v>261</v>
      </c>
      <c r="D161" s="24">
        <v>-0.49769999999999998</v>
      </c>
      <c r="E161" s="1">
        <v>132</v>
      </c>
      <c r="F161" s="39" t="s">
        <v>326</v>
      </c>
      <c r="G161" s="24">
        <v>-0.49199999999999999</v>
      </c>
      <c r="H161" s="3"/>
      <c r="I161" s="2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20">
        <v>32</v>
      </c>
      <c r="C162" s="39" t="s">
        <v>169</v>
      </c>
      <c r="D162" s="24">
        <v>0.49759999999999999</v>
      </c>
      <c r="E162" s="1">
        <v>183</v>
      </c>
      <c r="F162" s="39" t="s">
        <v>319</v>
      </c>
      <c r="G162" s="24">
        <v>0</v>
      </c>
      <c r="H162" s="3"/>
      <c r="I162" s="2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20">
        <v>186</v>
      </c>
      <c r="C163" s="39" t="s">
        <v>327</v>
      </c>
      <c r="D163" s="24">
        <v>0.4975</v>
      </c>
      <c r="E163" s="1">
        <v>123</v>
      </c>
      <c r="F163" s="39" t="s">
        <v>244</v>
      </c>
      <c r="G163" s="24">
        <v>-0.49170000000000003</v>
      </c>
      <c r="H163" s="3"/>
      <c r="I163" s="2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20">
        <v>184</v>
      </c>
      <c r="C164" s="39" t="s">
        <v>324</v>
      </c>
      <c r="D164" s="24">
        <v>-0.497</v>
      </c>
      <c r="E164" s="1">
        <v>195</v>
      </c>
      <c r="F164" s="39" t="s">
        <v>323</v>
      </c>
      <c r="G164" s="24">
        <v>-0.4909</v>
      </c>
      <c r="H164" s="3"/>
      <c r="I164" s="2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20">
        <v>100</v>
      </c>
      <c r="C165" s="39" t="s">
        <v>303</v>
      </c>
      <c r="D165" s="24">
        <v>-0.49690000000000001</v>
      </c>
      <c r="E165" s="1">
        <v>189</v>
      </c>
      <c r="F165" s="39" t="s">
        <v>282</v>
      </c>
      <c r="G165" s="24">
        <v>-0.49080000000000001</v>
      </c>
      <c r="H165" s="3"/>
      <c r="I165" s="2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20">
        <v>143</v>
      </c>
      <c r="C166" s="39" t="s">
        <v>224</v>
      </c>
      <c r="D166" s="24">
        <v>0.49619999999999997</v>
      </c>
      <c r="E166" s="1">
        <v>52</v>
      </c>
      <c r="F166" s="39" t="s">
        <v>223</v>
      </c>
      <c r="G166" s="24">
        <v>0.49059999999999998</v>
      </c>
      <c r="H166" s="3"/>
      <c r="I166" s="2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20">
        <v>216</v>
      </c>
      <c r="C167" s="39" t="s">
        <v>322</v>
      </c>
      <c r="D167" s="24">
        <v>0.49619999999999997</v>
      </c>
      <c r="E167" s="1">
        <v>155</v>
      </c>
      <c r="F167" s="39" t="s">
        <v>294</v>
      </c>
      <c r="G167" s="24">
        <v>0.48809999999999998</v>
      </c>
      <c r="H167" s="3"/>
      <c r="I167" s="2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20">
        <v>87</v>
      </c>
      <c r="C168" s="39" t="s">
        <v>286</v>
      </c>
      <c r="D168" s="24">
        <v>-0.49590000000000001</v>
      </c>
      <c r="E168" s="1">
        <v>212</v>
      </c>
      <c r="F168" s="39" t="s">
        <v>328</v>
      </c>
      <c r="G168" s="24">
        <v>-0.4874</v>
      </c>
      <c r="H168" s="3"/>
      <c r="I168" s="2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20">
        <v>19</v>
      </c>
      <c r="C169" s="39" t="s">
        <v>157</v>
      </c>
      <c r="D169" s="24">
        <v>0.49519999999999997</v>
      </c>
      <c r="E169" s="1">
        <v>108</v>
      </c>
      <c r="F169" s="39" t="s">
        <v>329</v>
      </c>
      <c r="G169" s="24">
        <v>-0.48709999999999998</v>
      </c>
      <c r="H169" s="3"/>
      <c r="I169" s="2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20">
        <v>69</v>
      </c>
      <c r="C170" s="39" t="s">
        <v>314</v>
      </c>
      <c r="D170" s="24">
        <v>-0.49509999999999998</v>
      </c>
      <c r="E170" s="1">
        <v>166</v>
      </c>
      <c r="F170" s="39" t="s">
        <v>330</v>
      </c>
      <c r="G170" s="24">
        <v>0.48709999999999998</v>
      </c>
      <c r="H170" s="3"/>
      <c r="I170" s="2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20">
        <v>129</v>
      </c>
      <c r="C171" s="39" t="s">
        <v>263</v>
      </c>
      <c r="D171" s="24">
        <v>-0.49509999999999998</v>
      </c>
      <c r="E171" s="1">
        <v>58</v>
      </c>
      <c r="F171" s="39" t="s">
        <v>215</v>
      </c>
      <c r="G171" s="24">
        <v>0.48699999999999999</v>
      </c>
      <c r="H171" s="3"/>
      <c r="I171" s="2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20">
        <v>139</v>
      </c>
      <c r="C172" s="39" t="s">
        <v>274</v>
      </c>
      <c r="D172" s="24">
        <v>-0.49440000000000001</v>
      </c>
      <c r="E172" s="1">
        <v>181</v>
      </c>
      <c r="F172" s="39" t="s">
        <v>289</v>
      </c>
      <c r="G172" s="24">
        <v>-0.48699999999999999</v>
      </c>
      <c r="H172" s="3"/>
      <c r="I172" s="2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20">
        <v>137</v>
      </c>
      <c r="C173" s="39" t="s">
        <v>220</v>
      </c>
      <c r="D173" s="24">
        <v>0.49419999999999997</v>
      </c>
      <c r="E173" s="1">
        <v>31</v>
      </c>
      <c r="F173" s="39" t="s">
        <v>302</v>
      </c>
      <c r="G173" s="24">
        <v>0.48659999999999998</v>
      </c>
      <c r="H173" s="3"/>
      <c r="I173" s="2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20">
        <v>185</v>
      </c>
      <c r="C174" s="39" t="s">
        <v>271</v>
      </c>
      <c r="D174" s="24">
        <v>0.49419999999999997</v>
      </c>
      <c r="E174" s="1">
        <v>144</v>
      </c>
      <c r="F174" s="39" t="s">
        <v>331</v>
      </c>
      <c r="G174" s="24">
        <v>0.48649999999999999</v>
      </c>
      <c r="H174" s="3"/>
      <c r="I174" s="2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20">
        <v>108</v>
      </c>
      <c r="C175" s="39" t="s">
        <v>329</v>
      </c>
      <c r="D175" s="24">
        <v>-0.49409999999999998</v>
      </c>
      <c r="E175" s="1">
        <v>109</v>
      </c>
      <c r="F175" s="39" t="s">
        <v>312</v>
      </c>
      <c r="G175" s="24">
        <v>-0.48630000000000001</v>
      </c>
      <c r="H175" s="3"/>
      <c r="I175" s="2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20">
        <v>128</v>
      </c>
      <c r="C176" s="39" t="s">
        <v>332</v>
      </c>
      <c r="D176" s="24">
        <v>0.49270000000000003</v>
      </c>
      <c r="E176" s="1">
        <v>23</v>
      </c>
      <c r="F176" s="39" t="s">
        <v>333</v>
      </c>
      <c r="G176" s="24">
        <v>-0.48549999999999999</v>
      </c>
      <c r="H176" s="3"/>
      <c r="I176" s="2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20">
        <v>215</v>
      </c>
      <c r="C177" s="39" t="s">
        <v>257</v>
      </c>
      <c r="D177" s="24">
        <v>-0.4924</v>
      </c>
      <c r="E177" s="1">
        <v>17</v>
      </c>
      <c r="F177" s="39" t="s">
        <v>334</v>
      </c>
      <c r="G177" s="24">
        <v>-0.48509999999999998</v>
      </c>
      <c r="H177" s="3"/>
      <c r="I177" s="2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20">
        <v>25</v>
      </c>
      <c r="C178" s="39" t="s">
        <v>335</v>
      </c>
      <c r="D178" s="24">
        <v>0.49199999999999999</v>
      </c>
      <c r="E178" s="1">
        <v>186</v>
      </c>
      <c r="F178" s="39" t="s">
        <v>327</v>
      </c>
      <c r="G178" s="24">
        <v>0.48409999999999997</v>
      </c>
      <c r="H178" s="3"/>
      <c r="I178" s="2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20">
        <v>120</v>
      </c>
      <c r="C179" s="39" t="s">
        <v>308</v>
      </c>
      <c r="D179" s="24">
        <v>-0.49059999999999998</v>
      </c>
      <c r="E179" s="1">
        <v>96</v>
      </c>
      <c r="F179" s="39" t="s">
        <v>336</v>
      </c>
      <c r="G179" s="24">
        <v>-0.48409999999999997</v>
      </c>
      <c r="H179" s="3"/>
      <c r="I179" s="2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20">
        <v>132</v>
      </c>
      <c r="C180" s="39" t="s">
        <v>326</v>
      </c>
      <c r="D180" s="24">
        <v>-0.48949999999999999</v>
      </c>
      <c r="E180" s="1">
        <v>76</v>
      </c>
      <c r="F180" s="39" t="s">
        <v>315</v>
      </c>
      <c r="G180" s="24">
        <v>-0.48359999999999997</v>
      </c>
      <c r="H180" s="3"/>
      <c r="I180" s="2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20">
        <v>207</v>
      </c>
      <c r="C181" s="39" t="s">
        <v>325</v>
      </c>
      <c r="D181" s="24">
        <v>-0.48930000000000001</v>
      </c>
      <c r="E181" s="1">
        <v>113</v>
      </c>
      <c r="F181" s="39" t="s">
        <v>311</v>
      </c>
      <c r="G181" s="24">
        <v>0.48280000000000001</v>
      </c>
      <c r="H181" s="3"/>
      <c r="I181" s="2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20">
        <v>125</v>
      </c>
      <c r="C182" s="39" t="s">
        <v>273</v>
      </c>
      <c r="D182" s="24">
        <v>0.48849999999999999</v>
      </c>
      <c r="E182" s="1">
        <v>1</v>
      </c>
      <c r="F182" s="39" t="s">
        <v>186</v>
      </c>
      <c r="G182" s="24">
        <v>0.48220000000000002</v>
      </c>
      <c r="H182" s="3"/>
      <c r="I182" s="2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20">
        <v>173</v>
      </c>
      <c r="C183" s="39" t="s">
        <v>337</v>
      </c>
      <c r="D183" s="24">
        <v>0.48649999999999999</v>
      </c>
      <c r="E183" s="1">
        <v>202</v>
      </c>
      <c r="F183" s="39" t="s">
        <v>266</v>
      </c>
      <c r="G183" s="24">
        <v>-0.4819</v>
      </c>
      <c r="H183" s="3"/>
      <c r="I183" s="2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20">
        <v>213</v>
      </c>
      <c r="C184" s="39" t="s">
        <v>305</v>
      </c>
      <c r="D184" s="24">
        <v>-0.48609999999999998</v>
      </c>
      <c r="E184" s="1">
        <v>71</v>
      </c>
      <c r="F184" s="39" t="s">
        <v>321</v>
      </c>
      <c r="G184" s="24">
        <v>0.48159999999999997</v>
      </c>
      <c r="H184" s="3"/>
      <c r="I184" s="2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20">
        <v>103</v>
      </c>
      <c r="C185" s="39" t="s">
        <v>318</v>
      </c>
      <c r="D185" s="24">
        <v>-0.48480000000000001</v>
      </c>
      <c r="E185" s="1">
        <v>16</v>
      </c>
      <c r="F185" s="39" t="s">
        <v>205</v>
      </c>
      <c r="G185" s="24">
        <v>0.48159999999999997</v>
      </c>
      <c r="H185" s="3"/>
      <c r="I185" s="2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20">
        <v>162</v>
      </c>
      <c r="C186" s="39" t="s">
        <v>338</v>
      </c>
      <c r="D186" s="24">
        <v>0.48380000000000001</v>
      </c>
      <c r="E186" s="1">
        <v>107</v>
      </c>
      <c r="F186" s="39" t="s">
        <v>317</v>
      </c>
      <c r="G186" s="24">
        <v>0.4803</v>
      </c>
      <c r="H186" s="3"/>
      <c r="I186" s="2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20">
        <v>210</v>
      </c>
      <c r="C187" s="39" t="s">
        <v>209</v>
      </c>
      <c r="D187" s="24">
        <v>0.48380000000000001</v>
      </c>
      <c r="E187" s="1">
        <v>128</v>
      </c>
      <c r="F187" s="39" t="s">
        <v>332</v>
      </c>
      <c r="G187" s="24">
        <v>0.48</v>
      </c>
      <c r="H187" s="3"/>
      <c r="I187" s="2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20">
        <v>212</v>
      </c>
      <c r="C188" s="39" t="s">
        <v>328</v>
      </c>
      <c r="D188" s="24">
        <v>-0.48270000000000002</v>
      </c>
      <c r="E188" s="1">
        <v>88</v>
      </c>
      <c r="F188" s="39" t="s">
        <v>307</v>
      </c>
      <c r="G188" s="24">
        <v>-0.47949999999999998</v>
      </c>
      <c r="H188" s="3"/>
      <c r="I188" s="2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20">
        <v>166</v>
      </c>
      <c r="C189" s="39" t="s">
        <v>330</v>
      </c>
      <c r="D189" s="24">
        <v>-0.47960000000000003</v>
      </c>
      <c r="E189" s="1">
        <v>89</v>
      </c>
      <c r="F189" s="39" t="s">
        <v>284</v>
      </c>
      <c r="G189" s="24">
        <v>0.4773</v>
      </c>
      <c r="H189" s="3"/>
      <c r="I189" s="2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20">
        <v>144</v>
      </c>
      <c r="C190" s="39" t="s">
        <v>331</v>
      </c>
      <c r="D190" s="24">
        <v>0.47820000000000001</v>
      </c>
      <c r="E190" s="1">
        <v>105</v>
      </c>
      <c r="F190" s="39" t="s">
        <v>247</v>
      </c>
      <c r="G190" s="24">
        <v>-0.47599999999999998</v>
      </c>
      <c r="H190" s="3"/>
      <c r="I190" s="2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20">
        <v>198</v>
      </c>
      <c r="C191" s="39" t="s">
        <v>254</v>
      </c>
      <c r="D191" s="24">
        <v>0.47760000000000002</v>
      </c>
      <c r="E191" s="1">
        <v>41</v>
      </c>
      <c r="F191" s="39" t="s">
        <v>339</v>
      </c>
      <c r="G191" s="24">
        <v>-0.4758</v>
      </c>
      <c r="H191" s="3"/>
      <c r="I191" s="2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20">
        <v>75</v>
      </c>
      <c r="C192" s="39" t="s">
        <v>313</v>
      </c>
      <c r="D192" s="24">
        <v>-0.47749999999999998</v>
      </c>
      <c r="E192" s="1">
        <v>208</v>
      </c>
      <c r="F192" s="39" t="s">
        <v>304</v>
      </c>
      <c r="G192" s="24">
        <v>-0.47499999999999998</v>
      </c>
      <c r="H192" s="3"/>
      <c r="I192" s="2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20">
        <v>197</v>
      </c>
      <c r="C193" s="39" t="s">
        <v>259</v>
      </c>
      <c r="D193" s="24">
        <v>0.47699999999999998</v>
      </c>
      <c r="E193" s="1">
        <v>119</v>
      </c>
      <c r="F193" s="39" t="s">
        <v>262</v>
      </c>
      <c r="G193" s="24">
        <v>0.4743</v>
      </c>
      <c r="H193" s="3"/>
      <c r="I193" s="2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20">
        <v>37</v>
      </c>
      <c r="C194" s="39" t="s">
        <v>248</v>
      </c>
      <c r="D194" s="24">
        <v>-0.47460000000000002</v>
      </c>
      <c r="E194" s="1">
        <v>124</v>
      </c>
      <c r="F194" s="39" t="s">
        <v>272</v>
      </c>
      <c r="G194" s="24">
        <v>-0.47389999999999999</v>
      </c>
      <c r="H194" s="3"/>
      <c r="I194" s="2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20">
        <v>20</v>
      </c>
      <c r="C195" s="39" t="s">
        <v>340</v>
      </c>
      <c r="D195" s="24">
        <v>0.47060000000000002</v>
      </c>
      <c r="E195" s="1">
        <v>102</v>
      </c>
      <c r="F195" s="39" t="s">
        <v>121</v>
      </c>
      <c r="G195" s="24">
        <v>-0.47320000000000001</v>
      </c>
      <c r="H195" s="3"/>
      <c r="I195" s="2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20">
        <v>43</v>
      </c>
      <c r="C196" s="39" t="s">
        <v>222</v>
      </c>
      <c r="D196" s="24">
        <v>-0.47039999999999998</v>
      </c>
      <c r="E196" s="1">
        <v>111</v>
      </c>
      <c r="F196" s="39" t="s">
        <v>231</v>
      </c>
      <c r="G196" s="24">
        <v>-0.47189999999999999</v>
      </c>
      <c r="H196" s="3"/>
      <c r="I196" s="2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20">
        <v>182</v>
      </c>
      <c r="C197" s="39" t="s">
        <v>316</v>
      </c>
      <c r="D197" s="24">
        <v>-0.4703</v>
      </c>
      <c r="E197" s="1">
        <v>106</v>
      </c>
      <c r="F197" s="39" t="s">
        <v>278</v>
      </c>
      <c r="G197" s="24">
        <v>-0.47089999999999999</v>
      </c>
      <c r="H197" s="3"/>
      <c r="I197" s="2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20">
        <v>126</v>
      </c>
      <c r="C198" s="39" t="s">
        <v>301</v>
      </c>
      <c r="D198" s="24">
        <v>0.4647</v>
      </c>
      <c r="E198" s="1">
        <v>5</v>
      </c>
      <c r="F198" s="39" t="s">
        <v>341</v>
      </c>
      <c r="G198" s="24">
        <v>-0.46989999999999998</v>
      </c>
      <c r="H198" s="3"/>
      <c r="I198" s="2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20">
        <v>14</v>
      </c>
      <c r="C199" s="39" t="s">
        <v>342</v>
      </c>
      <c r="D199" s="24">
        <v>0.45960000000000001</v>
      </c>
      <c r="E199" s="1">
        <v>25</v>
      </c>
      <c r="F199" s="39" t="s">
        <v>335</v>
      </c>
      <c r="G199" s="24">
        <v>0.46810000000000002</v>
      </c>
      <c r="H199" s="3"/>
      <c r="I199" s="2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20">
        <v>110</v>
      </c>
      <c r="C200" s="39" t="s">
        <v>343</v>
      </c>
      <c r="D200" s="24">
        <v>-0.45710000000000001</v>
      </c>
      <c r="E200" s="1">
        <v>66</v>
      </c>
      <c r="F200" s="39" t="s">
        <v>260</v>
      </c>
      <c r="G200" s="24">
        <v>-0.46760000000000002</v>
      </c>
      <c r="H200" s="3"/>
      <c r="I200" s="2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20">
        <v>149</v>
      </c>
      <c r="C201" s="39" t="s">
        <v>173</v>
      </c>
      <c r="D201" s="24">
        <v>0.45650000000000002</v>
      </c>
      <c r="E201" s="1">
        <v>162</v>
      </c>
      <c r="F201" s="39" t="s">
        <v>338</v>
      </c>
      <c r="G201" s="24">
        <v>0.46200000000000002</v>
      </c>
      <c r="H201" s="3"/>
      <c r="I201" s="2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20">
        <v>168</v>
      </c>
      <c r="C202" s="39" t="s">
        <v>344</v>
      </c>
      <c r="D202" s="24">
        <v>0.45279999999999998</v>
      </c>
      <c r="E202" s="1">
        <v>178</v>
      </c>
      <c r="F202" s="39" t="s">
        <v>255</v>
      </c>
      <c r="G202" s="24">
        <v>0.46179999999999999</v>
      </c>
      <c r="H202" s="3"/>
      <c r="I202" s="2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20">
        <v>180</v>
      </c>
      <c r="C203" s="39" t="s">
        <v>345</v>
      </c>
      <c r="D203" s="24">
        <v>0.45200000000000001</v>
      </c>
      <c r="E203" s="1">
        <v>118</v>
      </c>
      <c r="F203" s="39" t="s">
        <v>239</v>
      </c>
      <c r="G203" s="24">
        <v>-0.46129999999999999</v>
      </c>
      <c r="H203" s="3"/>
      <c r="I203" s="2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20">
        <v>127</v>
      </c>
      <c r="C204" s="39" t="s">
        <v>281</v>
      </c>
      <c r="D204" s="24">
        <v>0.45179999999999998</v>
      </c>
      <c r="E204" s="1">
        <v>35</v>
      </c>
      <c r="F204" s="39" t="s">
        <v>346</v>
      </c>
      <c r="G204" s="24">
        <v>-0.46010000000000001</v>
      </c>
      <c r="H204" s="3"/>
      <c r="I204" s="2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20">
        <v>96</v>
      </c>
      <c r="C205" s="39" t="s">
        <v>336</v>
      </c>
      <c r="D205" s="24">
        <v>-0.4486</v>
      </c>
      <c r="E205" s="1">
        <v>173</v>
      </c>
      <c r="F205" s="39" t="s">
        <v>337</v>
      </c>
      <c r="G205" s="24">
        <v>0.45989999999999998</v>
      </c>
      <c r="H205" s="3"/>
      <c r="I205" s="2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20">
        <v>8</v>
      </c>
      <c r="C206" s="39" t="s">
        <v>347</v>
      </c>
      <c r="D206" s="24">
        <v>0.439</v>
      </c>
      <c r="E206" s="1">
        <v>138</v>
      </c>
      <c r="F206" s="39" t="s">
        <v>348</v>
      </c>
      <c r="G206" s="24">
        <v>0.45860000000000001</v>
      </c>
      <c r="H206" s="3"/>
      <c r="I206" s="2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20">
        <v>17</v>
      </c>
      <c r="C207" s="39" t="s">
        <v>334</v>
      </c>
      <c r="D207" s="24">
        <v>-0.437</v>
      </c>
      <c r="E207" s="1">
        <v>2</v>
      </c>
      <c r="F207" s="39" t="s">
        <v>264</v>
      </c>
      <c r="G207" s="24">
        <v>0.45669999999999999</v>
      </c>
      <c r="H207" s="3"/>
      <c r="I207" s="2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20">
        <v>41</v>
      </c>
      <c r="C208" s="39" t="s">
        <v>339</v>
      </c>
      <c r="D208" s="24">
        <v>-0.43690000000000001</v>
      </c>
      <c r="E208" s="1">
        <v>7</v>
      </c>
      <c r="F208" s="39" t="s">
        <v>285</v>
      </c>
      <c r="G208" s="24">
        <v>0.45200000000000001</v>
      </c>
      <c r="H208" s="3"/>
      <c r="I208" s="2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20">
        <v>26</v>
      </c>
      <c r="C209" s="39" t="s">
        <v>128</v>
      </c>
      <c r="D209" s="24">
        <v>0.43669999999999998</v>
      </c>
      <c r="E209" s="1">
        <v>190</v>
      </c>
      <c r="F209" s="39" t="s">
        <v>287</v>
      </c>
      <c r="G209" s="24">
        <v>-0.44929999999999998</v>
      </c>
      <c r="H209" s="3"/>
      <c r="I209" s="2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20">
        <v>47</v>
      </c>
      <c r="C210" s="39" t="s">
        <v>299</v>
      </c>
      <c r="D210" s="24">
        <v>-0.4345</v>
      </c>
      <c r="E210" s="1">
        <v>6</v>
      </c>
      <c r="F210" s="39" t="s">
        <v>293</v>
      </c>
      <c r="G210" s="24">
        <v>-0.44600000000000001</v>
      </c>
      <c r="H210" s="3"/>
      <c r="I210" s="2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20">
        <v>5</v>
      </c>
      <c r="C211" s="39" t="s">
        <v>341</v>
      </c>
      <c r="D211" s="24">
        <v>-0.43430000000000002</v>
      </c>
      <c r="E211" s="1">
        <v>29</v>
      </c>
      <c r="F211" s="39" t="s">
        <v>349</v>
      </c>
      <c r="G211" s="24">
        <v>-0.44490000000000002</v>
      </c>
      <c r="H211" s="3"/>
      <c r="I211" s="2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20">
        <v>138</v>
      </c>
      <c r="C212" s="39" t="s">
        <v>348</v>
      </c>
      <c r="D212" s="24">
        <v>0.43120000000000003</v>
      </c>
      <c r="E212" s="1">
        <v>8</v>
      </c>
      <c r="F212" s="39" t="s">
        <v>347</v>
      </c>
      <c r="G212" s="24">
        <v>0.44180000000000003</v>
      </c>
      <c r="H212" s="3"/>
      <c r="I212" s="2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20">
        <v>35</v>
      </c>
      <c r="C213" s="39" t="s">
        <v>346</v>
      </c>
      <c r="D213" s="24">
        <v>-0.42709999999999998</v>
      </c>
      <c r="E213" s="1">
        <v>180</v>
      </c>
      <c r="F213" s="39" t="s">
        <v>345</v>
      </c>
      <c r="G213" s="24">
        <v>0.43909999999999999</v>
      </c>
      <c r="H213" s="3"/>
      <c r="I213" s="2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20">
        <v>23</v>
      </c>
      <c r="C214" s="39" t="s">
        <v>333</v>
      </c>
      <c r="D214" s="24">
        <v>-0.41139999999999999</v>
      </c>
      <c r="E214" s="1">
        <v>168</v>
      </c>
      <c r="F214" s="39" t="s">
        <v>344</v>
      </c>
      <c r="G214" s="24">
        <v>0.43830000000000002</v>
      </c>
      <c r="H214" s="3"/>
      <c r="I214" s="2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20">
        <v>211</v>
      </c>
      <c r="C215" s="39" t="s">
        <v>320</v>
      </c>
      <c r="D215" s="24">
        <v>-0.41</v>
      </c>
      <c r="E215" s="1">
        <v>110</v>
      </c>
      <c r="F215" s="39" t="s">
        <v>343</v>
      </c>
      <c r="G215" s="24">
        <v>-0.43440000000000001</v>
      </c>
      <c r="H215" s="3"/>
      <c r="I215" s="2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20">
        <v>34</v>
      </c>
      <c r="C216" s="39" t="s">
        <v>310</v>
      </c>
      <c r="D216" s="24">
        <v>0.39169999999999999</v>
      </c>
      <c r="E216" s="1">
        <v>13</v>
      </c>
      <c r="F216" s="39" t="s">
        <v>300</v>
      </c>
      <c r="G216" s="24">
        <v>0.42830000000000001</v>
      </c>
      <c r="H216" s="3"/>
      <c r="I216" s="2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20">
        <v>29</v>
      </c>
      <c r="C217" s="39" t="s">
        <v>349</v>
      </c>
      <c r="D217" s="24">
        <v>-0.38479999999999998</v>
      </c>
      <c r="E217" s="1">
        <v>20</v>
      </c>
      <c r="F217" s="39" t="s">
        <v>340</v>
      </c>
      <c r="G217" s="24">
        <v>0.42820000000000003</v>
      </c>
      <c r="H217" s="3"/>
      <c r="I217" s="2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20">
        <v>150</v>
      </c>
      <c r="C218" s="39" t="s">
        <v>201</v>
      </c>
      <c r="D218" s="24">
        <v>0.36759999999999998</v>
      </c>
      <c r="E218" s="1">
        <v>14</v>
      </c>
      <c r="F218" s="39" t="s">
        <v>342</v>
      </c>
      <c r="G218" s="24">
        <v>0.42549999999999999</v>
      </c>
      <c r="H218" s="3"/>
      <c r="I218" s="2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25">
        <v>28</v>
      </c>
      <c r="C219" s="51" t="s">
        <v>176</v>
      </c>
      <c r="D219" s="26">
        <v>0.3654</v>
      </c>
      <c r="E219" s="52">
        <v>18</v>
      </c>
      <c r="F219" s="51" t="s">
        <v>198</v>
      </c>
      <c r="G219" s="26">
        <v>-0.40139999999999998</v>
      </c>
      <c r="H219" s="32"/>
      <c r="I219" s="2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3"/>
      <c r="C220" s="3"/>
      <c r="D220" s="3"/>
      <c r="E220" s="3"/>
      <c r="F220" s="3"/>
      <c r="G220" s="2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3"/>
      <c r="C221" s="3"/>
      <c r="D221" s="29"/>
      <c r="E221" s="3"/>
      <c r="F221" s="3"/>
      <c r="G221" s="2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3"/>
      <c r="C222" s="3"/>
      <c r="D222" s="29"/>
      <c r="E222" s="3"/>
      <c r="F222" s="3"/>
      <c r="G222" s="2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3"/>
      <c r="C223" s="3"/>
      <c r="D223" s="29"/>
      <c r="E223" s="3"/>
      <c r="F223" s="3"/>
      <c r="G223" s="2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3"/>
      <c r="C224" s="3"/>
      <c r="D224" s="29"/>
      <c r="E224" s="3"/>
      <c r="F224" s="3"/>
      <c r="G224" s="2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3"/>
      <c r="C225" s="3"/>
      <c r="D225" s="29"/>
      <c r="E225" s="3"/>
      <c r="F225" s="3"/>
      <c r="G225" s="2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3"/>
      <c r="C226" s="3"/>
      <c r="D226" s="29"/>
      <c r="E226" s="3"/>
      <c r="F226" s="3"/>
      <c r="G226" s="2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3"/>
      <c r="C227" s="3"/>
      <c r="D227" s="29"/>
      <c r="E227" s="3"/>
      <c r="F227" s="3"/>
      <c r="G227" s="2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3"/>
      <c r="C228" s="3"/>
      <c r="D228" s="29"/>
      <c r="E228" s="3"/>
      <c r="F228" s="3"/>
      <c r="G228" s="2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3"/>
      <c r="C229" s="3"/>
      <c r="D229" s="29"/>
      <c r="E229" s="3"/>
      <c r="F229" s="3"/>
      <c r="G229" s="2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3"/>
      <c r="C230" s="3"/>
      <c r="D230" s="29"/>
      <c r="E230" s="3"/>
      <c r="F230" s="3"/>
      <c r="G230" s="2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3"/>
      <c r="C231" s="3"/>
      <c r="D231" s="29"/>
      <c r="E231" s="3"/>
      <c r="F231" s="3"/>
      <c r="G231" s="2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3"/>
      <c r="C232" s="3"/>
      <c r="D232" s="29"/>
      <c r="E232" s="3"/>
      <c r="F232" s="3"/>
      <c r="G232" s="2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3"/>
      <c r="C233" s="3"/>
      <c r="D233" s="29"/>
      <c r="E233" s="3"/>
      <c r="F233" s="3"/>
      <c r="G233" s="2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3"/>
      <c r="C234" s="3"/>
      <c r="D234" s="29"/>
      <c r="E234" s="3"/>
      <c r="F234" s="3"/>
      <c r="G234" s="2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3"/>
      <c r="C235" s="3"/>
      <c r="D235" s="29"/>
      <c r="E235" s="3"/>
      <c r="F235" s="3"/>
      <c r="G235" s="2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3"/>
      <c r="C236" s="3"/>
      <c r="D236" s="29"/>
      <c r="E236" s="3"/>
      <c r="F236" s="3"/>
      <c r="G236" s="2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3"/>
      <c r="C237" s="3"/>
      <c r="D237" s="29"/>
      <c r="E237" s="3"/>
      <c r="F237" s="3"/>
      <c r="G237" s="2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3"/>
      <c r="C238" s="3"/>
      <c r="D238" s="29"/>
      <c r="E238" s="3"/>
      <c r="F238" s="3"/>
      <c r="G238" s="2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3"/>
      <c r="C239" s="3"/>
      <c r="D239" s="29"/>
      <c r="E239" s="3"/>
      <c r="F239" s="3"/>
      <c r="G239" s="2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3"/>
      <c r="C240" s="3"/>
      <c r="D240" s="29"/>
      <c r="E240" s="3"/>
      <c r="F240" s="3"/>
      <c r="G240" s="2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3"/>
      <c r="C241" s="3"/>
      <c r="D241" s="29"/>
      <c r="E241" s="3"/>
      <c r="F241" s="3"/>
      <c r="G241" s="2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3"/>
      <c r="C242" s="3"/>
      <c r="D242" s="29"/>
      <c r="E242" s="3"/>
      <c r="F242" s="3"/>
      <c r="G242" s="2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3"/>
      <c r="C243" s="3"/>
      <c r="D243" s="29"/>
      <c r="E243" s="3"/>
      <c r="F243" s="3"/>
      <c r="G243" s="2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3"/>
      <c r="C244" s="3"/>
      <c r="D244" s="29"/>
      <c r="E244" s="3"/>
      <c r="F244" s="3"/>
      <c r="G244" s="2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3"/>
      <c r="C245" s="3"/>
      <c r="D245" s="29"/>
      <c r="E245" s="3"/>
      <c r="F245" s="3"/>
      <c r="G245" s="2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3"/>
      <c r="C246" s="3"/>
      <c r="D246" s="29"/>
      <c r="E246" s="3"/>
      <c r="F246" s="3"/>
      <c r="G246" s="2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3"/>
      <c r="C247" s="3"/>
      <c r="D247" s="29"/>
      <c r="E247" s="3"/>
      <c r="F247" s="3"/>
      <c r="G247" s="2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3"/>
      <c r="C248" s="3"/>
      <c r="D248" s="29"/>
      <c r="E248" s="3"/>
      <c r="F248" s="3"/>
      <c r="G248" s="2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3"/>
      <c r="C249" s="3"/>
      <c r="D249" s="29"/>
      <c r="E249" s="3"/>
      <c r="F249" s="3"/>
      <c r="G249" s="2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3"/>
      <c r="C250" s="3"/>
      <c r="D250" s="29"/>
      <c r="E250" s="3"/>
      <c r="F250" s="3"/>
      <c r="G250" s="2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3"/>
      <c r="C251" s="3"/>
      <c r="D251" s="29"/>
      <c r="E251" s="3"/>
      <c r="F251" s="3"/>
      <c r="G251" s="2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3"/>
      <c r="C252" s="3"/>
      <c r="D252" s="29"/>
      <c r="E252" s="3"/>
      <c r="F252" s="3"/>
      <c r="G252" s="2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3"/>
      <c r="C253" s="3"/>
      <c r="D253" s="29"/>
      <c r="E253" s="3"/>
      <c r="F253" s="3"/>
      <c r="G253" s="2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3"/>
      <c r="C254" s="3"/>
      <c r="D254" s="29"/>
      <c r="E254" s="3"/>
      <c r="F254" s="3"/>
      <c r="G254" s="2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3"/>
      <c r="C255" s="3"/>
      <c r="D255" s="29"/>
      <c r="E255" s="3"/>
      <c r="F255" s="3"/>
      <c r="G255" s="2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3"/>
      <c r="C256" s="3"/>
      <c r="D256" s="29"/>
      <c r="E256" s="3"/>
      <c r="F256" s="3"/>
      <c r="G256" s="2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3"/>
      <c r="C257" s="3"/>
      <c r="D257" s="29"/>
      <c r="E257" s="3"/>
      <c r="F257" s="3"/>
      <c r="G257" s="2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3"/>
      <c r="C258" s="3"/>
      <c r="D258" s="29"/>
      <c r="E258" s="3"/>
      <c r="F258" s="3"/>
      <c r="G258" s="2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3"/>
      <c r="C259" s="3"/>
      <c r="D259" s="29"/>
      <c r="E259" s="3"/>
      <c r="F259" s="3"/>
      <c r="G259" s="2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3"/>
      <c r="C260" s="3"/>
      <c r="D260" s="29"/>
      <c r="E260" s="3"/>
      <c r="F260" s="3"/>
      <c r="G260" s="2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3"/>
      <c r="C261" s="3"/>
      <c r="D261" s="29"/>
      <c r="E261" s="3"/>
      <c r="F261" s="3"/>
      <c r="G261" s="2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3"/>
      <c r="C262" s="3"/>
      <c r="D262" s="29"/>
      <c r="E262" s="3"/>
      <c r="F262" s="3"/>
      <c r="G262" s="2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3"/>
      <c r="C263" s="3"/>
      <c r="D263" s="29"/>
      <c r="E263" s="3"/>
      <c r="F263" s="3"/>
      <c r="G263" s="2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3"/>
      <c r="C264" s="3"/>
      <c r="D264" s="29"/>
      <c r="E264" s="3"/>
      <c r="F264" s="3"/>
      <c r="G264" s="2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3"/>
      <c r="C265" s="3"/>
      <c r="D265" s="29"/>
      <c r="E265" s="3"/>
      <c r="F265" s="3"/>
      <c r="G265" s="2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3"/>
      <c r="C266" s="3"/>
      <c r="D266" s="29"/>
      <c r="E266" s="3"/>
      <c r="F266" s="3"/>
      <c r="G266" s="2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3"/>
      <c r="C267" s="3"/>
      <c r="D267" s="29"/>
      <c r="E267" s="3"/>
      <c r="F267" s="3"/>
      <c r="G267" s="2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3"/>
      <c r="C268" s="3"/>
      <c r="D268" s="29"/>
      <c r="E268" s="3"/>
      <c r="F268" s="3"/>
      <c r="G268" s="2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3"/>
      <c r="C269" s="3"/>
      <c r="D269" s="29"/>
      <c r="E269" s="3"/>
      <c r="F269" s="3"/>
      <c r="G269" s="2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3"/>
      <c r="C270" s="3"/>
      <c r="D270" s="29"/>
      <c r="E270" s="3"/>
      <c r="F270" s="3"/>
      <c r="G270" s="2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3"/>
      <c r="C271" s="3"/>
      <c r="D271" s="29"/>
      <c r="E271" s="3"/>
      <c r="F271" s="3"/>
      <c r="G271" s="2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3"/>
      <c r="C272" s="3"/>
      <c r="D272" s="29"/>
      <c r="E272" s="3"/>
      <c r="F272" s="3"/>
      <c r="G272" s="2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3"/>
      <c r="C273" s="3"/>
      <c r="D273" s="29"/>
      <c r="E273" s="3"/>
      <c r="F273" s="3"/>
      <c r="G273" s="2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3"/>
      <c r="C274" s="3"/>
      <c r="D274" s="29"/>
      <c r="E274" s="3"/>
      <c r="F274" s="3"/>
      <c r="G274" s="2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3"/>
      <c r="C275" s="3"/>
      <c r="D275" s="29"/>
      <c r="E275" s="3"/>
      <c r="F275" s="3"/>
      <c r="G275" s="2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3"/>
      <c r="C276" s="3"/>
      <c r="D276" s="29"/>
      <c r="E276" s="3"/>
      <c r="F276" s="3"/>
      <c r="G276" s="2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3"/>
      <c r="C277" s="3"/>
      <c r="D277" s="29"/>
      <c r="E277" s="3"/>
      <c r="F277" s="3"/>
      <c r="G277" s="2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3"/>
      <c r="C278" s="3"/>
      <c r="D278" s="29"/>
      <c r="E278" s="3"/>
      <c r="F278" s="3"/>
      <c r="G278" s="2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3"/>
      <c r="C279" s="3"/>
      <c r="D279" s="29"/>
      <c r="E279" s="3"/>
      <c r="F279" s="3"/>
      <c r="G279" s="2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3"/>
      <c r="C280" s="3"/>
      <c r="D280" s="29"/>
      <c r="E280" s="3"/>
      <c r="F280" s="3"/>
      <c r="G280" s="2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3"/>
      <c r="C281" s="3"/>
      <c r="D281" s="29"/>
      <c r="E281" s="3"/>
      <c r="F281" s="3"/>
      <c r="G281" s="2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3"/>
      <c r="C282" s="3"/>
      <c r="D282" s="29"/>
      <c r="E282" s="3"/>
      <c r="F282" s="3"/>
      <c r="G282" s="2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3"/>
      <c r="C283" s="3"/>
      <c r="D283" s="29"/>
      <c r="E283" s="3"/>
      <c r="F283" s="3"/>
      <c r="G283" s="2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3"/>
      <c r="C284" s="3"/>
      <c r="D284" s="29"/>
      <c r="E284" s="3"/>
      <c r="F284" s="3"/>
      <c r="G284" s="2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3"/>
      <c r="C285" s="3"/>
      <c r="D285" s="29"/>
      <c r="E285" s="3"/>
      <c r="F285" s="3"/>
      <c r="G285" s="2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3"/>
      <c r="C286" s="3"/>
      <c r="D286" s="29"/>
      <c r="E286" s="3"/>
      <c r="F286" s="3"/>
      <c r="G286" s="2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3"/>
      <c r="C287" s="3"/>
      <c r="D287" s="29"/>
      <c r="E287" s="3"/>
      <c r="F287" s="3"/>
      <c r="G287" s="2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3"/>
      <c r="C288" s="3"/>
      <c r="D288" s="29"/>
      <c r="E288" s="3"/>
      <c r="F288" s="3"/>
      <c r="G288" s="2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3"/>
      <c r="C289" s="3"/>
      <c r="D289" s="29"/>
      <c r="E289" s="3"/>
      <c r="F289" s="3"/>
      <c r="G289" s="2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3"/>
      <c r="C290" s="3"/>
      <c r="D290" s="29"/>
      <c r="E290" s="3"/>
      <c r="F290" s="3"/>
      <c r="G290" s="2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3"/>
      <c r="C291" s="3"/>
      <c r="D291" s="29"/>
      <c r="E291" s="3"/>
      <c r="F291" s="3"/>
      <c r="G291" s="2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3"/>
      <c r="C292" s="3"/>
      <c r="D292" s="29"/>
      <c r="E292" s="3"/>
      <c r="F292" s="3"/>
      <c r="G292" s="2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3"/>
      <c r="C293" s="3"/>
      <c r="D293" s="29"/>
      <c r="E293" s="3"/>
      <c r="F293" s="3"/>
      <c r="G293" s="2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3"/>
      <c r="C294" s="3"/>
      <c r="D294" s="29"/>
      <c r="E294" s="3"/>
      <c r="F294" s="3"/>
      <c r="G294" s="2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3"/>
      <c r="C295" s="3"/>
      <c r="D295" s="29"/>
      <c r="E295" s="3"/>
      <c r="F295" s="3"/>
      <c r="G295" s="2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3"/>
      <c r="C296" s="3"/>
      <c r="D296" s="29"/>
      <c r="E296" s="3"/>
      <c r="F296" s="3"/>
      <c r="G296" s="2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3"/>
      <c r="C297" s="3"/>
      <c r="D297" s="29"/>
      <c r="E297" s="3"/>
      <c r="F297" s="3"/>
      <c r="G297" s="2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3"/>
      <c r="C298" s="3"/>
      <c r="D298" s="29"/>
      <c r="E298" s="3"/>
      <c r="F298" s="3"/>
      <c r="G298" s="2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3"/>
      <c r="C299" s="3"/>
      <c r="D299" s="29"/>
      <c r="E299" s="3"/>
      <c r="F299" s="3"/>
      <c r="G299" s="2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3"/>
      <c r="C300" s="3"/>
      <c r="D300" s="29"/>
      <c r="E300" s="3"/>
      <c r="F300" s="3"/>
      <c r="G300" s="2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3"/>
      <c r="C301" s="3"/>
      <c r="D301" s="29"/>
      <c r="E301" s="3"/>
      <c r="F301" s="3"/>
      <c r="G301" s="2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3"/>
      <c r="C302" s="3"/>
      <c r="D302" s="29"/>
      <c r="E302" s="3"/>
      <c r="F302" s="3"/>
      <c r="G302" s="2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3"/>
      <c r="C303" s="3"/>
      <c r="D303" s="29"/>
      <c r="E303" s="3"/>
      <c r="F303" s="3"/>
      <c r="G303" s="2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3"/>
      <c r="C304" s="3"/>
      <c r="D304" s="29"/>
      <c r="E304" s="3"/>
      <c r="F304" s="3"/>
      <c r="G304" s="2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3"/>
      <c r="C305" s="3"/>
      <c r="D305" s="29"/>
      <c r="E305" s="3"/>
      <c r="F305" s="3"/>
      <c r="G305" s="2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3"/>
      <c r="C306" s="3"/>
      <c r="D306" s="29"/>
      <c r="E306" s="3"/>
      <c r="F306" s="3"/>
      <c r="G306" s="2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3"/>
      <c r="C307" s="3"/>
      <c r="D307" s="29"/>
      <c r="E307" s="3"/>
      <c r="F307" s="3"/>
      <c r="G307" s="2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3"/>
      <c r="C308" s="3"/>
      <c r="D308" s="29"/>
      <c r="E308" s="3"/>
      <c r="F308" s="3"/>
      <c r="G308" s="2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3"/>
      <c r="C309" s="3"/>
      <c r="D309" s="29"/>
      <c r="E309" s="3"/>
      <c r="F309" s="3"/>
      <c r="G309" s="2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3"/>
      <c r="C310" s="3"/>
      <c r="D310" s="29"/>
      <c r="E310" s="3"/>
      <c r="F310" s="3"/>
      <c r="G310" s="2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3"/>
      <c r="C311" s="3"/>
      <c r="D311" s="29"/>
      <c r="E311" s="3"/>
      <c r="F311" s="3"/>
      <c r="G311" s="2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3"/>
      <c r="C312" s="3"/>
      <c r="D312" s="29"/>
      <c r="E312" s="3"/>
      <c r="F312" s="3"/>
      <c r="G312" s="2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3"/>
      <c r="C313" s="3"/>
      <c r="D313" s="29"/>
      <c r="E313" s="3"/>
      <c r="F313" s="3"/>
      <c r="G313" s="2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3"/>
      <c r="C314" s="3"/>
      <c r="D314" s="29"/>
      <c r="E314" s="3"/>
      <c r="F314" s="3"/>
      <c r="G314" s="2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3"/>
      <c r="C315" s="3"/>
      <c r="D315" s="29"/>
      <c r="E315" s="3"/>
      <c r="F315" s="3"/>
      <c r="G315" s="2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3"/>
      <c r="C316" s="3"/>
      <c r="D316" s="29"/>
      <c r="E316" s="3"/>
      <c r="F316" s="3"/>
      <c r="G316" s="2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3"/>
      <c r="C317" s="3"/>
      <c r="D317" s="29"/>
      <c r="E317" s="3"/>
      <c r="F317" s="3"/>
      <c r="G317" s="2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3"/>
      <c r="C318" s="3"/>
      <c r="D318" s="29"/>
      <c r="E318" s="3"/>
      <c r="F318" s="3"/>
      <c r="G318" s="2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3"/>
      <c r="C319" s="3"/>
      <c r="D319" s="29"/>
      <c r="E319" s="3"/>
      <c r="F319" s="3"/>
      <c r="G319" s="2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3"/>
      <c r="C320" s="3"/>
      <c r="D320" s="29"/>
      <c r="E320" s="3"/>
      <c r="F320" s="3"/>
      <c r="G320" s="2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3"/>
      <c r="C321" s="3"/>
      <c r="D321" s="29"/>
      <c r="E321" s="3"/>
      <c r="F321" s="3"/>
      <c r="G321" s="2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3"/>
      <c r="C322" s="3"/>
      <c r="D322" s="29"/>
      <c r="E322" s="3"/>
      <c r="F322" s="3"/>
      <c r="G322" s="2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3"/>
      <c r="C323" s="3"/>
      <c r="D323" s="29"/>
      <c r="E323" s="3"/>
      <c r="F323" s="3"/>
      <c r="G323" s="2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3"/>
      <c r="C324" s="3"/>
      <c r="D324" s="29"/>
      <c r="E324" s="3"/>
      <c r="F324" s="3"/>
      <c r="G324" s="2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3"/>
      <c r="C325" s="3"/>
      <c r="D325" s="29"/>
      <c r="E325" s="3"/>
      <c r="F325" s="3"/>
      <c r="G325" s="2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3"/>
      <c r="C326" s="3"/>
      <c r="D326" s="29"/>
      <c r="E326" s="3"/>
      <c r="F326" s="3"/>
      <c r="G326" s="2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3"/>
      <c r="C327" s="3"/>
      <c r="D327" s="29"/>
      <c r="E327" s="3"/>
      <c r="F327" s="3"/>
      <c r="G327" s="2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3"/>
      <c r="C328" s="3"/>
      <c r="D328" s="29"/>
      <c r="E328" s="3"/>
      <c r="F328" s="3"/>
      <c r="G328" s="2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3"/>
      <c r="C329" s="3"/>
      <c r="D329" s="29"/>
      <c r="E329" s="3"/>
      <c r="F329" s="3"/>
      <c r="G329" s="2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3"/>
      <c r="C330" s="3"/>
      <c r="D330" s="29"/>
      <c r="E330" s="3"/>
      <c r="F330" s="3"/>
      <c r="G330" s="2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3"/>
      <c r="C331" s="3"/>
      <c r="D331" s="29"/>
      <c r="E331" s="3"/>
      <c r="F331" s="3"/>
      <c r="G331" s="2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3"/>
      <c r="C332" s="3"/>
      <c r="D332" s="29"/>
      <c r="E332" s="3"/>
      <c r="F332" s="3"/>
      <c r="G332" s="2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3"/>
      <c r="C333" s="3"/>
      <c r="D333" s="29"/>
      <c r="E333" s="3"/>
      <c r="F333" s="3"/>
      <c r="G333" s="2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3"/>
      <c r="C334" s="3"/>
      <c r="D334" s="29"/>
      <c r="E334" s="3"/>
      <c r="F334" s="3"/>
      <c r="G334" s="2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3"/>
      <c r="C335" s="3"/>
      <c r="D335" s="29"/>
      <c r="E335" s="3"/>
      <c r="F335" s="3"/>
      <c r="G335" s="2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3"/>
      <c r="C336" s="3"/>
      <c r="D336" s="29"/>
      <c r="E336" s="3"/>
      <c r="F336" s="3"/>
      <c r="G336" s="2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3"/>
      <c r="C337" s="3"/>
      <c r="D337" s="29"/>
      <c r="E337" s="3"/>
      <c r="F337" s="3"/>
      <c r="G337" s="2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3"/>
      <c r="C338" s="3"/>
      <c r="D338" s="29"/>
      <c r="E338" s="3"/>
      <c r="F338" s="3"/>
      <c r="G338" s="2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3"/>
      <c r="C339" s="3"/>
      <c r="D339" s="29"/>
      <c r="E339" s="3"/>
      <c r="F339" s="3"/>
      <c r="G339" s="2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3"/>
      <c r="C340" s="3"/>
      <c r="D340" s="29"/>
      <c r="E340" s="3"/>
      <c r="F340" s="3"/>
      <c r="G340" s="2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3"/>
      <c r="C341" s="3"/>
      <c r="D341" s="29"/>
      <c r="E341" s="3"/>
      <c r="F341" s="3"/>
      <c r="G341" s="2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3"/>
      <c r="C342" s="3"/>
      <c r="D342" s="29"/>
      <c r="E342" s="3"/>
      <c r="F342" s="3"/>
      <c r="G342" s="2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3"/>
      <c r="C343" s="3"/>
      <c r="D343" s="29"/>
      <c r="E343" s="3"/>
      <c r="F343" s="3"/>
      <c r="G343" s="2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3"/>
      <c r="C344" s="3"/>
      <c r="D344" s="29"/>
      <c r="E344" s="3"/>
      <c r="F344" s="3"/>
      <c r="G344" s="2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3"/>
      <c r="C345" s="3"/>
      <c r="D345" s="29"/>
      <c r="E345" s="3"/>
      <c r="F345" s="3"/>
      <c r="G345" s="2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3"/>
      <c r="C346" s="3"/>
      <c r="D346" s="29"/>
      <c r="E346" s="3"/>
      <c r="F346" s="3"/>
      <c r="G346" s="2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3"/>
      <c r="C347" s="3"/>
      <c r="D347" s="29"/>
      <c r="E347" s="3"/>
      <c r="F347" s="3"/>
      <c r="G347" s="2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3"/>
      <c r="C348" s="3"/>
      <c r="D348" s="29"/>
      <c r="E348" s="3"/>
      <c r="F348" s="3"/>
      <c r="G348" s="2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3"/>
      <c r="C349" s="3"/>
      <c r="D349" s="29"/>
      <c r="E349" s="3"/>
      <c r="F349" s="3"/>
      <c r="G349" s="2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3"/>
      <c r="C350" s="3"/>
      <c r="D350" s="29"/>
      <c r="E350" s="3"/>
      <c r="F350" s="3"/>
      <c r="G350" s="2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3"/>
      <c r="C351" s="3"/>
      <c r="D351" s="29"/>
      <c r="E351" s="3"/>
      <c r="F351" s="3"/>
      <c r="G351" s="2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3"/>
      <c r="C352" s="3"/>
      <c r="D352" s="29"/>
      <c r="E352" s="3"/>
      <c r="F352" s="3"/>
      <c r="G352" s="2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3"/>
      <c r="C353" s="3"/>
      <c r="D353" s="29"/>
      <c r="E353" s="3"/>
      <c r="F353" s="3"/>
      <c r="G353" s="2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3"/>
      <c r="C354" s="3"/>
      <c r="D354" s="29"/>
      <c r="E354" s="3"/>
      <c r="F354" s="3"/>
      <c r="G354" s="2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3"/>
      <c r="C355" s="3"/>
      <c r="D355" s="29"/>
      <c r="E355" s="3"/>
      <c r="F355" s="3"/>
      <c r="G355" s="2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3"/>
      <c r="C356" s="3"/>
      <c r="D356" s="29"/>
      <c r="E356" s="3"/>
      <c r="F356" s="3"/>
      <c r="G356" s="2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3"/>
      <c r="C357" s="3"/>
      <c r="D357" s="29"/>
      <c r="E357" s="3"/>
      <c r="F357" s="3"/>
      <c r="G357" s="2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3"/>
      <c r="C358" s="3"/>
      <c r="D358" s="29"/>
      <c r="E358" s="3"/>
      <c r="F358" s="3"/>
      <c r="G358" s="2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3"/>
      <c r="C359" s="3"/>
      <c r="D359" s="29"/>
      <c r="E359" s="3"/>
      <c r="F359" s="3"/>
      <c r="G359" s="2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3"/>
      <c r="C360" s="3"/>
      <c r="D360" s="29"/>
      <c r="E360" s="3"/>
      <c r="F360" s="3"/>
      <c r="G360" s="2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3"/>
      <c r="C361" s="3"/>
      <c r="D361" s="29"/>
      <c r="E361" s="3"/>
      <c r="F361" s="3"/>
      <c r="G361" s="2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3"/>
      <c r="C362" s="3"/>
      <c r="D362" s="29"/>
      <c r="E362" s="3"/>
      <c r="F362" s="3"/>
      <c r="G362" s="2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3"/>
      <c r="C363" s="3"/>
      <c r="D363" s="29"/>
      <c r="E363" s="3"/>
      <c r="F363" s="3"/>
      <c r="G363" s="2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3"/>
      <c r="C364" s="3"/>
      <c r="D364" s="29"/>
      <c r="E364" s="3"/>
      <c r="F364" s="3"/>
      <c r="G364" s="2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3"/>
      <c r="C365" s="3"/>
      <c r="D365" s="29"/>
      <c r="E365" s="3"/>
      <c r="F365" s="3"/>
      <c r="G365" s="2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3"/>
      <c r="C366" s="3"/>
      <c r="D366" s="29"/>
      <c r="E366" s="3"/>
      <c r="F366" s="3"/>
      <c r="G366" s="2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3"/>
      <c r="C367" s="3"/>
      <c r="D367" s="29"/>
      <c r="E367" s="3"/>
      <c r="F367" s="3"/>
      <c r="G367" s="2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3"/>
      <c r="C368" s="3"/>
      <c r="D368" s="29"/>
      <c r="E368" s="3"/>
      <c r="F368" s="3"/>
      <c r="G368" s="2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3"/>
      <c r="C369" s="3"/>
      <c r="D369" s="29"/>
      <c r="E369" s="3"/>
      <c r="F369" s="3"/>
      <c r="G369" s="2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3"/>
      <c r="C370" s="3"/>
      <c r="D370" s="29"/>
      <c r="E370" s="3"/>
      <c r="F370" s="3"/>
      <c r="G370" s="2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3"/>
      <c r="C371" s="3"/>
      <c r="D371" s="29"/>
      <c r="E371" s="3"/>
      <c r="F371" s="3"/>
      <c r="G371" s="2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3"/>
      <c r="C372" s="3"/>
      <c r="D372" s="29"/>
      <c r="E372" s="3"/>
      <c r="F372" s="3"/>
      <c r="G372" s="2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3"/>
      <c r="C373" s="3"/>
      <c r="D373" s="29"/>
      <c r="E373" s="3"/>
      <c r="F373" s="3"/>
      <c r="G373" s="2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3"/>
      <c r="C374" s="3"/>
      <c r="D374" s="29"/>
      <c r="E374" s="3"/>
      <c r="F374" s="3"/>
      <c r="G374" s="2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3"/>
      <c r="C375" s="3"/>
      <c r="D375" s="29"/>
      <c r="E375" s="3"/>
      <c r="F375" s="3"/>
      <c r="G375" s="2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3"/>
      <c r="C376" s="3"/>
      <c r="D376" s="29"/>
      <c r="E376" s="3"/>
      <c r="F376" s="3"/>
      <c r="G376" s="2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3"/>
      <c r="C377" s="3"/>
      <c r="D377" s="29"/>
      <c r="E377" s="3"/>
      <c r="F377" s="3"/>
      <c r="G377" s="2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3"/>
      <c r="C378" s="3"/>
      <c r="D378" s="29"/>
      <c r="E378" s="3"/>
      <c r="F378" s="3"/>
      <c r="G378" s="2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3"/>
      <c r="C379" s="3"/>
      <c r="D379" s="29"/>
      <c r="E379" s="3"/>
      <c r="F379" s="3"/>
      <c r="G379" s="2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3"/>
      <c r="C380" s="3"/>
      <c r="D380" s="29"/>
      <c r="E380" s="3"/>
      <c r="F380" s="3"/>
      <c r="G380" s="2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3"/>
      <c r="C381" s="3"/>
      <c r="D381" s="29"/>
      <c r="E381" s="3"/>
      <c r="F381" s="3"/>
      <c r="G381" s="2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3"/>
      <c r="C382" s="3"/>
      <c r="D382" s="29"/>
      <c r="E382" s="3"/>
      <c r="F382" s="3"/>
      <c r="G382" s="2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3"/>
      <c r="C383" s="3"/>
      <c r="D383" s="29"/>
      <c r="E383" s="3"/>
      <c r="F383" s="3"/>
      <c r="G383" s="2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3"/>
      <c r="C384" s="3"/>
      <c r="D384" s="29"/>
      <c r="E384" s="3"/>
      <c r="F384" s="3"/>
      <c r="G384" s="2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3"/>
      <c r="C385" s="3"/>
      <c r="D385" s="29"/>
      <c r="E385" s="3"/>
      <c r="F385" s="3"/>
      <c r="G385" s="2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3"/>
      <c r="C386" s="3"/>
      <c r="D386" s="29"/>
      <c r="E386" s="3"/>
      <c r="F386" s="3"/>
      <c r="G386" s="2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3"/>
      <c r="C387" s="3"/>
      <c r="D387" s="29"/>
      <c r="E387" s="3"/>
      <c r="F387" s="3"/>
      <c r="G387" s="2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3"/>
      <c r="C388" s="3"/>
      <c r="D388" s="29"/>
      <c r="E388" s="3"/>
      <c r="F388" s="3"/>
      <c r="G388" s="2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3"/>
      <c r="C389" s="3"/>
      <c r="D389" s="29"/>
      <c r="E389" s="3"/>
      <c r="F389" s="3"/>
      <c r="G389" s="2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3"/>
      <c r="C390" s="3"/>
      <c r="D390" s="29"/>
      <c r="E390" s="3"/>
      <c r="F390" s="3"/>
      <c r="G390" s="2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3"/>
      <c r="C391" s="3"/>
      <c r="D391" s="29"/>
      <c r="E391" s="3"/>
      <c r="F391" s="3"/>
      <c r="G391" s="2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3"/>
      <c r="C392" s="3"/>
      <c r="D392" s="29"/>
      <c r="E392" s="3"/>
      <c r="F392" s="3"/>
      <c r="G392" s="2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3"/>
      <c r="C393" s="3"/>
      <c r="D393" s="29"/>
      <c r="E393" s="3"/>
      <c r="F393" s="3"/>
      <c r="G393" s="2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3"/>
      <c r="C394" s="3"/>
      <c r="D394" s="29"/>
      <c r="E394" s="3"/>
      <c r="F394" s="3"/>
      <c r="G394" s="2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3"/>
      <c r="C395" s="3"/>
      <c r="D395" s="29"/>
      <c r="E395" s="3"/>
      <c r="F395" s="3"/>
      <c r="G395" s="2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3"/>
      <c r="C396" s="3"/>
      <c r="D396" s="29"/>
      <c r="E396" s="3"/>
      <c r="F396" s="3"/>
      <c r="G396" s="2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3"/>
      <c r="C397" s="3"/>
      <c r="D397" s="29"/>
      <c r="E397" s="3"/>
      <c r="F397" s="3"/>
      <c r="G397" s="2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3"/>
      <c r="C398" s="3"/>
      <c r="D398" s="29"/>
      <c r="E398" s="3"/>
      <c r="F398" s="3"/>
      <c r="G398" s="2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3"/>
      <c r="C399" s="3"/>
      <c r="D399" s="29"/>
      <c r="E399" s="3"/>
      <c r="F399" s="3"/>
      <c r="G399" s="2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3"/>
      <c r="C400" s="3"/>
      <c r="D400" s="29"/>
      <c r="E400" s="3"/>
      <c r="F400" s="3"/>
      <c r="G400" s="2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3"/>
      <c r="C401" s="3"/>
      <c r="D401" s="29"/>
      <c r="E401" s="3"/>
      <c r="F401" s="3"/>
      <c r="G401" s="2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3"/>
      <c r="C402" s="3"/>
      <c r="D402" s="29"/>
      <c r="E402" s="3"/>
      <c r="F402" s="3"/>
      <c r="G402" s="2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3"/>
      <c r="C403" s="3"/>
      <c r="D403" s="29"/>
      <c r="E403" s="3"/>
      <c r="F403" s="3"/>
      <c r="G403" s="2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3"/>
      <c r="C404" s="3"/>
      <c r="D404" s="29"/>
      <c r="E404" s="3"/>
      <c r="F404" s="3"/>
      <c r="G404" s="2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3"/>
      <c r="C405" s="3"/>
      <c r="D405" s="29"/>
      <c r="E405" s="3"/>
      <c r="F405" s="3"/>
      <c r="G405" s="2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3"/>
      <c r="C406" s="3"/>
      <c r="D406" s="29"/>
      <c r="E406" s="3"/>
      <c r="F406" s="3"/>
      <c r="G406" s="2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3"/>
      <c r="C407" s="3"/>
      <c r="D407" s="29"/>
      <c r="E407" s="3"/>
      <c r="F407" s="3"/>
      <c r="G407" s="2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3"/>
      <c r="C408" s="3"/>
      <c r="D408" s="29"/>
      <c r="E408" s="3"/>
      <c r="F408" s="3"/>
      <c r="G408" s="2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3"/>
      <c r="C409" s="3"/>
      <c r="D409" s="29"/>
      <c r="E409" s="3"/>
      <c r="F409" s="3"/>
      <c r="G409" s="2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3"/>
      <c r="C410" s="3"/>
      <c r="D410" s="29"/>
      <c r="E410" s="3"/>
      <c r="F410" s="3"/>
      <c r="G410" s="2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3"/>
      <c r="C411" s="3"/>
      <c r="D411" s="29"/>
      <c r="E411" s="3"/>
      <c r="F411" s="3"/>
      <c r="G411" s="2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3"/>
      <c r="C412" s="3"/>
      <c r="D412" s="29"/>
      <c r="E412" s="3"/>
      <c r="F412" s="3"/>
      <c r="G412" s="2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3"/>
      <c r="C413" s="3"/>
      <c r="D413" s="29"/>
      <c r="E413" s="3"/>
      <c r="F413" s="3"/>
      <c r="G413" s="2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3"/>
      <c r="C414" s="3"/>
      <c r="D414" s="29"/>
      <c r="E414" s="3"/>
      <c r="F414" s="3"/>
      <c r="G414" s="2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3"/>
      <c r="C415" s="3"/>
      <c r="D415" s="29"/>
      <c r="E415" s="3"/>
      <c r="F415" s="3"/>
      <c r="G415" s="2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3"/>
      <c r="C416" s="3"/>
      <c r="D416" s="29"/>
      <c r="E416" s="3"/>
      <c r="F416" s="3"/>
      <c r="G416" s="2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3"/>
      <c r="C417" s="3"/>
      <c r="D417" s="29"/>
      <c r="E417" s="3"/>
      <c r="F417" s="3"/>
      <c r="G417" s="2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3"/>
      <c r="C418" s="3"/>
      <c r="D418" s="29"/>
      <c r="E418" s="3"/>
      <c r="F418" s="3"/>
      <c r="G418" s="2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3"/>
      <c r="C419" s="3"/>
      <c r="D419" s="29"/>
      <c r="E419" s="3"/>
      <c r="F419" s="3"/>
      <c r="G419" s="2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3"/>
      <c r="C420" s="3"/>
      <c r="D420" s="29"/>
      <c r="E420" s="3"/>
      <c r="F420" s="3"/>
      <c r="G420" s="2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3"/>
      <c r="C421" s="3"/>
      <c r="D421" s="29"/>
      <c r="E421" s="3"/>
      <c r="F421" s="3"/>
      <c r="G421" s="2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3"/>
      <c r="C422" s="3"/>
      <c r="D422" s="29"/>
      <c r="E422" s="3"/>
      <c r="F422" s="3"/>
      <c r="G422" s="2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3"/>
      <c r="C423" s="3"/>
      <c r="D423" s="29"/>
      <c r="E423" s="3"/>
      <c r="F423" s="3"/>
      <c r="G423" s="2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3"/>
      <c r="C424" s="3"/>
      <c r="D424" s="29"/>
      <c r="E424" s="3"/>
      <c r="F424" s="3"/>
      <c r="G424" s="2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3"/>
      <c r="C425" s="3"/>
      <c r="D425" s="29"/>
      <c r="E425" s="3"/>
      <c r="F425" s="3"/>
      <c r="G425" s="2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3"/>
      <c r="C426" s="3"/>
      <c r="D426" s="29"/>
      <c r="E426" s="3"/>
      <c r="F426" s="3"/>
      <c r="G426" s="2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3"/>
      <c r="C427" s="3"/>
      <c r="D427" s="29"/>
      <c r="E427" s="3"/>
      <c r="F427" s="3"/>
      <c r="G427" s="2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3"/>
      <c r="C428" s="3"/>
      <c r="D428" s="29"/>
      <c r="E428" s="3"/>
      <c r="F428" s="3"/>
      <c r="G428" s="2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3"/>
      <c r="C429" s="3"/>
      <c r="D429" s="29"/>
      <c r="E429" s="3"/>
      <c r="F429" s="3"/>
      <c r="G429" s="2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3"/>
      <c r="C430" s="3"/>
      <c r="D430" s="29"/>
      <c r="E430" s="3"/>
      <c r="F430" s="3"/>
      <c r="G430" s="2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3"/>
      <c r="C431" s="3"/>
      <c r="D431" s="29"/>
      <c r="E431" s="3"/>
      <c r="F431" s="3"/>
      <c r="G431" s="2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3"/>
      <c r="C432" s="3"/>
      <c r="D432" s="29"/>
      <c r="E432" s="3"/>
      <c r="F432" s="3"/>
      <c r="G432" s="2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3"/>
      <c r="C433" s="3"/>
      <c r="D433" s="29"/>
      <c r="E433" s="3"/>
      <c r="F433" s="3"/>
      <c r="G433" s="2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3"/>
      <c r="C434" s="3"/>
      <c r="D434" s="29"/>
      <c r="E434" s="3"/>
      <c r="F434" s="3"/>
      <c r="G434" s="2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3"/>
      <c r="C435" s="3"/>
      <c r="D435" s="29"/>
      <c r="E435" s="3"/>
      <c r="F435" s="3"/>
      <c r="G435" s="2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3"/>
      <c r="C436" s="3"/>
      <c r="D436" s="29"/>
      <c r="E436" s="3"/>
      <c r="F436" s="3"/>
      <c r="G436" s="2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3"/>
      <c r="C437" s="3"/>
      <c r="D437" s="29"/>
      <c r="E437" s="3"/>
      <c r="F437" s="3"/>
      <c r="G437" s="2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3"/>
      <c r="C438" s="3"/>
      <c r="D438" s="29"/>
      <c r="E438" s="3"/>
      <c r="F438" s="3"/>
      <c r="G438" s="2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3"/>
      <c r="C439" s="3"/>
      <c r="D439" s="29"/>
      <c r="E439" s="3"/>
      <c r="F439" s="3"/>
      <c r="G439" s="2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3"/>
      <c r="C440" s="3"/>
      <c r="D440" s="29"/>
      <c r="E440" s="3"/>
      <c r="F440" s="3"/>
      <c r="G440" s="2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3"/>
      <c r="C441" s="3"/>
      <c r="D441" s="29"/>
      <c r="E441" s="3"/>
      <c r="F441" s="3"/>
      <c r="G441" s="2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3"/>
      <c r="C442" s="3"/>
      <c r="D442" s="29"/>
      <c r="E442" s="3"/>
      <c r="F442" s="3"/>
      <c r="G442" s="2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3"/>
      <c r="C443" s="3"/>
      <c r="D443" s="29"/>
      <c r="E443" s="3"/>
      <c r="F443" s="3"/>
      <c r="G443" s="2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3"/>
      <c r="C444" s="3"/>
      <c r="D444" s="29"/>
      <c r="E444" s="3"/>
      <c r="F444" s="3"/>
      <c r="G444" s="2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3"/>
      <c r="C445" s="3"/>
      <c r="D445" s="29"/>
      <c r="E445" s="3"/>
      <c r="F445" s="3"/>
      <c r="G445" s="2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3"/>
      <c r="C446" s="3"/>
      <c r="D446" s="29"/>
      <c r="E446" s="3"/>
      <c r="F446" s="3"/>
      <c r="G446" s="2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3"/>
      <c r="C447" s="3"/>
      <c r="D447" s="29"/>
      <c r="E447" s="3"/>
      <c r="F447" s="3"/>
      <c r="G447" s="2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3"/>
      <c r="C448" s="3"/>
      <c r="D448" s="29"/>
      <c r="E448" s="3"/>
      <c r="F448" s="3"/>
      <c r="G448" s="2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3"/>
      <c r="C449" s="3"/>
      <c r="D449" s="29"/>
      <c r="E449" s="3"/>
      <c r="F449" s="3"/>
      <c r="G449" s="2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3"/>
      <c r="C450" s="3"/>
      <c r="D450" s="29"/>
      <c r="E450" s="3"/>
      <c r="F450" s="3"/>
      <c r="G450" s="2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3"/>
      <c r="C451" s="3"/>
      <c r="D451" s="29"/>
      <c r="E451" s="3"/>
      <c r="F451" s="3"/>
      <c r="G451" s="2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3"/>
      <c r="C452" s="3"/>
      <c r="D452" s="29"/>
      <c r="E452" s="3"/>
      <c r="F452" s="3"/>
      <c r="G452" s="2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3"/>
      <c r="C453" s="3"/>
      <c r="D453" s="29"/>
      <c r="E453" s="3"/>
      <c r="F453" s="3"/>
      <c r="G453" s="2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3"/>
      <c r="C454" s="3"/>
      <c r="D454" s="29"/>
      <c r="E454" s="3"/>
      <c r="F454" s="3"/>
      <c r="G454" s="2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3"/>
      <c r="C455" s="3"/>
      <c r="D455" s="29"/>
      <c r="E455" s="3"/>
      <c r="F455" s="3"/>
      <c r="G455" s="2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3"/>
      <c r="C456" s="3"/>
      <c r="D456" s="29"/>
      <c r="E456" s="3"/>
      <c r="F456" s="3"/>
      <c r="G456" s="2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3"/>
      <c r="C457" s="3"/>
      <c r="D457" s="29"/>
      <c r="E457" s="3"/>
      <c r="F457" s="3"/>
      <c r="G457" s="2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3"/>
      <c r="C458" s="3"/>
      <c r="D458" s="29"/>
      <c r="E458" s="3"/>
      <c r="F458" s="3"/>
      <c r="G458" s="2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3"/>
      <c r="C459" s="3"/>
      <c r="D459" s="29"/>
      <c r="E459" s="3"/>
      <c r="F459" s="3"/>
      <c r="G459" s="2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3"/>
      <c r="C460" s="3"/>
      <c r="D460" s="29"/>
      <c r="E460" s="3"/>
      <c r="F460" s="3"/>
      <c r="G460" s="2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3"/>
      <c r="C461" s="3"/>
      <c r="D461" s="29"/>
      <c r="E461" s="3"/>
      <c r="F461" s="3"/>
      <c r="G461" s="2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3"/>
      <c r="C462" s="3"/>
      <c r="D462" s="29"/>
      <c r="E462" s="3"/>
      <c r="F462" s="3"/>
      <c r="G462" s="2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3"/>
      <c r="C463" s="3"/>
      <c r="D463" s="29"/>
      <c r="E463" s="3"/>
      <c r="F463" s="3"/>
      <c r="G463" s="2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3"/>
      <c r="C464" s="3"/>
      <c r="D464" s="29"/>
      <c r="E464" s="3"/>
      <c r="F464" s="3"/>
      <c r="G464" s="2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3"/>
      <c r="C465" s="3"/>
      <c r="D465" s="29"/>
      <c r="E465" s="3"/>
      <c r="F465" s="3"/>
      <c r="G465" s="2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3"/>
      <c r="C466" s="3"/>
      <c r="D466" s="29"/>
      <c r="E466" s="3"/>
      <c r="F466" s="3"/>
      <c r="G466" s="2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3"/>
      <c r="C467" s="3"/>
      <c r="D467" s="29"/>
      <c r="E467" s="3"/>
      <c r="F467" s="3"/>
      <c r="G467" s="2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3"/>
      <c r="C468" s="3"/>
      <c r="D468" s="29"/>
      <c r="E468" s="3"/>
      <c r="F468" s="3"/>
      <c r="G468" s="2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3"/>
      <c r="C469" s="3"/>
      <c r="D469" s="29"/>
      <c r="E469" s="3"/>
      <c r="F469" s="3"/>
      <c r="G469" s="2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3"/>
      <c r="C470" s="3"/>
      <c r="D470" s="29"/>
      <c r="E470" s="3"/>
      <c r="F470" s="3"/>
      <c r="G470" s="2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3"/>
      <c r="C471" s="3"/>
      <c r="D471" s="29"/>
      <c r="E471" s="3"/>
      <c r="F471" s="3"/>
      <c r="G471" s="2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3"/>
      <c r="C472" s="3"/>
      <c r="D472" s="29"/>
      <c r="E472" s="3"/>
      <c r="F472" s="3"/>
      <c r="G472" s="2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3"/>
      <c r="C473" s="3"/>
      <c r="D473" s="29"/>
      <c r="E473" s="3"/>
      <c r="F473" s="3"/>
      <c r="G473" s="2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3"/>
      <c r="C474" s="3"/>
      <c r="D474" s="29"/>
      <c r="E474" s="3"/>
      <c r="F474" s="3"/>
      <c r="G474" s="2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3"/>
      <c r="C475" s="3"/>
      <c r="D475" s="29"/>
      <c r="E475" s="3"/>
      <c r="F475" s="3"/>
      <c r="G475" s="2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3"/>
      <c r="C476" s="3"/>
      <c r="D476" s="29"/>
      <c r="E476" s="3"/>
      <c r="F476" s="3"/>
      <c r="G476" s="2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3"/>
      <c r="C477" s="3"/>
      <c r="D477" s="29"/>
      <c r="E477" s="3"/>
      <c r="F477" s="3"/>
      <c r="G477" s="2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3"/>
      <c r="C478" s="3"/>
      <c r="D478" s="29"/>
      <c r="E478" s="3"/>
      <c r="F478" s="3"/>
      <c r="G478" s="2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3"/>
      <c r="C479" s="3"/>
      <c r="D479" s="29"/>
      <c r="E479" s="3"/>
      <c r="F479" s="3"/>
      <c r="G479" s="2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3"/>
      <c r="C480" s="3"/>
      <c r="D480" s="29"/>
      <c r="E480" s="3"/>
      <c r="F480" s="3"/>
      <c r="G480" s="2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3"/>
      <c r="C481" s="3"/>
      <c r="D481" s="29"/>
      <c r="E481" s="3"/>
      <c r="F481" s="3"/>
      <c r="G481" s="2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3"/>
      <c r="C482" s="3"/>
      <c r="D482" s="29"/>
      <c r="E482" s="3"/>
      <c r="F482" s="3"/>
      <c r="G482" s="2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3"/>
      <c r="C483" s="3"/>
      <c r="D483" s="29"/>
      <c r="E483" s="3"/>
      <c r="F483" s="3"/>
      <c r="G483" s="2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3"/>
      <c r="C484" s="3"/>
      <c r="D484" s="29"/>
      <c r="E484" s="3"/>
      <c r="F484" s="3"/>
      <c r="G484" s="2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3"/>
      <c r="C485" s="3"/>
      <c r="D485" s="29"/>
      <c r="E485" s="3"/>
      <c r="F485" s="3"/>
      <c r="G485" s="2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3"/>
      <c r="C486" s="3"/>
      <c r="D486" s="29"/>
      <c r="E486" s="3"/>
      <c r="F486" s="3"/>
      <c r="G486" s="2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3"/>
      <c r="C487" s="3"/>
      <c r="D487" s="29"/>
      <c r="E487" s="3"/>
      <c r="F487" s="3"/>
      <c r="G487" s="2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3"/>
      <c r="C488" s="3"/>
      <c r="D488" s="29"/>
      <c r="E488" s="3"/>
      <c r="F488" s="3"/>
      <c r="G488" s="2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3"/>
      <c r="C489" s="3"/>
      <c r="D489" s="29"/>
      <c r="E489" s="3"/>
      <c r="F489" s="3"/>
      <c r="G489" s="2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3"/>
      <c r="C490" s="3"/>
      <c r="D490" s="29"/>
      <c r="E490" s="3"/>
      <c r="F490" s="3"/>
      <c r="G490" s="2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3"/>
      <c r="C491" s="3"/>
      <c r="D491" s="29"/>
      <c r="E491" s="3"/>
      <c r="F491" s="3"/>
      <c r="G491" s="2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3"/>
      <c r="C492" s="3"/>
      <c r="D492" s="29"/>
      <c r="E492" s="3"/>
      <c r="F492" s="3"/>
      <c r="G492" s="2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3"/>
      <c r="C493" s="3"/>
      <c r="D493" s="29"/>
      <c r="E493" s="3"/>
      <c r="F493" s="3"/>
      <c r="G493" s="2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3"/>
      <c r="C494" s="3"/>
      <c r="D494" s="29"/>
      <c r="E494" s="3"/>
      <c r="F494" s="3"/>
      <c r="G494" s="2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3"/>
      <c r="C495" s="3"/>
      <c r="D495" s="29"/>
      <c r="E495" s="3"/>
      <c r="F495" s="3"/>
      <c r="G495" s="2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3"/>
      <c r="C496" s="3"/>
      <c r="D496" s="29"/>
      <c r="E496" s="3"/>
      <c r="F496" s="3"/>
      <c r="G496" s="2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3"/>
      <c r="C497" s="3"/>
      <c r="D497" s="29"/>
      <c r="E497" s="3"/>
      <c r="F497" s="3"/>
      <c r="G497" s="2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3"/>
      <c r="C498" s="3"/>
      <c r="D498" s="29"/>
      <c r="E498" s="3"/>
      <c r="F498" s="3"/>
      <c r="G498" s="2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3"/>
      <c r="C499" s="3"/>
      <c r="D499" s="29"/>
      <c r="E499" s="3"/>
      <c r="F499" s="3"/>
      <c r="G499" s="2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3"/>
      <c r="C500" s="3"/>
      <c r="D500" s="29"/>
      <c r="E500" s="3"/>
      <c r="F500" s="3"/>
      <c r="G500" s="2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3"/>
      <c r="C501" s="3"/>
      <c r="D501" s="29"/>
      <c r="E501" s="3"/>
      <c r="F501" s="3"/>
      <c r="G501" s="2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3"/>
      <c r="C502" s="3"/>
      <c r="D502" s="29"/>
      <c r="E502" s="3"/>
      <c r="F502" s="3"/>
      <c r="G502" s="2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3"/>
      <c r="C503" s="3"/>
      <c r="D503" s="29"/>
      <c r="E503" s="3"/>
      <c r="F503" s="3"/>
      <c r="G503" s="2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3"/>
      <c r="C504" s="3"/>
      <c r="D504" s="29"/>
      <c r="E504" s="3"/>
      <c r="F504" s="3"/>
      <c r="G504" s="2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3"/>
      <c r="C505" s="3"/>
      <c r="D505" s="29"/>
      <c r="E505" s="3"/>
      <c r="F505" s="3"/>
      <c r="G505" s="2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3"/>
      <c r="C506" s="3"/>
      <c r="D506" s="29"/>
      <c r="E506" s="3"/>
      <c r="F506" s="3"/>
      <c r="G506" s="2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3"/>
      <c r="C507" s="3"/>
      <c r="D507" s="29"/>
      <c r="E507" s="3"/>
      <c r="F507" s="3"/>
      <c r="G507" s="2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3"/>
      <c r="C508" s="3"/>
      <c r="D508" s="29"/>
      <c r="E508" s="3"/>
      <c r="F508" s="3"/>
      <c r="G508" s="2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3"/>
      <c r="C509" s="3"/>
      <c r="D509" s="29"/>
      <c r="E509" s="3"/>
      <c r="F509" s="3"/>
      <c r="G509" s="2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3"/>
      <c r="C510" s="3"/>
      <c r="D510" s="29"/>
      <c r="E510" s="3"/>
      <c r="F510" s="3"/>
      <c r="G510" s="2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3"/>
      <c r="C511" s="3"/>
      <c r="D511" s="29"/>
      <c r="E511" s="3"/>
      <c r="F511" s="3"/>
      <c r="G511" s="2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3"/>
      <c r="C512" s="3"/>
      <c r="D512" s="29"/>
      <c r="E512" s="3"/>
      <c r="F512" s="3"/>
      <c r="G512" s="2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3"/>
      <c r="C513" s="3"/>
      <c r="D513" s="29"/>
      <c r="E513" s="3"/>
      <c r="F513" s="3"/>
      <c r="G513" s="2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3"/>
      <c r="C514" s="3"/>
      <c r="D514" s="29"/>
      <c r="E514" s="3"/>
      <c r="F514" s="3"/>
      <c r="G514" s="2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3"/>
      <c r="C515" s="3"/>
      <c r="D515" s="29"/>
      <c r="E515" s="3"/>
      <c r="F515" s="3"/>
      <c r="G515" s="2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3"/>
      <c r="C516" s="3"/>
      <c r="D516" s="29"/>
      <c r="E516" s="3"/>
      <c r="F516" s="3"/>
      <c r="G516" s="2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3"/>
      <c r="C517" s="3"/>
      <c r="D517" s="29"/>
      <c r="E517" s="3"/>
      <c r="F517" s="3"/>
      <c r="G517" s="2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3"/>
      <c r="C518" s="3"/>
      <c r="D518" s="29"/>
      <c r="E518" s="3"/>
      <c r="F518" s="3"/>
      <c r="G518" s="2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3"/>
      <c r="C519" s="3"/>
      <c r="D519" s="29"/>
      <c r="E519" s="3"/>
      <c r="F519" s="3"/>
      <c r="G519" s="2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3"/>
      <c r="C520" s="3"/>
      <c r="D520" s="29"/>
      <c r="E520" s="3"/>
      <c r="F520" s="3"/>
      <c r="G520" s="2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3"/>
      <c r="C521" s="3"/>
      <c r="D521" s="29"/>
      <c r="E521" s="3"/>
      <c r="F521" s="3"/>
      <c r="G521" s="2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3"/>
      <c r="C522" s="3"/>
      <c r="D522" s="29"/>
      <c r="E522" s="3"/>
      <c r="F522" s="3"/>
      <c r="G522" s="2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3"/>
      <c r="C523" s="3"/>
      <c r="D523" s="29"/>
      <c r="E523" s="3"/>
      <c r="F523" s="3"/>
      <c r="G523" s="2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3"/>
      <c r="C524" s="3"/>
      <c r="D524" s="29"/>
      <c r="E524" s="3"/>
      <c r="F524" s="3"/>
      <c r="G524" s="2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3"/>
      <c r="C525" s="3"/>
      <c r="D525" s="29"/>
      <c r="E525" s="3"/>
      <c r="F525" s="3"/>
      <c r="G525" s="2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3"/>
      <c r="C526" s="3"/>
      <c r="D526" s="29"/>
      <c r="E526" s="3"/>
      <c r="F526" s="3"/>
      <c r="G526" s="2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3"/>
      <c r="C527" s="3"/>
      <c r="D527" s="29"/>
      <c r="E527" s="3"/>
      <c r="F527" s="3"/>
      <c r="G527" s="2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3"/>
      <c r="C528" s="3"/>
      <c r="D528" s="29"/>
      <c r="E528" s="3"/>
      <c r="F528" s="3"/>
      <c r="G528" s="2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3"/>
      <c r="C529" s="3"/>
      <c r="D529" s="29"/>
      <c r="E529" s="3"/>
      <c r="F529" s="3"/>
      <c r="G529" s="2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3"/>
      <c r="C530" s="3"/>
      <c r="D530" s="29"/>
      <c r="E530" s="3"/>
      <c r="F530" s="3"/>
      <c r="G530" s="2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3"/>
      <c r="C531" s="3"/>
      <c r="D531" s="29"/>
      <c r="E531" s="3"/>
      <c r="F531" s="3"/>
      <c r="G531" s="2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3"/>
      <c r="C532" s="3"/>
      <c r="D532" s="29"/>
      <c r="E532" s="3"/>
      <c r="F532" s="3"/>
      <c r="G532" s="2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3"/>
      <c r="C533" s="3"/>
      <c r="D533" s="29"/>
      <c r="E533" s="3"/>
      <c r="F533" s="3"/>
      <c r="G533" s="2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3"/>
      <c r="C534" s="3"/>
      <c r="D534" s="29"/>
      <c r="E534" s="3"/>
      <c r="F534" s="3"/>
      <c r="G534" s="2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3"/>
      <c r="C535" s="3"/>
      <c r="D535" s="29"/>
      <c r="E535" s="3"/>
      <c r="F535" s="3"/>
      <c r="G535" s="2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3"/>
      <c r="C536" s="3"/>
      <c r="D536" s="29"/>
      <c r="E536" s="3"/>
      <c r="F536" s="3"/>
      <c r="G536" s="2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3"/>
      <c r="C537" s="3"/>
      <c r="D537" s="29"/>
      <c r="E537" s="3"/>
      <c r="F537" s="3"/>
      <c r="G537" s="2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3"/>
      <c r="C538" s="3"/>
      <c r="D538" s="29"/>
      <c r="E538" s="3"/>
      <c r="F538" s="3"/>
      <c r="G538" s="2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3"/>
      <c r="C539" s="3"/>
      <c r="D539" s="29"/>
      <c r="E539" s="3"/>
      <c r="F539" s="3"/>
      <c r="G539" s="2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3"/>
      <c r="C540" s="3"/>
      <c r="D540" s="29"/>
      <c r="E540" s="3"/>
      <c r="F540" s="3"/>
      <c r="G540" s="2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3"/>
      <c r="C541" s="3"/>
      <c r="D541" s="29"/>
      <c r="E541" s="3"/>
      <c r="F541" s="3"/>
      <c r="G541" s="2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3"/>
      <c r="C542" s="3"/>
      <c r="D542" s="29"/>
      <c r="E542" s="3"/>
      <c r="F542" s="3"/>
      <c r="G542" s="2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3"/>
      <c r="C543" s="3"/>
      <c r="D543" s="29"/>
      <c r="E543" s="3"/>
      <c r="F543" s="3"/>
      <c r="G543" s="2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3"/>
      <c r="C544" s="3"/>
      <c r="D544" s="29"/>
      <c r="E544" s="3"/>
      <c r="F544" s="3"/>
      <c r="G544" s="2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3"/>
      <c r="C545" s="3"/>
      <c r="D545" s="29"/>
      <c r="E545" s="3"/>
      <c r="F545" s="3"/>
      <c r="G545" s="2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3"/>
      <c r="C546" s="3"/>
      <c r="D546" s="29"/>
      <c r="E546" s="3"/>
      <c r="F546" s="3"/>
      <c r="G546" s="2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3"/>
      <c r="C547" s="3"/>
      <c r="D547" s="29"/>
      <c r="E547" s="3"/>
      <c r="F547" s="3"/>
      <c r="G547" s="2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3"/>
      <c r="C548" s="3"/>
      <c r="D548" s="29"/>
      <c r="E548" s="3"/>
      <c r="F548" s="3"/>
      <c r="G548" s="2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3"/>
      <c r="C549" s="3"/>
      <c r="D549" s="29"/>
      <c r="E549" s="3"/>
      <c r="F549" s="3"/>
      <c r="G549" s="2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3"/>
      <c r="C550" s="3"/>
      <c r="D550" s="29"/>
      <c r="E550" s="3"/>
      <c r="F550" s="3"/>
      <c r="G550" s="2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3"/>
      <c r="C551" s="3"/>
      <c r="D551" s="29"/>
      <c r="E551" s="3"/>
      <c r="F551" s="3"/>
      <c r="G551" s="2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3"/>
      <c r="C552" s="3"/>
      <c r="D552" s="29"/>
      <c r="E552" s="3"/>
      <c r="F552" s="3"/>
      <c r="G552" s="2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3"/>
      <c r="C553" s="3"/>
      <c r="D553" s="29"/>
      <c r="E553" s="3"/>
      <c r="F553" s="3"/>
      <c r="G553" s="2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3"/>
      <c r="C554" s="3"/>
      <c r="D554" s="29"/>
      <c r="E554" s="3"/>
      <c r="F554" s="3"/>
      <c r="G554" s="2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3"/>
      <c r="C555" s="3"/>
      <c r="D555" s="29"/>
      <c r="E555" s="3"/>
      <c r="F555" s="3"/>
      <c r="G555" s="2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3"/>
      <c r="C556" s="3"/>
      <c r="D556" s="29"/>
      <c r="E556" s="3"/>
      <c r="F556" s="3"/>
      <c r="G556" s="2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3"/>
      <c r="C557" s="3"/>
      <c r="D557" s="29"/>
      <c r="E557" s="3"/>
      <c r="F557" s="3"/>
      <c r="G557" s="2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3"/>
      <c r="C558" s="3"/>
      <c r="D558" s="29"/>
      <c r="E558" s="3"/>
      <c r="F558" s="3"/>
      <c r="G558" s="2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3"/>
      <c r="C559" s="3"/>
      <c r="D559" s="29"/>
      <c r="E559" s="3"/>
      <c r="F559" s="3"/>
      <c r="G559" s="2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3"/>
      <c r="C560" s="3"/>
      <c r="D560" s="29"/>
      <c r="E560" s="3"/>
      <c r="F560" s="3"/>
      <c r="G560" s="2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3"/>
      <c r="C561" s="3"/>
      <c r="D561" s="29"/>
      <c r="E561" s="3"/>
      <c r="F561" s="3"/>
      <c r="G561" s="2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3"/>
      <c r="C562" s="3"/>
      <c r="D562" s="29"/>
      <c r="E562" s="3"/>
      <c r="F562" s="3"/>
      <c r="G562" s="2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3"/>
      <c r="C563" s="3"/>
      <c r="D563" s="29"/>
      <c r="E563" s="3"/>
      <c r="F563" s="3"/>
      <c r="G563" s="2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3"/>
      <c r="C564" s="3"/>
      <c r="D564" s="29"/>
      <c r="E564" s="3"/>
      <c r="F564" s="3"/>
      <c r="G564" s="2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3"/>
      <c r="C565" s="3"/>
      <c r="D565" s="29"/>
      <c r="E565" s="3"/>
      <c r="F565" s="3"/>
      <c r="G565" s="2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3"/>
      <c r="C566" s="3"/>
      <c r="D566" s="29"/>
      <c r="E566" s="3"/>
      <c r="F566" s="3"/>
      <c r="G566" s="2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3"/>
      <c r="C567" s="3"/>
      <c r="D567" s="29"/>
      <c r="E567" s="3"/>
      <c r="F567" s="3"/>
      <c r="G567" s="2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3"/>
      <c r="C568" s="3"/>
      <c r="D568" s="29"/>
      <c r="E568" s="3"/>
      <c r="F568" s="3"/>
      <c r="G568" s="2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3"/>
      <c r="C569" s="3"/>
      <c r="D569" s="29"/>
      <c r="E569" s="3"/>
      <c r="F569" s="3"/>
      <c r="G569" s="2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3"/>
      <c r="C570" s="3"/>
      <c r="D570" s="29"/>
      <c r="E570" s="3"/>
      <c r="F570" s="3"/>
      <c r="G570" s="2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3"/>
      <c r="C571" s="3"/>
      <c r="D571" s="29"/>
      <c r="E571" s="3"/>
      <c r="F571" s="3"/>
      <c r="G571" s="2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3"/>
      <c r="C572" s="3"/>
      <c r="D572" s="29"/>
      <c r="E572" s="3"/>
      <c r="F572" s="3"/>
      <c r="G572" s="2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3"/>
      <c r="C573" s="3"/>
      <c r="D573" s="29"/>
      <c r="E573" s="3"/>
      <c r="F573" s="3"/>
      <c r="G573" s="2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3"/>
      <c r="C574" s="3"/>
      <c r="D574" s="29"/>
      <c r="E574" s="3"/>
      <c r="F574" s="3"/>
      <c r="G574" s="2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3"/>
      <c r="C575" s="3"/>
      <c r="D575" s="29"/>
      <c r="E575" s="3"/>
      <c r="F575" s="3"/>
      <c r="G575" s="2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3"/>
      <c r="C576" s="3"/>
      <c r="D576" s="29"/>
      <c r="E576" s="3"/>
      <c r="F576" s="3"/>
      <c r="G576" s="2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3"/>
      <c r="C577" s="3"/>
      <c r="D577" s="29"/>
      <c r="E577" s="3"/>
      <c r="F577" s="3"/>
      <c r="G577" s="2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3"/>
      <c r="C578" s="3"/>
      <c r="D578" s="29"/>
      <c r="E578" s="3"/>
      <c r="F578" s="3"/>
      <c r="G578" s="2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3"/>
      <c r="C579" s="3"/>
      <c r="D579" s="29"/>
      <c r="E579" s="3"/>
      <c r="F579" s="3"/>
      <c r="G579" s="2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3"/>
      <c r="C580" s="3"/>
      <c r="D580" s="29"/>
      <c r="E580" s="3"/>
      <c r="F580" s="3"/>
      <c r="G580" s="2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3"/>
      <c r="C581" s="3"/>
      <c r="D581" s="29"/>
      <c r="E581" s="3"/>
      <c r="F581" s="3"/>
      <c r="G581" s="2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3"/>
      <c r="C582" s="3"/>
      <c r="D582" s="29"/>
      <c r="E582" s="3"/>
      <c r="F582" s="3"/>
      <c r="G582" s="2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3"/>
      <c r="C583" s="3"/>
      <c r="D583" s="29"/>
      <c r="E583" s="3"/>
      <c r="F583" s="3"/>
      <c r="G583" s="2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3"/>
      <c r="C584" s="3"/>
      <c r="D584" s="29"/>
      <c r="E584" s="3"/>
      <c r="F584" s="3"/>
      <c r="G584" s="2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3"/>
      <c r="C585" s="3"/>
      <c r="D585" s="29"/>
      <c r="E585" s="3"/>
      <c r="F585" s="3"/>
      <c r="G585" s="2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3"/>
      <c r="C586" s="3"/>
      <c r="D586" s="29"/>
      <c r="E586" s="3"/>
      <c r="F586" s="3"/>
      <c r="G586" s="2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3"/>
      <c r="C587" s="3"/>
      <c r="D587" s="29"/>
      <c r="E587" s="3"/>
      <c r="F587" s="3"/>
      <c r="G587" s="2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3"/>
      <c r="C588" s="3"/>
      <c r="D588" s="29"/>
      <c r="E588" s="3"/>
      <c r="F588" s="3"/>
      <c r="G588" s="2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3"/>
      <c r="C589" s="3"/>
      <c r="D589" s="29"/>
      <c r="E589" s="3"/>
      <c r="F589" s="3"/>
      <c r="G589" s="2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3"/>
      <c r="C590" s="3"/>
      <c r="D590" s="29"/>
      <c r="E590" s="3"/>
      <c r="F590" s="3"/>
      <c r="G590" s="2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3"/>
      <c r="C591" s="3"/>
      <c r="D591" s="29"/>
      <c r="E591" s="3"/>
      <c r="F591" s="3"/>
      <c r="G591" s="2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3"/>
      <c r="C592" s="3"/>
      <c r="D592" s="29"/>
      <c r="E592" s="3"/>
      <c r="F592" s="3"/>
      <c r="G592" s="2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3"/>
      <c r="C593" s="3"/>
      <c r="D593" s="29"/>
      <c r="E593" s="3"/>
      <c r="F593" s="3"/>
      <c r="G593" s="2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3"/>
      <c r="C594" s="3"/>
      <c r="D594" s="29"/>
      <c r="E594" s="3"/>
      <c r="F594" s="3"/>
      <c r="G594" s="2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3"/>
      <c r="C595" s="3"/>
      <c r="D595" s="29"/>
      <c r="E595" s="3"/>
      <c r="F595" s="3"/>
      <c r="G595" s="2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3"/>
      <c r="C596" s="3"/>
      <c r="D596" s="29"/>
      <c r="E596" s="3"/>
      <c r="F596" s="3"/>
      <c r="G596" s="2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3"/>
      <c r="C597" s="3"/>
      <c r="D597" s="29"/>
      <c r="E597" s="3"/>
      <c r="F597" s="3"/>
      <c r="G597" s="2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3"/>
      <c r="C598" s="3"/>
      <c r="D598" s="29"/>
      <c r="E598" s="3"/>
      <c r="F598" s="3"/>
      <c r="G598" s="2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3"/>
      <c r="C599" s="3"/>
      <c r="D599" s="29"/>
      <c r="E599" s="3"/>
      <c r="F599" s="3"/>
      <c r="G599" s="2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3"/>
      <c r="C600" s="3"/>
      <c r="D600" s="29"/>
      <c r="E600" s="3"/>
      <c r="F600" s="3"/>
      <c r="G600" s="2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3"/>
      <c r="C601" s="3"/>
      <c r="D601" s="29"/>
      <c r="E601" s="3"/>
      <c r="F601" s="3"/>
      <c r="G601" s="2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3"/>
      <c r="C602" s="3"/>
      <c r="D602" s="29"/>
      <c r="E602" s="3"/>
      <c r="F602" s="3"/>
      <c r="G602" s="2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3"/>
      <c r="C603" s="3"/>
      <c r="D603" s="29"/>
      <c r="E603" s="3"/>
      <c r="F603" s="3"/>
      <c r="G603" s="2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3"/>
      <c r="C604" s="3"/>
      <c r="D604" s="29"/>
      <c r="E604" s="3"/>
      <c r="F604" s="3"/>
      <c r="G604" s="2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3"/>
      <c r="C605" s="3"/>
      <c r="D605" s="29"/>
      <c r="E605" s="3"/>
      <c r="F605" s="3"/>
      <c r="G605" s="2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3"/>
      <c r="C606" s="3"/>
      <c r="D606" s="29"/>
      <c r="E606" s="3"/>
      <c r="F606" s="3"/>
      <c r="G606" s="2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3"/>
      <c r="C607" s="3"/>
      <c r="D607" s="29"/>
      <c r="E607" s="3"/>
      <c r="F607" s="3"/>
      <c r="G607" s="2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3"/>
      <c r="C608" s="3"/>
      <c r="D608" s="29"/>
      <c r="E608" s="3"/>
      <c r="F608" s="3"/>
      <c r="G608" s="2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3"/>
      <c r="C609" s="3"/>
      <c r="D609" s="29"/>
      <c r="E609" s="3"/>
      <c r="F609" s="3"/>
      <c r="G609" s="2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3"/>
      <c r="C610" s="3"/>
      <c r="D610" s="29"/>
      <c r="E610" s="3"/>
      <c r="F610" s="3"/>
      <c r="G610" s="2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3"/>
      <c r="C611" s="3"/>
      <c r="D611" s="29"/>
      <c r="E611" s="3"/>
      <c r="F611" s="3"/>
      <c r="G611" s="2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3"/>
      <c r="C612" s="3"/>
      <c r="D612" s="29"/>
      <c r="E612" s="3"/>
      <c r="F612" s="3"/>
      <c r="G612" s="2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3"/>
      <c r="C613" s="3"/>
      <c r="D613" s="29"/>
      <c r="E613" s="3"/>
      <c r="F613" s="3"/>
      <c r="G613" s="2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3"/>
      <c r="C614" s="3"/>
      <c r="D614" s="29"/>
      <c r="E614" s="3"/>
      <c r="F614" s="3"/>
      <c r="G614" s="2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3"/>
      <c r="C615" s="3"/>
      <c r="D615" s="29"/>
      <c r="E615" s="3"/>
      <c r="F615" s="3"/>
      <c r="G615" s="2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3"/>
      <c r="C616" s="3"/>
      <c r="D616" s="29"/>
      <c r="E616" s="3"/>
      <c r="F616" s="3"/>
      <c r="G616" s="2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3"/>
      <c r="C617" s="3"/>
      <c r="D617" s="29"/>
      <c r="E617" s="3"/>
      <c r="F617" s="3"/>
      <c r="G617" s="2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3"/>
      <c r="C618" s="3"/>
      <c r="D618" s="29"/>
      <c r="E618" s="3"/>
      <c r="F618" s="3"/>
      <c r="G618" s="2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3"/>
      <c r="C619" s="3"/>
      <c r="D619" s="29"/>
      <c r="E619" s="3"/>
      <c r="F619" s="3"/>
      <c r="G619" s="2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3"/>
      <c r="C620" s="3"/>
      <c r="D620" s="29"/>
      <c r="E620" s="3"/>
      <c r="F620" s="3"/>
      <c r="G620" s="2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3"/>
      <c r="C621" s="3"/>
      <c r="D621" s="29"/>
      <c r="E621" s="3"/>
      <c r="F621" s="3"/>
      <c r="G621" s="2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3"/>
      <c r="C622" s="3"/>
      <c r="D622" s="29"/>
      <c r="E622" s="3"/>
      <c r="F622" s="3"/>
      <c r="G622" s="2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3"/>
      <c r="C623" s="3"/>
      <c r="D623" s="29"/>
      <c r="E623" s="3"/>
      <c r="F623" s="3"/>
      <c r="G623" s="2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3"/>
      <c r="C624" s="3"/>
      <c r="D624" s="29"/>
      <c r="E624" s="3"/>
      <c r="F624" s="3"/>
      <c r="G624" s="2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3"/>
      <c r="C625" s="3"/>
      <c r="D625" s="29"/>
      <c r="E625" s="3"/>
      <c r="F625" s="3"/>
      <c r="G625" s="2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3"/>
      <c r="C626" s="3"/>
      <c r="D626" s="29"/>
      <c r="E626" s="3"/>
      <c r="F626" s="3"/>
      <c r="G626" s="2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3"/>
      <c r="C627" s="3"/>
      <c r="D627" s="29"/>
      <c r="E627" s="3"/>
      <c r="F627" s="3"/>
      <c r="G627" s="2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3"/>
      <c r="C628" s="3"/>
      <c r="D628" s="29"/>
      <c r="E628" s="3"/>
      <c r="F628" s="3"/>
      <c r="G628" s="2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3"/>
      <c r="C629" s="3"/>
      <c r="D629" s="29"/>
      <c r="E629" s="3"/>
      <c r="F629" s="3"/>
      <c r="G629" s="2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3"/>
      <c r="C630" s="3"/>
      <c r="D630" s="29"/>
      <c r="E630" s="3"/>
      <c r="F630" s="3"/>
      <c r="G630" s="2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3"/>
      <c r="C631" s="3"/>
      <c r="D631" s="29"/>
      <c r="E631" s="3"/>
      <c r="F631" s="3"/>
      <c r="G631" s="2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3"/>
      <c r="C632" s="3"/>
      <c r="D632" s="29"/>
      <c r="E632" s="3"/>
      <c r="F632" s="3"/>
      <c r="G632" s="2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3"/>
      <c r="C633" s="3"/>
      <c r="D633" s="29"/>
      <c r="E633" s="3"/>
      <c r="F633" s="3"/>
      <c r="G633" s="2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3"/>
      <c r="C634" s="3"/>
      <c r="D634" s="29"/>
      <c r="E634" s="3"/>
      <c r="F634" s="3"/>
      <c r="G634" s="2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3"/>
      <c r="C635" s="3"/>
      <c r="D635" s="29"/>
      <c r="E635" s="3"/>
      <c r="F635" s="3"/>
      <c r="G635" s="2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3"/>
      <c r="C636" s="3"/>
      <c r="D636" s="29"/>
      <c r="E636" s="3"/>
      <c r="F636" s="3"/>
      <c r="G636" s="2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3"/>
      <c r="C637" s="3"/>
      <c r="D637" s="29"/>
      <c r="E637" s="3"/>
      <c r="F637" s="3"/>
      <c r="G637" s="2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3"/>
      <c r="C638" s="3"/>
      <c r="D638" s="29"/>
      <c r="E638" s="3"/>
      <c r="F638" s="3"/>
      <c r="G638" s="2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3"/>
      <c r="C639" s="3"/>
      <c r="D639" s="29"/>
      <c r="E639" s="3"/>
      <c r="F639" s="3"/>
      <c r="G639" s="2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3"/>
      <c r="C640" s="3"/>
      <c r="D640" s="29"/>
      <c r="E640" s="3"/>
      <c r="F640" s="3"/>
      <c r="G640" s="2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3"/>
      <c r="C641" s="3"/>
      <c r="D641" s="29"/>
      <c r="E641" s="3"/>
      <c r="F641" s="3"/>
      <c r="G641" s="2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3"/>
      <c r="C642" s="3"/>
      <c r="D642" s="29"/>
      <c r="E642" s="3"/>
      <c r="F642" s="3"/>
      <c r="G642" s="2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3"/>
      <c r="C643" s="3"/>
      <c r="D643" s="29"/>
      <c r="E643" s="3"/>
      <c r="F643" s="3"/>
      <c r="G643" s="2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3"/>
      <c r="C644" s="3"/>
      <c r="D644" s="29"/>
      <c r="E644" s="3"/>
      <c r="F644" s="3"/>
      <c r="G644" s="2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3"/>
      <c r="C645" s="3"/>
      <c r="D645" s="29"/>
      <c r="E645" s="3"/>
      <c r="F645" s="3"/>
      <c r="G645" s="2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3"/>
      <c r="C646" s="3"/>
      <c r="D646" s="29"/>
      <c r="E646" s="3"/>
      <c r="F646" s="3"/>
      <c r="G646" s="2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3"/>
      <c r="C647" s="3"/>
      <c r="D647" s="29"/>
      <c r="E647" s="3"/>
      <c r="F647" s="3"/>
      <c r="G647" s="2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3"/>
      <c r="C648" s="3"/>
      <c r="D648" s="29"/>
      <c r="E648" s="3"/>
      <c r="F648" s="3"/>
      <c r="G648" s="2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3"/>
      <c r="C649" s="3"/>
      <c r="D649" s="29"/>
      <c r="E649" s="3"/>
      <c r="F649" s="3"/>
      <c r="G649" s="2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3"/>
      <c r="C650" s="3"/>
      <c r="D650" s="29"/>
      <c r="E650" s="3"/>
      <c r="F650" s="3"/>
      <c r="G650" s="2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3"/>
      <c r="C651" s="3"/>
      <c r="D651" s="29"/>
      <c r="E651" s="3"/>
      <c r="F651" s="3"/>
      <c r="G651" s="2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3"/>
      <c r="C652" s="3"/>
      <c r="D652" s="29"/>
      <c r="E652" s="3"/>
      <c r="F652" s="3"/>
      <c r="G652" s="2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3"/>
      <c r="C653" s="3"/>
      <c r="D653" s="29"/>
      <c r="E653" s="3"/>
      <c r="F653" s="3"/>
      <c r="G653" s="2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3"/>
      <c r="C654" s="3"/>
      <c r="D654" s="29"/>
      <c r="E654" s="3"/>
      <c r="F654" s="3"/>
      <c r="G654" s="2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3"/>
      <c r="C655" s="3"/>
      <c r="D655" s="29"/>
      <c r="E655" s="3"/>
      <c r="F655" s="3"/>
      <c r="G655" s="2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3"/>
      <c r="C656" s="3"/>
      <c r="D656" s="29"/>
      <c r="E656" s="3"/>
      <c r="F656" s="3"/>
      <c r="G656" s="2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3"/>
      <c r="C657" s="3"/>
      <c r="D657" s="29"/>
      <c r="E657" s="3"/>
      <c r="F657" s="3"/>
      <c r="G657" s="2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3"/>
      <c r="C658" s="3"/>
      <c r="D658" s="29"/>
      <c r="E658" s="3"/>
      <c r="F658" s="3"/>
      <c r="G658" s="2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3"/>
      <c r="C659" s="3"/>
      <c r="D659" s="29"/>
      <c r="E659" s="3"/>
      <c r="F659" s="3"/>
      <c r="G659" s="2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3"/>
      <c r="C660" s="3"/>
      <c r="D660" s="29"/>
      <c r="E660" s="3"/>
      <c r="F660" s="3"/>
      <c r="G660" s="2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3"/>
      <c r="C661" s="3"/>
      <c r="D661" s="29"/>
      <c r="E661" s="3"/>
      <c r="F661" s="3"/>
      <c r="G661" s="2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3"/>
      <c r="C662" s="3"/>
      <c r="D662" s="29"/>
      <c r="E662" s="3"/>
      <c r="F662" s="3"/>
      <c r="G662" s="2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3"/>
      <c r="C663" s="3"/>
      <c r="D663" s="29"/>
      <c r="E663" s="3"/>
      <c r="F663" s="3"/>
      <c r="G663" s="2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3"/>
      <c r="C664" s="3"/>
      <c r="D664" s="29"/>
      <c r="E664" s="3"/>
      <c r="F664" s="3"/>
      <c r="G664" s="2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3"/>
      <c r="C665" s="3"/>
      <c r="D665" s="29"/>
      <c r="E665" s="3"/>
      <c r="F665" s="3"/>
      <c r="G665" s="2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3"/>
      <c r="C666" s="3"/>
      <c r="D666" s="29"/>
      <c r="E666" s="3"/>
      <c r="F666" s="3"/>
      <c r="G666" s="2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3"/>
      <c r="C667" s="3"/>
      <c r="D667" s="29"/>
      <c r="E667" s="3"/>
      <c r="F667" s="3"/>
      <c r="G667" s="2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3"/>
      <c r="C668" s="3"/>
      <c r="D668" s="29"/>
      <c r="E668" s="3"/>
      <c r="F668" s="3"/>
      <c r="G668" s="2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3"/>
      <c r="C669" s="3"/>
      <c r="D669" s="29"/>
      <c r="E669" s="3"/>
      <c r="F669" s="3"/>
      <c r="G669" s="2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3"/>
      <c r="C670" s="3"/>
      <c r="D670" s="29"/>
      <c r="E670" s="3"/>
      <c r="F670" s="3"/>
      <c r="G670" s="2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3"/>
      <c r="C671" s="3"/>
      <c r="D671" s="29"/>
      <c r="E671" s="3"/>
      <c r="F671" s="3"/>
      <c r="G671" s="2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3"/>
      <c r="C672" s="3"/>
      <c r="D672" s="29"/>
      <c r="E672" s="3"/>
      <c r="F672" s="3"/>
      <c r="G672" s="2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3"/>
      <c r="C673" s="3"/>
      <c r="D673" s="29"/>
      <c r="E673" s="3"/>
      <c r="F673" s="3"/>
      <c r="G673" s="2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3"/>
      <c r="C674" s="3"/>
      <c r="D674" s="29"/>
      <c r="E674" s="3"/>
      <c r="F674" s="3"/>
      <c r="G674" s="2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3"/>
      <c r="C675" s="3"/>
      <c r="D675" s="29"/>
      <c r="E675" s="3"/>
      <c r="F675" s="3"/>
      <c r="G675" s="2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3"/>
      <c r="C676" s="3"/>
      <c r="D676" s="29"/>
      <c r="E676" s="3"/>
      <c r="F676" s="3"/>
      <c r="G676" s="2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3"/>
      <c r="C677" s="3"/>
      <c r="D677" s="29"/>
      <c r="E677" s="3"/>
      <c r="F677" s="3"/>
      <c r="G677" s="2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3"/>
      <c r="C678" s="3"/>
      <c r="D678" s="29"/>
      <c r="E678" s="3"/>
      <c r="F678" s="3"/>
      <c r="G678" s="2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3"/>
      <c r="C679" s="3"/>
      <c r="D679" s="29"/>
      <c r="E679" s="3"/>
      <c r="F679" s="3"/>
      <c r="G679" s="2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3"/>
      <c r="C680" s="3"/>
      <c r="D680" s="29"/>
      <c r="E680" s="3"/>
      <c r="F680" s="3"/>
      <c r="G680" s="2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3"/>
      <c r="C681" s="3"/>
      <c r="D681" s="29"/>
      <c r="E681" s="3"/>
      <c r="F681" s="3"/>
      <c r="G681" s="2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3"/>
      <c r="C682" s="3"/>
      <c r="D682" s="29"/>
      <c r="E682" s="3"/>
      <c r="F682" s="3"/>
      <c r="G682" s="2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3"/>
      <c r="C683" s="3"/>
      <c r="D683" s="29"/>
      <c r="E683" s="3"/>
      <c r="F683" s="3"/>
      <c r="G683" s="2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3"/>
      <c r="C684" s="3"/>
      <c r="D684" s="29"/>
      <c r="E684" s="3"/>
      <c r="F684" s="3"/>
      <c r="G684" s="2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3"/>
      <c r="C685" s="3"/>
      <c r="D685" s="29"/>
      <c r="E685" s="3"/>
      <c r="F685" s="3"/>
      <c r="G685" s="2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3"/>
      <c r="C686" s="3"/>
      <c r="D686" s="29"/>
      <c r="E686" s="3"/>
      <c r="F686" s="3"/>
      <c r="G686" s="2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3"/>
      <c r="C687" s="3"/>
      <c r="D687" s="29"/>
      <c r="E687" s="3"/>
      <c r="F687" s="3"/>
      <c r="G687" s="2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3"/>
      <c r="C688" s="3"/>
      <c r="D688" s="29"/>
      <c r="E688" s="3"/>
      <c r="F688" s="3"/>
      <c r="G688" s="2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3"/>
      <c r="C689" s="3"/>
      <c r="D689" s="29"/>
      <c r="E689" s="3"/>
      <c r="F689" s="3"/>
      <c r="G689" s="2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3"/>
      <c r="C690" s="3"/>
      <c r="D690" s="29"/>
      <c r="E690" s="3"/>
      <c r="F690" s="3"/>
      <c r="G690" s="2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3"/>
      <c r="C691" s="3"/>
      <c r="D691" s="29"/>
      <c r="E691" s="3"/>
      <c r="F691" s="3"/>
      <c r="G691" s="2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3"/>
      <c r="C692" s="3"/>
      <c r="D692" s="29"/>
      <c r="E692" s="3"/>
      <c r="F692" s="3"/>
      <c r="G692" s="2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3"/>
      <c r="C693" s="3"/>
      <c r="D693" s="29"/>
      <c r="E693" s="3"/>
      <c r="F693" s="3"/>
      <c r="G693" s="2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3"/>
      <c r="C694" s="3"/>
      <c r="D694" s="29"/>
      <c r="E694" s="3"/>
      <c r="F694" s="3"/>
      <c r="G694" s="2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3"/>
      <c r="C695" s="3"/>
      <c r="D695" s="29"/>
      <c r="E695" s="3"/>
      <c r="F695" s="3"/>
      <c r="G695" s="2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3"/>
      <c r="C696" s="3"/>
      <c r="D696" s="29"/>
      <c r="E696" s="3"/>
      <c r="F696" s="3"/>
      <c r="G696" s="2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3"/>
      <c r="C697" s="3"/>
      <c r="D697" s="29"/>
      <c r="E697" s="3"/>
      <c r="F697" s="3"/>
      <c r="G697" s="2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3"/>
      <c r="C698" s="3"/>
      <c r="D698" s="29"/>
      <c r="E698" s="3"/>
      <c r="F698" s="3"/>
      <c r="G698" s="2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3"/>
      <c r="C699" s="3"/>
      <c r="D699" s="29"/>
      <c r="E699" s="3"/>
      <c r="F699" s="3"/>
      <c r="G699" s="2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3"/>
      <c r="C700" s="3"/>
      <c r="D700" s="29"/>
      <c r="E700" s="3"/>
      <c r="F700" s="3"/>
      <c r="G700" s="2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3"/>
      <c r="C701" s="3"/>
      <c r="D701" s="29"/>
      <c r="E701" s="3"/>
      <c r="F701" s="3"/>
      <c r="G701" s="2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3"/>
      <c r="C702" s="3"/>
      <c r="D702" s="29"/>
      <c r="E702" s="3"/>
      <c r="F702" s="3"/>
      <c r="G702" s="2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3"/>
      <c r="C703" s="3"/>
      <c r="D703" s="29"/>
      <c r="E703" s="3"/>
      <c r="F703" s="3"/>
      <c r="G703" s="2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3"/>
      <c r="C704" s="3"/>
      <c r="D704" s="29"/>
      <c r="E704" s="3"/>
      <c r="F704" s="3"/>
      <c r="G704" s="2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3"/>
      <c r="C705" s="3"/>
      <c r="D705" s="29"/>
      <c r="E705" s="3"/>
      <c r="F705" s="3"/>
      <c r="G705" s="2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3"/>
      <c r="C706" s="3"/>
      <c r="D706" s="29"/>
      <c r="E706" s="3"/>
      <c r="F706" s="3"/>
      <c r="G706" s="2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3"/>
      <c r="C707" s="3"/>
      <c r="D707" s="29"/>
      <c r="E707" s="3"/>
      <c r="F707" s="3"/>
      <c r="G707" s="2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3"/>
      <c r="C708" s="3"/>
      <c r="D708" s="29"/>
      <c r="E708" s="3"/>
      <c r="F708" s="3"/>
      <c r="G708" s="2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3"/>
      <c r="C709" s="3"/>
      <c r="D709" s="29"/>
      <c r="E709" s="3"/>
      <c r="F709" s="3"/>
      <c r="G709" s="2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3"/>
      <c r="C710" s="3"/>
      <c r="D710" s="29"/>
      <c r="E710" s="3"/>
      <c r="F710" s="3"/>
      <c r="G710" s="2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3"/>
      <c r="C711" s="3"/>
      <c r="D711" s="29"/>
      <c r="E711" s="3"/>
      <c r="F711" s="3"/>
      <c r="G711" s="2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3"/>
      <c r="C712" s="3"/>
      <c r="D712" s="29"/>
      <c r="E712" s="3"/>
      <c r="F712" s="3"/>
      <c r="G712" s="2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3"/>
      <c r="C713" s="3"/>
      <c r="D713" s="29"/>
      <c r="E713" s="3"/>
      <c r="F713" s="3"/>
      <c r="G713" s="2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3"/>
      <c r="C714" s="3"/>
      <c r="D714" s="29"/>
      <c r="E714" s="3"/>
      <c r="F714" s="3"/>
      <c r="G714" s="2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3"/>
      <c r="C715" s="3"/>
      <c r="D715" s="29"/>
      <c r="E715" s="3"/>
      <c r="F715" s="3"/>
      <c r="G715" s="2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3"/>
      <c r="C716" s="3"/>
      <c r="D716" s="29"/>
      <c r="E716" s="3"/>
      <c r="F716" s="3"/>
      <c r="G716" s="2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3"/>
      <c r="C717" s="3"/>
      <c r="D717" s="29"/>
      <c r="E717" s="3"/>
      <c r="F717" s="3"/>
      <c r="G717" s="2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3"/>
      <c r="C718" s="3"/>
      <c r="D718" s="29"/>
      <c r="E718" s="3"/>
      <c r="F718" s="3"/>
      <c r="G718" s="2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3"/>
      <c r="C719" s="3"/>
      <c r="D719" s="29"/>
      <c r="E719" s="3"/>
      <c r="F719" s="3"/>
      <c r="G719" s="2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3"/>
      <c r="C720" s="3"/>
      <c r="D720" s="29"/>
      <c r="E720" s="3"/>
      <c r="F720" s="3"/>
      <c r="G720" s="2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3"/>
      <c r="C721" s="3"/>
      <c r="D721" s="29"/>
      <c r="E721" s="3"/>
      <c r="F721" s="3"/>
      <c r="G721" s="2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3"/>
      <c r="C722" s="3"/>
      <c r="D722" s="29"/>
      <c r="E722" s="3"/>
      <c r="F722" s="3"/>
      <c r="G722" s="2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3"/>
      <c r="C723" s="3"/>
      <c r="D723" s="29"/>
      <c r="E723" s="3"/>
      <c r="F723" s="3"/>
      <c r="G723" s="2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3"/>
      <c r="C724" s="3"/>
      <c r="D724" s="29"/>
      <c r="E724" s="3"/>
      <c r="F724" s="3"/>
      <c r="G724" s="2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3"/>
      <c r="C725" s="3"/>
      <c r="D725" s="29"/>
      <c r="E725" s="3"/>
      <c r="F725" s="3"/>
      <c r="G725" s="2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3"/>
      <c r="C726" s="3"/>
      <c r="D726" s="29"/>
      <c r="E726" s="3"/>
      <c r="F726" s="3"/>
      <c r="G726" s="2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3"/>
      <c r="C727" s="3"/>
      <c r="D727" s="29"/>
      <c r="E727" s="3"/>
      <c r="F727" s="3"/>
      <c r="G727" s="2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3"/>
      <c r="C728" s="3"/>
      <c r="D728" s="29"/>
      <c r="E728" s="3"/>
      <c r="F728" s="3"/>
      <c r="G728" s="2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3"/>
      <c r="C729" s="3"/>
      <c r="D729" s="29"/>
      <c r="E729" s="3"/>
      <c r="F729" s="3"/>
      <c r="G729" s="2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3"/>
      <c r="C730" s="3"/>
      <c r="D730" s="29"/>
      <c r="E730" s="3"/>
      <c r="F730" s="3"/>
      <c r="G730" s="2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3"/>
      <c r="C731" s="3"/>
      <c r="D731" s="29"/>
      <c r="E731" s="3"/>
      <c r="F731" s="3"/>
      <c r="G731" s="2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3"/>
      <c r="C732" s="3"/>
      <c r="D732" s="29"/>
      <c r="E732" s="3"/>
      <c r="F732" s="3"/>
      <c r="G732" s="2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3"/>
      <c r="C733" s="3"/>
      <c r="D733" s="29"/>
      <c r="E733" s="3"/>
      <c r="F733" s="3"/>
      <c r="G733" s="2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3"/>
      <c r="C734" s="3"/>
      <c r="D734" s="29"/>
      <c r="E734" s="3"/>
      <c r="F734" s="3"/>
      <c r="G734" s="2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3"/>
      <c r="C735" s="3"/>
      <c r="D735" s="29"/>
      <c r="E735" s="3"/>
      <c r="F735" s="3"/>
      <c r="G735" s="2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3"/>
      <c r="C736" s="3"/>
      <c r="D736" s="29"/>
      <c r="E736" s="3"/>
      <c r="F736" s="3"/>
      <c r="G736" s="2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3"/>
      <c r="C737" s="3"/>
      <c r="D737" s="29"/>
      <c r="E737" s="3"/>
      <c r="F737" s="3"/>
      <c r="G737" s="2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3"/>
      <c r="C738" s="3"/>
      <c r="D738" s="29"/>
      <c r="E738" s="3"/>
      <c r="F738" s="3"/>
      <c r="G738" s="2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3"/>
      <c r="C739" s="3"/>
      <c r="D739" s="29"/>
      <c r="E739" s="3"/>
      <c r="F739" s="3"/>
      <c r="G739" s="2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3"/>
      <c r="C740" s="3"/>
      <c r="D740" s="29"/>
      <c r="E740" s="3"/>
      <c r="F740" s="3"/>
      <c r="G740" s="2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3"/>
      <c r="C741" s="3"/>
      <c r="D741" s="29"/>
      <c r="E741" s="3"/>
      <c r="F741" s="3"/>
      <c r="G741" s="2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3"/>
      <c r="C742" s="3"/>
      <c r="D742" s="29"/>
      <c r="E742" s="3"/>
      <c r="F742" s="3"/>
      <c r="G742" s="2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3"/>
      <c r="C743" s="3"/>
      <c r="D743" s="29"/>
      <c r="E743" s="3"/>
      <c r="F743" s="3"/>
      <c r="G743" s="2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3"/>
      <c r="C744" s="3"/>
      <c r="D744" s="29"/>
      <c r="E744" s="3"/>
      <c r="F744" s="3"/>
      <c r="G744" s="2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3"/>
      <c r="C745" s="3"/>
      <c r="D745" s="29"/>
      <c r="E745" s="3"/>
      <c r="F745" s="3"/>
      <c r="G745" s="2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3"/>
      <c r="C746" s="3"/>
      <c r="D746" s="29"/>
      <c r="E746" s="3"/>
      <c r="F746" s="3"/>
      <c r="G746" s="2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3"/>
      <c r="C747" s="3"/>
      <c r="D747" s="29"/>
      <c r="E747" s="3"/>
      <c r="F747" s="3"/>
      <c r="G747" s="2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3"/>
      <c r="C748" s="3"/>
      <c r="D748" s="29"/>
      <c r="E748" s="3"/>
      <c r="F748" s="3"/>
      <c r="G748" s="2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3"/>
      <c r="C749" s="3"/>
      <c r="D749" s="29"/>
      <c r="E749" s="3"/>
      <c r="F749" s="3"/>
      <c r="G749" s="2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3"/>
      <c r="C750" s="3"/>
      <c r="D750" s="29"/>
      <c r="E750" s="3"/>
      <c r="F750" s="3"/>
      <c r="G750" s="2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3"/>
      <c r="C751" s="3"/>
      <c r="D751" s="29"/>
      <c r="E751" s="3"/>
      <c r="F751" s="3"/>
      <c r="G751" s="2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3"/>
      <c r="C752" s="3"/>
      <c r="D752" s="29"/>
      <c r="E752" s="3"/>
      <c r="F752" s="3"/>
      <c r="G752" s="2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3"/>
      <c r="C753" s="3"/>
      <c r="D753" s="29"/>
      <c r="E753" s="3"/>
      <c r="F753" s="3"/>
      <c r="G753" s="2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3"/>
      <c r="C754" s="3"/>
      <c r="D754" s="29"/>
      <c r="E754" s="3"/>
      <c r="F754" s="3"/>
      <c r="G754" s="2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3"/>
      <c r="C755" s="3"/>
      <c r="D755" s="29"/>
      <c r="E755" s="3"/>
      <c r="F755" s="3"/>
      <c r="G755" s="2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3"/>
      <c r="C756" s="3"/>
      <c r="D756" s="29"/>
      <c r="E756" s="3"/>
      <c r="F756" s="3"/>
      <c r="G756" s="2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3"/>
      <c r="C757" s="3"/>
      <c r="D757" s="29"/>
      <c r="E757" s="3"/>
      <c r="F757" s="3"/>
      <c r="G757" s="2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3"/>
      <c r="C758" s="3"/>
      <c r="D758" s="29"/>
      <c r="E758" s="3"/>
      <c r="F758" s="3"/>
      <c r="G758" s="2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3"/>
      <c r="C759" s="3"/>
      <c r="D759" s="29"/>
      <c r="E759" s="3"/>
      <c r="F759" s="3"/>
      <c r="G759" s="2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3"/>
      <c r="C760" s="3"/>
      <c r="D760" s="29"/>
      <c r="E760" s="3"/>
      <c r="F760" s="3"/>
      <c r="G760" s="2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3"/>
      <c r="C761" s="3"/>
      <c r="D761" s="29"/>
      <c r="E761" s="3"/>
      <c r="F761" s="3"/>
      <c r="G761" s="2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3"/>
      <c r="C762" s="3"/>
      <c r="D762" s="29"/>
      <c r="E762" s="3"/>
      <c r="F762" s="3"/>
      <c r="G762" s="2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3"/>
      <c r="C763" s="3"/>
      <c r="D763" s="29"/>
      <c r="E763" s="3"/>
      <c r="F763" s="3"/>
      <c r="G763" s="2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3"/>
      <c r="C764" s="3"/>
      <c r="D764" s="29"/>
      <c r="E764" s="3"/>
      <c r="F764" s="3"/>
      <c r="G764" s="2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3"/>
      <c r="C765" s="3"/>
      <c r="D765" s="29"/>
      <c r="E765" s="3"/>
      <c r="F765" s="3"/>
      <c r="G765" s="2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3"/>
      <c r="C766" s="3"/>
      <c r="D766" s="29"/>
      <c r="E766" s="3"/>
      <c r="F766" s="3"/>
      <c r="G766" s="2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3"/>
      <c r="C767" s="3"/>
      <c r="D767" s="29"/>
      <c r="E767" s="3"/>
      <c r="F767" s="3"/>
      <c r="G767" s="2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3"/>
      <c r="C768" s="3"/>
      <c r="D768" s="29"/>
      <c r="E768" s="3"/>
      <c r="F768" s="3"/>
      <c r="G768" s="2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3"/>
      <c r="C769" s="3"/>
      <c r="D769" s="29"/>
      <c r="E769" s="3"/>
      <c r="F769" s="3"/>
      <c r="G769" s="2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3"/>
      <c r="C770" s="3"/>
      <c r="D770" s="29"/>
      <c r="E770" s="3"/>
      <c r="F770" s="3"/>
      <c r="G770" s="2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3"/>
      <c r="C771" s="3"/>
      <c r="D771" s="29"/>
      <c r="E771" s="3"/>
      <c r="F771" s="3"/>
      <c r="G771" s="2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3"/>
      <c r="C772" s="3"/>
      <c r="D772" s="29"/>
      <c r="E772" s="3"/>
      <c r="F772" s="3"/>
      <c r="G772" s="2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3"/>
      <c r="C773" s="3"/>
      <c r="D773" s="29"/>
      <c r="E773" s="3"/>
      <c r="F773" s="3"/>
      <c r="G773" s="2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3"/>
      <c r="C774" s="3"/>
      <c r="D774" s="29"/>
      <c r="E774" s="3"/>
      <c r="F774" s="3"/>
      <c r="G774" s="2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3"/>
      <c r="C775" s="3"/>
      <c r="D775" s="29"/>
      <c r="E775" s="3"/>
      <c r="F775" s="3"/>
      <c r="G775" s="2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3"/>
      <c r="C776" s="3"/>
      <c r="D776" s="29"/>
      <c r="E776" s="3"/>
      <c r="F776" s="3"/>
      <c r="G776" s="2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3"/>
      <c r="C777" s="3"/>
      <c r="D777" s="29"/>
      <c r="E777" s="3"/>
      <c r="F777" s="3"/>
      <c r="G777" s="2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3"/>
      <c r="C778" s="3"/>
      <c r="D778" s="29"/>
      <c r="E778" s="3"/>
      <c r="F778" s="3"/>
      <c r="G778" s="2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3"/>
      <c r="C779" s="3"/>
      <c r="D779" s="29"/>
      <c r="E779" s="3"/>
      <c r="F779" s="3"/>
      <c r="G779" s="2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3"/>
      <c r="C780" s="3"/>
      <c r="D780" s="29"/>
      <c r="E780" s="3"/>
      <c r="F780" s="3"/>
      <c r="G780" s="2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3"/>
      <c r="C781" s="3"/>
      <c r="D781" s="29"/>
      <c r="E781" s="3"/>
      <c r="F781" s="3"/>
      <c r="G781" s="2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3"/>
      <c r="C782" s="3"/>
      <c r="D782" s="29"/>
      <c r="E782" s="3"/>
      <c r="F782" s="3"/>
      <c r="G782" s="2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3"/>
      <c r="C783" s="3"/>
      <c r="D783" s="29"/>
      <c r="E783" s="3"/>
      <c r="F783" s="3"/>
      <c r="G783" s="2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3"/>
      <c r="C784" s="3"/>
      <c r="D784" s="29"/>
      <c r="E784" s="3"/>
      <c r="F784" s="3"/>
      <c r="G784" s="2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3"/>
      <c r="C785" s="3"/>
      <c r="D785" s="29"/>
      <c r="E785" s="3"/>
      <c r="F785" s="3"/>
      <c r="G785" s="2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3"/>
      <c r="C786" s="3"/>
      <c r="D786" s="29"/>
      <c r="E786" s="3"/>
      <c r="F786" s="3"/>
      <c r="G786" s="2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3"/>
      <c r="C787" s="3"/>
      <c r="D787" s="29"/>
      <c r="E787" s="3"/>
      <c r="F787" s="3"/>
      <c r="G787" s="2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3"/>
      <c r="C788" s="3"/>
      <c r="D788" s="29"/>
      <c r="E788" s="3"/>
      <c r="F788" s="3"/>
      <c r="G788" s="2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3"/>
      <c r="C789" s="3"/>
      <c r="D789" s="29"/>
      <c r="E789" s="3"/>
      <c r="F789" s="3"/>
      <c r="G789" s="2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3"/>
      <c r="C790" s="3"/>
      <c r="D790" s="29"/>
      <c r="E790" s="3"/>
      <c r="F790" s="3"/>
      <c r="G790" s="2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3"/>
      <c r="C791" s="3"/>
      <c r="D791" s="29"/>
      <c r="E791" s="3"/>
      <c r="F791" s="3"/>
      <c r="G791" s="2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3"/>
      <c r="C792" s="3"/>
      <c r="D792" s="29"/>
      <c r="E792" s="3"/>
      <c r="F792" s="3"/>
      <c r="G792" s="2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3"/>
      <c r="C793" s="3"/>
      <c r="D793" s="29"/>
      <c r="E793" s="3"/>
      <c r="F793" s="3"/>
      <c r="G793" s="2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3"/>
      <c r="C794" s="3"/>
      <c r="D794" s="29"/>
      <c r="E794" s="3"/>
      <c r="F794" s="3"/>
      <c r="G794" s="2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3"/>
      <c r="C795" s="3"/>
      <c r="D795" s="29"/>
      <c r="E795" s="3"/>
      <c r="F795" s="3"/>
      <c r="G795" s="2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3"/>
      <c r="C796" s="3"/>
      <c r="D796" s="29"/>
      <c r="E796" s="3"/>
      <c r="F796" s="3"/>
      <c r="G796" s="2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3"/>
      <c r="C797" s="3"/>
      <c r="D797" s="29"/>
      <c r="E797" s="3"/>
      <c r="F797" s="3"/>
      <c r="G797" s="2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3"/>
      <c r="C798" s="3"/>
      <c r="D798" s="29"/>
      <c r="E798" s="3"/>
      <c r="F798" s="3"/>
      <c r="G798" s="2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3"/>
      <c r="C799" s="3"/>
      <c r="D799" s="29"/>
      <c r="E799" s="3"/>
      <c r="F799" s="3"/>
      <c r="G799" s="2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3"/>
      <c r="C800" s="3"/>
      <c r="D800" s="29"/>
      <c r="E800" s="3"/>
      <c r="F800" s="3"/>
      <c r="G800" s="2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3"/>
      <c r="C801" s="3"/>
      <c r="D801" s="29"/>
      <c r="E801" s="3"/>
      <c r="F801" s="3"/>
      <c r="G801" s="2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3"/>
      <c r="C802" s="3"/>
      <c r="D802" s="29"/>
      <c r="E802" s="3"/>
      <c r="F802" s="3"/>
      <c r="G802" s="2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3"/>
      <c r="C803" s="3"/>
      <c r="D803" s="29"/>
      <c r="E803" s="3"/>
      <c r="F803" s="3"/>
      <c r="G803" s="2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3"/>
      <c r="C804" s="3"/>
      <c r="D804" s="29"/>
      <c r="E804" s="3"/>
      <c r="F804" s="3"/>
      <c r="G804" s="2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3"/>
      <c r="C805" s="3"/>
      <c r="D805" s="29"/>
      <c r="E805" s="3"/>
      <c r="F805" s="3"/>
      <c r="G805" s="2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3"/>
      <c r="C806" s="3"/>
      <c r="D806" s="29"/>
      <c r="E806" s="3"/>
      <c r="F806" s="3"/>
      <c r="G806" s="2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3"/>
      <c r="C807" s="3"/>
      <c r="D807" s="29"/>
      <c r="E807" s="3"/>
      <c r="F807" s="3"/>
      <c r="G807" s="2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3"/>
      <c r="C808" s="3"/>
      <c r="D808" s="29"/>
      <c r="E808" s="3"/>
      <c r="F808" s="3"/>
      <c r="G808" s="2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3"/>
      <c r="C809" s="3"/>
      <c r="D809" s="29"/>
      <c r="E809" s="3"/>
      <c r="F809" s="3"/>
      <c r="G809" s="2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3"/>
      <c r="C810" s="3"/>
      <c r="D810" s="29"/>
      <c r="E810" s="3"/>
      <c r="F810" s="3"/>
      <c r="G810" s="2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3"/>
      <c r="C811" s="3"/>
      <c r="D811" s="29"/>
      <c r="E811" s="3"/>
      <c r="F811" s="3"/>
      <c r="G811" s="2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3"/>
      <c r="C812" s="3"/>
      <c r="D812" s="29"/>
      <c r="E812" s="3"/>
      <c r="F812" s="3"/>
      <c r="G812" s="2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3"/>
      <c r="C813" s="3"/>
      <c r="D813" s="29"/>
      <c r="E813" s="3"/>
      <c r="F813" s="3"/>
      <c r="G813" s="2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3"/>
      <c r="C814" s="3"/>
      <c r="D814" s="29"/>
      <c r="E814" s="3"/>
      <c r="F814" s="3"/>
      <c r="G814" s="2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3"/>
      <c r="C815" s="3"/>
      <c r="D815" s="29"/>
      <c r="E815" s="3"/>
      <c r="F815" s="3"/>
      <c r="G815" s="2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3"/>
      <c r="C816" s="3"/>
      <c r="D816" s="29"/>
      <c r="E816" s="3"/>
      <c r="F816" s="3"/>
      <c r="G816" s="2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3"/>
      <c r="C817" s="3"/>
      <c r="D817" s="29"/>
      <c r="E817" s="3"/>
      <c r="F817" s="3"/>
      <c r="G817" s="2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3"/>
      <c r="C818" s="3"/>
      <c r="D818" s="29"/>
      <c r="E818" s="3"/>
      <c r="F818" s="3"/>
      <c r="G818" s="2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3"/>
      <c r="C819" s="3"/>
      <c r="D819" s="29"/>
      <c r="E819" s="3"/>
      <c r="F819" s="3"/>
      <c r="G819" s="2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3"/>
      <c r="C820" s="3"/>
      <c r="D820" s="29"/>
      <c r="E820" s="3"/>
      <c r="F820" s="3"/>
      <c r="G820" s="2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3"/>
      <c r="C821" s="3"/>
      <c r="D821" s="29"/>
      <c r="E821" s="3"/>
      <c r="F821" s="3"/>
      <c r="G821" s="2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3"/>
      <c r="C822" s="3"/>
      <c r="D822" s="29"/>
      <c r="E822" s="3"/>
      <c r="F822" s="3"/>
      <c r="G822" s="2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3"/>
      <c r="C823" s="3"/>
      <c r="D823" s="29"/>
      <c r="E823" s="3"/>
      <c r="F823" s="3"/>
      <c r="G823" s="2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3"/>
      <c r="C824" s="3"/>
      <c r="D824" s="29"/>
      <c r="E824" s="3"/>
      <c r="F824" s="3"/>
      <c r="G824" s="2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3"/>
      <c r="C825" s="3"/>
      <c r="D825" s="29"/>
      <c r="E825" s="3"/>
      <c r="F825" s="3"/>
      <c r="G825" s="2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3"/>
      <c r="C826" s="3"/>
      <c r="D826" s="29"/>
      <c r="E826" s="3"/>
      <c r="F826" s="3"/>
      <c r="G826" s="2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3"/>
      <c r="C827" s="3"/>
      <c r="D827" s="29"/>
      <c r="E827" s="3"/>
      <c r="F827" s="3"/>
      <c r="G827" s="2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3"/>
      <c r="C828" s="3"/>
      <c r="D828" s="29"/>
      <c r="E828" s="3"/>
      <c r="F828" s="3"/>
      <c r="G828" s="2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3"/>
      <c r="C829" s="3"/>
      <c r="D829" s="29"/>
      <c r="E829" s="3"/>
      <c r="F829" s="3"/>
      <c r="G829" s="2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3"/>
      <c r="C830" s="3"/>
      <c r="D830" s="29"/>
      <c r="E830" s="3"/>
      <c r="F830" s="3"/>
      <c r="G830" s="2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3"/>
      <c r="C831" s="3"/>
      <c r="D831" s="29"/>
      <c r="E831" s="3"/>
      <c r="F831" s="3"/>
      <c r="G831" s="2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3"/>
      <c r="C832" s="3"/>
      <c r="D832" s="29"/>
      <c r="E832" s="3"/>
      <c r="F832" s="3"/>
      <c r="G832" s="2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3"/>
      <c r="C833" s="3"/>
      <c r="D833" s="29"/>
      <c r="E833" s="3"/>
      <c r="F833" s="3"/>
      <c r="G833" s="2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3"/>
      <c r="C834" s="3"/>
      <c r="D834" s="29"/>
      <c r="E834" s="3"/>
      <c r="F834" s="3"/>
      <c r="G834" s="2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3"/>
      <c r="C835" s="3"/>
      <c r="D835" s="29"/>
      <c r="E835" s="3"/>
      <c r="F835" s="3"/>
      <c r="G835" s="2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3"/>
      <c r="C836" s="3"/>
      <c r="D836" s="29"/>
      <c r="E836" s="3"/>
      <c r="F836" s="3"/>
      <c r="G836" s="2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3"/>
      <c r="C837" s="3"/>
      <c r="D837" s="29"/>
      <c r="E837" s="3"/>
      <c r="F837" s="3"/>
      <c r="G837" s="2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3"/>
      <c r="C838" s="3"/>
      <c r="D838" s="29"/>
      <c r="E838" s="3"/>
      <c r="F838" s="3"/>
      <c r="G838" s="2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3"/>
      <c r="C839" s="3"/>
      <c r="D839" s="29"/>
      <c r="E839" s="3"/>
      <c r="F839" s="3"/>
      <c r="G839" s="2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3"/>
      <c r="C840" s="3"/>
      <c r="D840" s="29"/>
      <c r="E840" s="3"/>
      <c r="F840" s="3"/>
      <c r="G840" s="2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3"/>
      <c r="C841" s="3"/>
      <c r="D841" s="29"/>
      <c r="E841" s="3"/>
      <c r="F841" s="3"/>
      <c r="G841" s="2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3"/>
      <c r="C842" s="3"/>
      <c r="D842" s="29"/>
      <c r="E842" s="3"/>
      <c r="F842" s="3"/>
      <c r="G842" s="2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3"/>
      <c r="C843" s="3"/>
      <c r="D843" s="29"/>
      <c r="E843" s="3"/>
      <c r="F843" s="3"/>
      <c r="G843" s="2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3"/>
      <c r="C844" s="3"/>
      <c r="D844" s="29"/>
      <c r="E844" s="3"/>
      <c r="F844" s="3"/>
      <c r="G844" s="2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3"/>
      <c r="C845" s="3"/>
      <c r="D845" s="29"/>
      <c r="E845" s="3"/>
      <c r="F845" s="3"/>
      <c r="G845" s="2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3"/>
      <c r="C846" s="3"/>
      <c r="D846" s="29"/>
      <c r="E846" s="3"/>
      <c r="F846" s="3"/>
      <c r="G846" s="2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3"/>
      <c r="C847" s="3"/>
      <c r="D847" s="29"/>
      <c r="E847" s="3"/>
      <c r="F847" s="3"/>
      <c r="G847" s="2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3"/>
      <c r="C848" s="3"/>
      <c r="D848" s="29"/>
      <c r="E848" s="3"/>
      <c r="F848" s="3"/>
      <c r="G848" s="2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3"/>
      <c r="C849" s="3"/>
      <c r="D849" s="29"/>
      <c r="E849" s="3"/>
      <c r="F849" s="3"/>
      <c r="G849" s="2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3"/>
      <c r="C850" s="3"/>
      <c r="D850" s="29"/>
      <c r="E850" s="3"/>
      <c r="F850" s="3"/>
      <c r="G850" s="2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3"/>
      <c r="C851" s="3"/>
      <c r="D851" s="29"/>
      <c r="E851" s="3"/>
      <c r="F851" s="3"/>
      <c r="G851" s="2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3"/>
      <c r="C852" s="3"/>
      <c r="D852" s="29"/>
      <c r="E852" s="3"/>
      <c r="F852" s="3"/>
      <c r="G852" s="2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3"/>
      <c r="C853" s="3"/>
      <c r="D853" s="29"/>
      <c r="E853" s="3"/>
      <c r="F853" s="3"/>
      <c r="G853" s="2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3"/>
      <c r="C854" s="3"/>
      <c r="D854" s="29"/>
      <c r="E854" s="3"/>
      <c r="F854" s="3"/>
      <c r="G854" s="2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3"/>
      <c r="C855" s="3"/>
      <c r="D855" s="29"/>
      <c r="E855" s="3"/>
      <c r="F855" s="3"/>
      <c r="G855" s="2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3"/>
      <c r="C856" s="3"/>
      <c r="D856" s="29"/>
      <c r="E856" s="3"/>
      <c r="F856" s="3"/>
      <c r="G856" s="2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3"/>
      <c r="C857" s="3"/>
      <c r="D857" s="29"/>
      <c r="E857" s="3"/>
      <c r="F857" s="3"/>
      <c r="G857" s="2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3"/>
      <c r="C858" s="3"/>
      <c r="D858" s="29"/>
      <c r="E858" s="3"/>
      <c r="F858" s="3"/>
      <c r="G858" s="2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3"/>
      <c r="C859" s="3"/>
      <c r="D859" s="29"/>
      <c r="E859" s="3"/>
      <c r="F859" s="3"/>
      <c r="G859" s="2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3"/>
      <c r="C860" s="3"/>
      <c r="D860" s="29"/>
      <c r="E860" s="3"/>
      <c r="F860" s="3"/>
      <c r="G860" s="2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3"/>
      <c r="C861" s="3"/>
      <c r="D861" s="29"/>
      <c r="E861" s="3"/>
      <c r="F861" s="3"/>
      <c r="G861" s="2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3"/>
      <c r="C862" s="3"/>
      <c r="D862" s="29"/>
      <c r="E862" s="3"/>
      <c r="F862" s="3"/>
      <c r="G862" s="2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3"/>
      <c r="C863" s="3"/>
      <c r="D863" s="29"/>
      <c r="E863" s="3"/>
      <c r="F863" s="3"/>
      <c r="G863" s="2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3"/>
      <c r="C864" s="3"/>
      <c r="D864" s="29"/>
      <c r="E864" s="3"/>
      <c r="F864" s="3"/>
      <c r="G864" s="2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3"/>
      <c r="C865" s="3"/>
      <c r="D865" s="29"/>
      <c r="E865" s="3"/>
      <c r="F865" s="3"/>
      <c r="G865" s="2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3"/>
      <c r="C866" s="3"/>
      <c r="D866" s="29"/>
      <c r="E866" s="3"/>
      <c r="F866" s="3"/>
      <c r="G866" s="2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3"/>
      <c r="C867" s="3"/>
      <c r="D867" s="29"/>
      <c r="E867" s="3"/>
      <c r="F867" s="3"/>
      <c r="G867" s="2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3"/>
      <c r="C868" s="3"/>
      <c r="D868" s="29"/>
      <c r="E868" s="3"/>
      <c r="F868" s="3"/>
      <c r="G868" s="2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3"/>
      <c r="C869" s="3"/>
      <c r="D869" s="29"/>
      <c r="E869" s="3"/>
      <c r="F869" s="3"/>
      <c r="G869" s="2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3"/>
      <c r="C870" s="3"/>
      <c r="D870" s="29"/>
      <c r="E870" s="3"/>
      <c r="F870" s="3"/>
      <c r="G870" s="2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3"/>
      <c r="C871" s="3"/>
      <c r="D871" s="29"/>
      <c r="E871" s="3"/>
      <c r="F871" s="3"/>
      <c r="G871" s="2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3"/>
      <c r="C872" s="3"/>
      <c r="D872" s="29"/>
      <c r="E872" s="3"/>
      <c r="F872" s="3"/>
      <c r="G872" s="2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3"/>
      <c r="C873" s="3"/>
      <c r="D873" s="29"/>
      <c r="E873" s="3"/>
      <c r="F873" s="3"/>
      <c r="G873" s="2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3"/>
      <c r="C874" s="3"/>
      <c r="D874" s="29"/>
      <c r="E874" s="3"/>
      <c r="F874" s="3"/>
      <c r="G874" s="2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3"/>
      <c r="C875" s="3"/>
      <c r="D875" s="29"/>
      <c r="E875" s="3"/>
      <c r="F875" s="3"/>
      <c r="G875" s="2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3"/>
      <c r="C876" s="3"/>
      <c r="D876" s="29"/>
      <c r="E876" s="3"/>
      <c r="F876" s="3"/>
      <c r="G876" s="2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3"/>
      <c r="C877" s="3"/>
      <c r="D877" s="29"/>
      <c r="E877" s="3"/>
      <c r="F877" s="3"/>
      <c r="G877" s="2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3"/>
      <c r="C878" s="3"/>
      <c r="D878" s="29"/>
      <c r="E878" s="3"/>
      <c r="F878" s="3"/>
      <c r="G878" s="2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3"/>
      <c r="C879" s="3"/>
      <c r="D879" s="29"/>
      <c r="E879" s="3"/>
      <c r="F879" s="3"/>
      <c r="G879" s="2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3"/>
      <c r="C880" s="3"/>
      <c r="D880" s="29"/>
      <c r="E880" s="3"/>
      <c r="F880" s="3"/>
      <c r="G880" s="2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3"/>
      <c r="C881" s="3"/>
      <c r="D881" s="29"/>
      <c r="E881" s="3"/>
      <c r="F881" s="3"/>
      <c r="G881" s="2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3"/>
      <c r="C882" s="3"/>
      <c r="D882" s="29"/>
      <c r="E882" s="3"/>
      <c r="F882" s="3"/>
      <c r="G882" s="2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3"/>
      <c r="C883" s="3"/>
      <c r="D883" s="29"/>
      <c r="E883" s="3"/>
      <c r="F883" s="3"/>
      <c r="G883" s="2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3"/>
      <c r="C884" s="3"/>
      <c r="D884" s="29"/>
      <c r="E884" s="3"/>
      <c r="F884" s="3"/>
      <c r="G884" s="2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3"/>
      <c r="C885" s="3"/>
      <c r="D885" s="29"/>
      <c r="E885" s="3"/>
      <c r="F885" s="3"/>
      <c r="G885" s="2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3"/>
      <c r="C886" s="3"/>
      <c r="D886" s="29"/>
      <c r="E886" s="3"/>
      <c r="F886" s="3"/>
      <c r="G886" s="2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3"/>
      <c r="C887" s="3"/>
      <c r="D887" s="29"/>
      <c r="E887" s="3"/>
      <c r="F887" s="3"/>
      <c r="G887" s="2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3"/>
      <c r="C888" s="3"/>
      <c r="D888" s="29"/>
      <c r="E888" s="3"/>
      <c r="F888" s="3"/>
      <c r="G888" s="2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3"/>
      <c r="C889" s="3"/>
      <c r="D889" s="29"/>
      <c r="E889" s="3"/>
      <c r="F889" s="3"/>
      <c r="G889" s="2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3"/>
      <c r="C890" s="3"/>
      <c r="D890" s="29"/>
      <c r="E890" s="3"/>
      <c r="F890" s="3"/>
      <c r="G890" s="2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3"/>
      <c r="C891" s="3"/>
      <c r="D891" s="29"/>
      <c r="E891" s="3"/>
      <c r="F891" s="3"/>
      <c r="G891" s="2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3"/>
      <c r="C892" s="3"/>
      <c r="D892" s="29"/>
      <c r="E892" s="3"/>
      <c r="F892" s="3"/>
      <c r="G892" s="2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3"/>
      <c r="C893" s="3"/>
      <c r="D893" s="29"/>
      <c r="E893" s="3"/>
      <c r="F893" s="3"/>
      <c r="G893" s="2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3"/>
      <c r="C894" s="3"/>
      <c r="D894" s="29"/>
      <c r="E894" s="3"/>
      <c r="F894" s="3"/>
      <c r="G894" s="2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3"/>
      <c r="C895" s="3"/>
      <c r="D895" s="29"/>
      <c r="E895" s="3"/>
      <c r="F895" s="3"/>
      <c r="G895" s="2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3"/>
      <c r="C896" s="3"/>
      <c r="D896" s="29"/>
      <c r="E896" s="3"/>
      <c r="F896" s="3"/>
      <c r="G896" s="2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3"/>
      <c r="C897" s="3"/>
      <c r="D897" s="29"/>
      <c r="E897" s="3"/>
      <c r="F897" s="3"/>
      <c r="G897" s="2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3"/>
      <c r="C898" s="3"/>
      <c r="D898" s="29"/>
      <c r="E898" s="3"/>
      <c r="F898" s="3"/>
      <c r="G898" s="2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3"/>
      <c r="C899" s="3"/>
      <c r="D899" s="29"/>
      <c r="E899" s="3"/>
      <c r="F899" s="3"/>
      <c r="G899" s="2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3"/>
      <c r="C900" s="3"/>
      <c r="D900" s="29"/>
      <c r="E900" s="3"/>
      <c r="F900" s="3"/>
      <c r="G900" s="2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3"/>
      <c r="C901" s="3"/>
      <c r="D901" s="29"/>
      <c r="E901" s="3"/>
      <c r="F901" s="3"/>
      <c r="G901" s="2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3"/>
      <c r="C902" s="3"/>
      <c r="D902" s="29"/>
      <c r="E902" s="3"/>
      <c r="F902" s="3"/>
      <c r="G902" s="2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3"/>
      <c r="C903" s="3"/>
      <c r="D903" s="29"/>
      <c r="E903" s="3"/>
      <c r="F903" s="3"/>
      <c r="G903" s="2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3"/>
      <c r="C904" s="3"/>
      <c r="D904" s="29"/>
      <c r="E904" s="3"/>
      <c r="F904" s="3"/>
      <c r="G904" s="2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3"/>
      <c r="C905" s="3"/>
      <c r="D905" s="29"/>
      <c r="E905" s="3"/>
      <c r="F905" s="3"/>
      <c r="G905" s="2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>
      <c r="A906" s="3"/>
      <c r="B906" s="3"/>
      <c r="C906" s="3"/>
      <c r="D906" s="29"/>
      <c r="E906" s="3"/>
      <c r="F906" s="3"/>
      <c r="G906" s="2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>
      <c r="A907" s="3"/>
      <c r="B907" s="3"/>
      <c r="C907" s="3"/>
      <c r="D907" s="29"/>
      <c r="E907" s="3"/>
      <c r="F907" s="3"/>
      <c r="G907" s="2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>
      <c r="A908" s="3"/>
      <c r="B908" s="3"/>
      <c r="C908" s="3"/>
      <c r="D908" s="29"/>
      <c r="E908" s="3"/>
      <c r="F908" s="3"/>
      <c r="G908" s="2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>
      <c r="A909" s="3"/>
      <c r="B909" s="3"/>
      <c r="C909" s="3"/>
      <c r="D909" s="29"/>
      <c r="E909" s="3"/>
      <c r="F909" s="3"/>
      <c r="G909" s="2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>
      <c r="A910" s="3"/>
      <c r="B910" s="3"/>
      <c r="C910" s="3"/>
      <c r="D910" s="29"/>
      <c r="E910" s="3"/>
      <c r="F910" s="3"/>
      <c r="G910" s="2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>
      <c r="A911" s="3"/>
      <c r="B911" s="3"/>
      <c r="C911" s="3"/>
      <c r="D911" s="29"/>
      <c r="E911" s="3"/>
      <c r="F911" s="3"/>
      <c r="G911" s="2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>
      <c r="A912" s="3"/>
      <c r="B912" s="3"/>
      <c r="C912" s="3"/>
      <c r="D912" s="29"/>
      <c r="E912" s="3"/>
      <c r="F912" s="3"/>
      <c r="G912" s="2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>
      <c r="A913" s="3"/>
      <c r="B913" s="3"/>
      <c r="C913" s="3"/>
      <c r="D913" s="29"/>
      <c r="E913" s="3"/>
      <c r="F913" s="3"/>
      <c r="G913" s="2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>
      <c r="A914" s="3"/>
      <c r="B914" s="3"/>
      <c r="C914" s="3"/>
      <c r="D914" s="29"/>
      <c r="E914" s="3"/>
      <c r="F914" s="3"/>
      <c r="G914" s="2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>
      <c r="A915" s="3"/>
      <c r="B915" s="3"/>
      <c r="C915" s="3"/>
      <c r="D915" s="29"/>
      <c r="E915" s="3"/>
      <c r="F915" s="3"/>
      <c r="G915" s="2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>
      <c r="A916" s="3"/>
      <c r="B916" s="3"/>
      <c r="C916" s="3"/>
      <c r="D916" s="29"/>
      <c r="E916" s="3"/>
      <c r="F916" s="3"/>
      <c r="G916" s="2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>
      <c r="A917" s="3"/>
      <c r="B917" s="3"/>
      <c r="C917" s="3"/>
      <c r="D917" s="29"/>
      <c r="E917" s="3"/>
      <c r="F917" s="3"/>
      <c r="G917" s="2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>
      <c r="A918" s="3"/>
      <c r="B918" s="3"/>
      <c r="C918" s="3"/>
      <c r="D918" s="29"/>
      <c r="E918" s="3"/>
      <c r="F918" s="3"/>
      <c r="G918" s="2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>
      <c r="A919" s="3"/>
      <c r="B919" s="3"/>
      <c r="C919" s="3"/>
      <c r="D919" s="29"/>
      <c r="E919" s="3"/>
      <c r="F919" s="3"/>
      <c r="G919" s="2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>
      <c r="A920" s="3"/>
      <c r="B920" s="3"/>
      <c r="C920" s="3"/>
      <c r="D920" s="29"/>
      <c r="E920" s="3"/>
      <c r="F920" s="3"/>
      <c r="G920" s="2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>
      <c r="A921" s="3"/>
      <c r="B921" s="3"/>
      <c r="C921" s="3"/>
      <c r="D921" s="29"/>
      <c r="E921" s="3"/>
      <c r="F921" s="3"/>
      <c r="G921" s="2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>
      <c r="A922" s="3"/>
      <c r="B922" s="3"/>
      <c r="C922" s="3"/>
      <c r="D922" s="29"/>
      <c r="E922" s="3"/>
      <c r="F922" s="3"/>
      <c r="G922" s="2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>
      <c r="A923" s="3"/>
      <c r="B923" s="3"/>
      <c r="C923" s="3"/>
      <c r="D923" s="29"/>
      <c r="E923" s="3"/>
      <c r="F923" s="3"/>
      <c r="G923" s="2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>
      <c r="A924" s="3"/>
      <c r="B924" s="3"/>
      <c r="C924" s="3"/>
      <c r="D924" s="29"/>
      <c r="E924" s="3"/>
      <c r="F924" s="3"/>
      <c r="G924" s="2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>
      <c r="A925" s="3"/>
      <c r="B925" s="3"/>
      <c r="C925" s="3"/>
      <c r="D925" s="29"/>
      <c r="E925" s="3"/>
      <c r="F925" s="3"/>
      <c r="G925" s="2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>
      <c r="A926" s="3"/>
      <c r="B926" s="3"/>
      <c r="C926" s="3"/>
      <c r="D926" s="29"/>
      <c r="E926" s="3"/>
      <c r="F926" s="3"/>
      <c r="G926" s="2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>
      <c r="A927" s="3"/>
      <c r="B927" s="3"/>
      <c r="C927" s="3"/>
      <c r="D927" s="29"/>
      <c r="E927" s="3"/>
      <c r="F927" s="3"/>
      <c r="G927" s="2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>
      <c r="A928" s="3"/>
      <c r="B928" s="3"/>
      <c r="C928" s="3"/>
      <c r="D928" s="29"/>
      <c r="E928" s="3"/>
      <c r="F928" s="3"/>
      <c r="G928" s="2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>
      <c r="A929" s="3"/>
      <c r="B929" s="3"/>
      <c r="C929" s="3"/>
      <c r="D929" s="29"/>
      <c r="E929" s="3"/>
      <c r="F929" s="3"/>
      <c r="G929" s="2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>
      <c r="A930" s="3"/>
      <c r="B930" s="3"/>
      <c r="C930" s="3"/>
      <c r="D930" s="29"/>
      <c r="E930" s="3"/>
      <c r="F930" s="3"/>
      <c r="G930" s="2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>
      <c r="A931" s="3"/>
      <c r="B931" s="3"/>
      <c r="C931" s="3"/>
      <c r="D931" s="29"/>
      <c r="E931" s="3"/>
      <c r="F931" s="3"/>
      <c r="G931" s="2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>
      <c r="A932" s="3"/>
      <c r="B932" s="3"/>
      <c r="C932" s="3"/>
      <c r="D932" s="29"/>
      <c r="E932" s="3"/>
      <c r="F932" s="3"/>
      <c r="G932" s="2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>
      <c r="A933" s="3"/>
      <c r="B933" s="3"/>
      <c r="C933" s="3"/>
      <c r="D933" s="29"/>
      <c r="E933" s="3"/>
      <c r="F933" s="3"/>
      <c r="G933" s="2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>
      <c r="A934" s="3"/>
      <c r="B934" s="3"/>
      <c r="C934" s="3"/>
      <c r="D934" s="29"/>
      <c r="E934" s="3"/>
      <c r="F934" s="3"/>
      <c r="G934" s="2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>
      <c r="A935" s="3"/>
      <c r="B935" s="3"/>
      <c r="C935" s="3"/>
      <c r="D935" s="29"/>
      <c r="E935" s="3"/>
      <c r="F935" s="3"/>
      <c r="G935" s="2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>
      <c r="A936" s="3"/>
      <c r="B936" s="3"/>
      <c r="C936" s="3"/>
      <c r="D936" s="29"/>
      <c r="E936" s="3"/>
      <c r="F936" s="3"/>
      <c r="G936" s="2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>
      <c r="A937" s="3"/>
      <c r="B937" s="3"/>
      <c r="C937" s="3"/>
      <c r="D937" s="29"/>
      <c r="E937" s="3"/>
      <c r="F937" s="3"/>
      <c r="G937" s="2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>
      <c r="A938" s="3"/>
      <c r="B938" s="3"/>
      <c r="C938" s="3"/>
      <c r="D938" s="29"/>
      <c r="E938" s="3"/>
      <c r="F938" s="3"/>
      <c r="G938" s="2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>
      <c r="A939" s="3"/>
      <c r="B939" s="3"/>
      <c r="C939" s="3"/>
      <c r="D939" s="29"/>
      <c r="E939" s="3"/>
      <c r="F939" s="3"/>
      <c r="G939" s="2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>
      <c r="A940" s="3"/>
      <c r="B940" s="3"/>
      <c r="C940" s="3"/>
      <c r="D940" s="29"/>
      <c r="E940" s="3"/>
      <c r="F940" s="3"/>
      <c r="G940" s="2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>
      <c r="A941" s="3"/>
      <c r="B941" s="3"/>
      <c r="C941" s="3"/>
      <c r="D941" s="29"/>
      <c r="E941" s="3"/>
      <c r="F941" s="3"/>
      <c r="G941" s="2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>
      <c r="A942" s="3"/>
      <c r="B942" s="3"/>
      <c r="C942" s="3"/>
      <c r="D942" s="29"/>
      <c r="E942" s="3"/>
      <c r="F942" s="3"/>
      <c r="G942" s="2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>
      <c r="A943" s="3"/>
      <c r="B943" s="3"/>
      <c r="C943" s="3"/>
      <c r="D943" s="29"/>
      <c r="E943" s="3"/>
      <c r="F943" s="3"/>
      <c r="G943" s="2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>
      <c r="A944" s="3"/>
      <c r="B944" s="3"/>
      <c r="C944" s="3"/>
      <c r="D944" s="29"/>
      <c r="E944" s="3"/>
      <c r="F944" s="3"/>
      <c r="G944" s="2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>
      <c r="A945" s="3"/>
      <c r="B945" s="3"/>
      <c r="C945" s="3"/>
      <c r="D945" s="29"/>
      <c r="E945" s="3"/>
      <c r="F945" s="3"/>
      <c r="G945" s="2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>
      <c r="A946" s="3"/>
      <c r="B946" s="3"/>
      <c r="C946" s="3"/>
      <c r="D946" s="29"/>
      <c r="E946" s="3"/>
      <c r="F946" s="3"/>
      <c r="G946" s="2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>
      <c r="A947" s="3"/>
      <c r="B947" s="3"/>
      <c r="C947" s="3"/>
      <c r="D947" s="29"/>
      <c r="E947" s="3"/>
      <c r="F947" s="3"/>
      <c r="G947" s="2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>
      <c r="A948" s="3"/>
      <c r="B948" s="3"/>
      <c r="C948" s="3"/>
      <c r="D948" s="29"/>
      <c r="E948" s="3"/>
      <c r="F948" s="3"/>
      <c r="G948" s="2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>
      <c r="A949" s="3"/>
      <c r="B949" s="3"/>
      <c r="C949" s="3"/>
      <c r="D949" s="29"/>
      <c r="E949" s="3"/>
      <c r="F949" s="3"/>
      <c r="G949" s="2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>
      <c r="A950" s="3"/>
      <c r="B950" s="3"/>
      <c r="C950" s="3"/>
      <c r="D950" s="29"/>
      <c r="E950" s="3"/>
      <c r="F950" s="3"/>
      <c r="G950" s="2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>
      <c r="A951" s="3"/>
      <c r="B951" s="3"/>
      <c r="C951" s="3"/>
      <c r="D951" s="29"/>
      <c r="E951" s="3"/>
      <c r="F951" s="3"/>
      <c r="G951" s="2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>
      <c r="A952" s="3"/>
      <c r="B952" s="3"/>
      <c r="C952" s="3"/>
      <c r="D952" s="29"/>
      <c r="E952" s="3"/>
      <c r="F952" s="3"/>
      <c r="G952" s="2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>
      <c r="A953" s="3"/>
      <c r="B953" s="3"/>
      <c r="C953" s="3"/>
      <c r="D953" s="29"/>
      <c r="E953" s="3"/>
      <c r="F953" s="3"/>
      <c r="G953" s="2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>
      <c r="A954" s="3"/>
      <c r="B954" s="3"/>
      <c r="C954" s="3"/>
      <c r="D954" s="29"/>
      <c r="E954" s="3"/>
      <c r="F954" s="3"/>
      <c r="G954" s="2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>
      <c r="A955" s="3"/>
      <c r="B955" s="3"/>
      <c r="C955" s="3"/>
      <c r="D955" s="29"/>
      <c r="E955" s="3"/>
      <c r="F955" s="3"/>
      <c r="G955" s="2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>
      <c r="A956" s="3"/>
      <c r="B956" s="3"/>
      <c r="C956" s="3"/>
      <c r="D956" s="29"/>
      <c r="E956" s="3"/>
      <c r="F956" s="3"/>
      <c r="G956" s="2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>
      <c r="A957" s="3"/>
      <c r="B957" s="3"/>
      <c r="C957" s="3"/>
      <c r="D957" s="29"/>
      <c r="E957" s="3"/>
      <c r="F957" s="3"/>
      <c r="G957" s="2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>
      <c r="A958" s="3"/>
      <c r="B958" s="3"/>
      <c r="C958" s="3"/>
      <c r="D958" s="29"/>
      <c r="E958" s="3"/>
      <c r="F958" s="3"/>
      <c r="G958" s="2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>
      <c r="A959" s="3"/>
      <c r="B959" s="3"/>
      <c r="C959" s="3"/>
      <c r="D959" s="29"/>
      <c r="E959" s="3"/>
      <c r="F959" s="3"/>
      <c r="G959" s="2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>
      <c r="A960" s="3"/>
      <c r="B960" s="3"/>
      <c r="C960" s="3"/>
      <c r="D960" s="29"/>
      <c r="E960" s="3"/>
      <c r="F960" s="3"/>
      <c r="G960" s="2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>
      <c r="A961" s="3"/>
      <c r="B961" s="3"/>
      <c r="C961" s="3"/>
      <c r="D961" s="29"/>
      <c r="E961" s="3"/>
      <c r="F961" s="3"/>
      <c r="G961" s="2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>
      <c r="A962" s="3"/>
      <c r="B962" s="3"/>
      <c r="C962" s="3"/>
      <c r="D962" s="29"/>
      <c r="E962" s="3"/>
      <c r="F962" s="3"/>
      <c r="G962" s="2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>
      <c r="A963" s="3"/>
      <c r="B963" s="3"/>
      <c r="C963" s="3"/>
      <c r="D963" s="29"/>
      <c r="E963" s="3"/>
      <c r="F963" s="3"/>
      <c r="G963" s="2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>
      <c r="A964" s="3"/>
      <c r="B964" s="3"/>
      <c r="C964" s="3"/>
      <c r="D964" s="29"/>
      <c r="E964" s="3"/>
      <c r="F964" s="3"/>
      <c r="G964" s="2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>
      <c r="A965" s="3"/>
      <c r="B965" s="3"/>
      <c r="C965" s="3"/>
      <c r="D965" s="29"/>
      <c r="E965" s="3"/>
      <c r="F965" s="3"/>
      <c r="G965" s="2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>
      <c r="A966" s="3"/>
      <c r="B966" s="3"/>
      <c r="C966" s="3"/>
      <c r="D966" s="29"/>
      <c r="E966" s="3"/>
      <c r="F966" s="3"/>
      <c r="G966" s="2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>
      <c r="A967" s="3"/>
      <c r="B967" s="3"/>
      <c r="C967" s="3"/>
      <c r="D967" s="29"/>
      <c r="E967" s="3"/>
      <c r="F967" s="3"/>
      <c r="G967" s="2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>
      <c r="A968" s="3"/>
      <c r="B968" s="3"/>
      <c r="C968" s="3"/>
      <c r="D968" s="29"/>
      <c r="E968" s="3"/>
      <c r="F968" s="3"/>
      <c r="G968" s="2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>
      <c r="A969" s="3"/>
      <c r="B969" s="3"/>
      <c r="C969" s="3"/>
      <c r="D969" s="29"/>
      <c r="E969" s="3"/>
      <c r="F969" s="3"/>
      <c r="G969" s="2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>
      <c r="A970" s="3"/>
      <c r="B970" s="3"/>
      <c r="C970" s="3"/>
      <c r="D970" s="29"/>
      <c r="E970" s="3"/>
      <c r="F970" s="3"/>
      <c r="G970" s="2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>
      <c r="A971" s="3"/>
      <c r="B971" s="3"/>
      <c r="C971" s="3"/>
      <c r="D971" s="29"/>
      <c r="E971" s="3"/>
      <c r="F971" s="3"/>
      <c r="G971" s="2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>
      <c r="A972" s="3"/>
      <c r="B972" s="3"/>
      <c r="C972" s="3"/>
      <c r="D972" s="29"/>
      <c r="E972" s="3"/>
      <c r="F972" s="3"/>
      <c r="G972" s="2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>
      <c r="A973" s="3"/>
      <c r="B973" s="3"/>
      <c r="C973" s="3"/>
      <c r="D973" s="29"/>
      <c r="E973" s="3"/>
      <c r="F973" s="3"/>
      <c r="G973" s="2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>
      <c r="A974" s="3"/>
      <c r="B974" s="3"/>
      <c r="C974" s="3"/>
      <c r="D974" s="29"/>
      <c r="E974" s="3"/>
      <c r="F974" s="3"/>
      <c r="G974" s="2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>
      <c r="A975" s="3"/>
      <c r="B975" s="3"/>
      <c r="C975" s="3"/>
      <c r="D975" s="29"/>
      <c r="E975" s="3"/>
      <c r="F975" s="3"/>
      <c r="G975" s="2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>
      <c r="A976" s="3"/>
      <c r="B976" s="3"/>
      <c r="C976" s="3"/>
      <c r="D976" s="29"/>
      <c r="E976" s="3"/>
      <c r="F976" s="3"/>
      <c r="G976" s="2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>
      <c r="A977" s="3"/>
      <c r="B977" s="3"/>
      <c r="C977" s="3"/>
      <c r="D977" s="29"/>
      <c r="E977" s="3"/>
      <c r="F977" s="3"/>
      <c r="G977" s="2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>
      <c r="A978" s="3"/>
      <c r="B978" s="3"/>
      <c r="C978" s="3"/>
      <c r="D978" s="29"/>
      <c r="E978" s="3"/>
      <c r="F978" s="3"/>
      <c r="G978" s="2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>
      <c r="A979" s="3"/>
      <c r="B979" s="3"/>
      <c r="C979" s="3"/>
      <c r="D979" s="29"/>
      <c r="E979" s="3"/>
      <c r="F979" s="3"/>
      <c r="G979" s="2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>
      <c r="A980" s="3"/>
      <c r="B980" s="3"/>
      <c r="C980" s="3"/>
      <c r="D980" s="29"/>
      <c r="E980" s="3"/>
      <c r="F980" s="3"/>
      <c r="G980" s="2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>
      <c r="A981" s="3"/>
      <c r="B981" s="3"/>
      <c r="C981" s="3"/>
      <c r="D981" s="29"/>
      <c r="E981" s="3"/>
      <c r="F981" s="3"/>
      <c r="G981" s="2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>
      <c r="A982" s="3"/>
      <c r="B982" s="3"/>
      <c r="C982" s="3"/>
      <c r="D982" s="29"/>
      <c r="E982" s="3"/>
      <c r="F982" s="3"/>
      <c r="G982" s="2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>
      <c r="A983" s="3"/>
      <c r="B983" s="3"/>
      <c r="C983" s="3"/>
      <c r="D983" s="29"/>
      <c r="E983" s="3"/>
      <c r="F983" s="3"/>
      <c r="G983" s="2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>
      <c r="A984" s="3"/>
      <c r="B984" s="3"/>
      <c r="C984" s="3"/>
      <c r="D984" s="29"/>
      <c r="E984" s="3"/>
      <c r="F984" s="3"/>
      <c r="G984" s="2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>
      <c r="A985" s="3"/>
      <c r="B985" s="3"/>
      <c r="C985" s="3"/>
      <c r="D985" s="29"/>
      <c r="E985" s="3"/>
      <c r="F985" s="3"/>
      <c r="G985" s="2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>
      <c r="A986" s="3"/>
      <c r="B986" s="3"/>
      <c r="C986" s="3"/>
      <c r="D986" s="29"/>
      <c r="E986" s="3"/>
      <c r="F986" s="3"/>
      <c r="G986" s="2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>
      <c r="A987" s="3"/>
      <c r="B987" s="3"/>
      <c r="C987" s="3"/>
      <c r="D987" s="29"/>
      <c r="E987" s="3"/>
      <c r="F987" s="3"/>
      <c r="G987" s="2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>
      <c r="A988" s="3"/>
      <c r="B988" s="3"/>
      <c r="C988" s="3"/>
      <c r="D988" s="29"/>
      <c r="E988" s="3"/>
      <c r="F988" s="3"/>
      <c r="G988" s="2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>
      <c r="A989" s="3"/>
      <c r="B989" s="3"/>
      <c r="C989" s="3"/>
      <c r="D989" s="29"/>
      <c r="E989" s="3"/>
      <c r="F989" s="3"/>
      <c r="G989" s="2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>
      <c r="A990" s="3"/>
      <c r="B990" s="3"/>
      <c r="C990" s="3"/>
      <c r="D990" s="29"/>
      <c r="E990" s="3"/>
      <c r="F990" s="3"/>
      <c r="G990" s="2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>
      <c r="A991" s="3"/>
      <c r="B991" s="3"/>
      <c r="C991" s="3"/>
      <c r="D991" s="29"/>
      <c r="E991" s="3"/>
      <c r="F991" s="3"/>
      <c r="G991" s="2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>
      <c r="A992" s="3"/>
      <c r="B992" s="3"/>
      <c r="C992" s="3"/>
      <c r="D992" s="29"/>
      <c r="E992" s="3"/>
      <c r="F992" s="3"/>
      <c r="G992" s="2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>
      <c r="A993" s="3"/>
      <c r="B993" s="3"/>
      <c r="C993" s="3"/>
      <c r="D993" s="29"/>
      <c r="E993" s="3"/>
      <c r="F993" s="3"/>
      <c r="G993" s="2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>
      <c r="A994" s="3"/>
      <c r="B994" s="3"/>
      <c r="C994" s="3"/>
      <c r="D994" s="29"/>
      <c r="E994" s="3"/>
      <c r="F994" s="3"/>
      <c r="G994" s="2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>
      <c r="A995" s="3"/>
      <c r="B995" s="3"/>
      <c r="C995" s="3"/>
      <c r="D995" s="29"/>
      <c r="E995" s="3"/>
      <c r="F995" s="3"/>
      <c r="G995" s="2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>
      <c r="A996" s="3"/>
      <c r="B996" s="3"/>
      <c r="C996" s="3"/>
      <c r="D996" s="29"/>
      <c r="E996" s="3"/>
      <c r="F996" s="3"/>
      <c r="G996" s="2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>
      <c r="A997" s="3"/>
      <c r="B997" s="3"/>
      <c r="C997" s="3"/>
      <c r="D997" s="29"/>
      <c r="E997" s="3"/>
      <c r="F997" s="3"/>
      <c r="G997" s="2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>
      <c r="A998" s="3"/>
      <c r="B998" s="3"/>
      <c r="C998" s="3"/>
      <c r="D998" s="29"/>
      <c r="E998" s="3"/>
      <c r="F998" s="3"/>
      <c r="G998" s="2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>
      <c r="A999" s="3"/>
      <c r="B999" s="3"/>
      <c r="C999" s="3"/>
      <c r="D999" s="29"/>
      <c r="E999" s="3"/>
      <c r="F999" s="3"/>
      <c r="G999" s="2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>
      <c r="A1000" s="3"/>
      <c r="B1000" s="3"/>
      <c r="C1000" s="3"/>
      <c r="D1000" s="29"/>
      <c r="E1000" s="3"/>
      <c r="F1000" s="3"/>
      <c r="G1000" s="2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>
      <c r="A1001" s="3"/>
      <c r="B1001" s="3"/>
      <c r="C1001" s="3"/>
      <c r="D1001" s="29"/>
      <c r="E1001" s="3"/>
      <c r="F1001" s="3"/>
      <c r="G1001" s="29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/>
  </sheetViews>
  <sheetFormatPr defaultColWidth="12.5703125" defaultRowHeight="15.75" customHeight="1"/>
  <cols>
    <col min="1" max="1" width="3.28515625" customWidth="1"/>
    <col min="2" max="2" width="20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14" t="s">
        <v>350</v>
      </c>
      <c r="C2" s="15"/>
      <c r="D2" s="15"/>
      <c r="E2" s="1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18" t="s">
        <v>55</v>
      </c>
      <c r="C3" s="3"/>
      <c r="D3" s="3"/>
      <c r="E3" s="2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1" t="s">
        <v>65</v>
      </c>
      <c r="C4" s="1" t="s">
        <v>56</v>
      </c>
      <c r="D4" s="1" t="s">
        <v>57</v>
      </c>
      <c r="E4" s="19" t="s">
        <v>351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0" t="s">
        <v>352</v>
      </c>
      <c r="C5" s="1">
        <v>1</v>
      </c>
      <c r="D5" s="1">
        <v>101</v>
      </c>
      <c r="E5" s="21">
        <v>9.9000000000000008E-3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20" t="s">
        <v>353</v>
      </c>
      <c r="C6" s="1">
        <v>1</v>
      </c>
      <c r="D6" s="1">
        <v>101</v>
      </c>
      <c r="E6" s="21">
        <v>9.9000000000000008E-3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20" t="s">
        <v>354</v>
      </c>
      <c r="C7" s="1">
        <v>1</v>
      </c>
      <c r="D7" s="1">
        <v>101</v>
      </c>
      <c r="E7" s="21">
        <v>9.9000000000000008E-3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22"/>
      <c r="C8" s="3"/>
      <c r="D8" s="3"/>
      <c r="E8" s="4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1" t="s">
        <v>67</v>
      </c>
      <c r="C9" s="1" t="s">
        <v>56</v>
      </c>
      <c r="D9" s="1" t="s">
        <v>57</v>
      </c>
      <c r="E9" s="21" t="s">
        <v>351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20" t="s">
        <v>352</v>
      </c>
      <c r="C10" s="1">
        <v>1</v>
      </c>
      <c r="D10" s="1">
        <v>101</v>
      </c>
      <c r="E10" s="21">
        <v>9.9000000000000008E-3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20" t="s">
        <v>353</v>
      </c>
      <c r="C11" s="1">
        <v>1</v>
      </c>
      <c r="D11" s="1">
        <v>101</v>
      </c>
      <c r="E11" s="21">
        <v>9.9000000000000008E-3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20" t="s">
        <v>354</v>
      </c>
      <c r="C12" s="1">
        <v>1</v>
      </c>
      <c r="D12" s="1">
        <v>101</v>
      </c>
      <c r="E12" s="21">
        <v>9.9000000000000008E-3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22"/>
      <c r="C13" s="3"/>
      <c r="D13" s="3"/>
      <c r="E13" s="2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18" t="s">
        <v>62</v>
      </c>
      <c r="C14" s="3"/>
      <c r="D14" s="3"/>
      <c r="E14" s="2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1" t="s">
        <v>65</v>
      </c>
      <c r="C15" s="1" t="s">
        <v>63</v>
      </c>
      <c r="D15" s="1" t="s">
        <v>64</v>
      </c>
      <c r="E15" s="2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20" t="s">
        <v>355</v>
      </c>
      <c r="C16" s="24">
        <v>0.86280000000000001</v>
      </c>
      <c r="D16" s="24">
        <v>1.2500000000000001E-2</v>
      </c>
      <c r="E16" s="2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20" t="s">
        <v>356</v>
      </c>
      <c r="C17" s="24">
        <v>0.66120000000000001</v>
      </c>
      <c r="D17" s="24">
        <v>2.1600000000000001E-2</v>
      </c>
      <c r="E17" s="2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20" t="s">
        <v>357</v>
      </c>
      <c r="C18" s="24">
        <v>0.79400000000000004</v>
      </c>
      <c r="D18" s="24">
        <v>1.7299999999999999E-2</v>
      </c>
      <c r="E18" s="2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22"/>
      <c r="C19" s="29"/>
      <c r="D19" s="29"/>
      <c r="E19" s="2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1" t="s">
        <v>67</v>
      </c>
      <c r="C20" s="1" t="s">
        <v>63</v>
      </c>
      <c r="D20" s="1" t="s">
        <v>64</v>
      </c>
      <c r="E20" s="2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20" t="s">
        <v>355</v>
      </c>
      <c r="C21" s="24">
        <v>0.86050000000000004</v>
      </c>
      <c r="D21" s="24">
        <v>1.32E-2</v>
      </c>
      <c r="E21" s="2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20" t="s">
        <v>356</v>
      </c>
      <c r="C22" s="24">
        <v>0.65249999999999997</v>
      </c>
      <c r="D22" s="24">
        <v>1.8499999999999999E-2</v>
      </c>
      <c r="E22" s="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25" t="s">
        <v>357</v>
      </c>
      <c r="C23" s="26">
        <v>0.75419999999999998</v>
      </c>
      <c r="D23" s="26">
        <v>1.5900000000000001E-2</v>
      </c>
      <c r="E23" s="2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14" t="s">
        <v>358</v>
      </c>
      <c r="C25" s="15"/>
      <c r="D25" s="15"/>
      <c r="E25" s="15"/>
      <c r="F25" s="15"/>
      <c r="G25" s="15"/>
      <c r="H25" s="15"/>
      <c r="I25" s="1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1" t="s">
        <v>359</v>
      </c>
      <c r="C26" s="3"/>
      <c r="D26" s="3"/>
      <c r="E26" s="3"/>
      <c r="F26" s="3"/>
      <c r="G26" s="3"/>
      <c r="H26" s="3"/>
      <c r="I26" s="2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18" t="s">
        <v>70</v>
      </c>
      <c r="C27" s="1"/>
      <c r="D27" s="1"/>
      <c r="E27" s="1"/>
      <c r="F27" s="1"/>
      <c r="G27" s="1"/>
      <c r="H27" s="1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18" t="s">
        <v>71</v>
      </c>
      <c r="C28" s="1" t="s">
        <v>72</v>
      </c>
      <c r="D28" s="1" t="s">
        <v>73</v>
      </c>
      <c r="E28" s="1" t="s">
        <v>74</v>
      </c>
      <c r="F28" s="1" t="s">
        <v>75</v>
      </c>
      <c r="G28" s="1" t="s">
        <v>58</v>
      </c>
      <c r="H28" s="1" t="s">
        <v>76</v>
      </c>
      <c r="I28" s="19" t="s">
        <v>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20" t="s">
        <v>78</v>
      </c>
      <c r="C29" s="24">
        <v>0.7661</v>
      </c>
      <c r="D29" s="24">
        <v>2.6100000000000002E-2</v>
      </c>
      <c r="E29" s="24">
        <v>29.360800000000001</v>
      </c>
      <c r="F29" s="1">
        <v>6</v>
      </c>
      <c r="G29" s="28">
        <v>1.0346E-7</v>
      </c>
      <c r="H29" s="24">
        <v>0.70220000000000005</v>
      </c>
      <c r="I29" s="21">
        <v>0.82989999999999997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20" t="s">
        <v>79</v>
      </c>
      <c r="C30" s="24">
        <v>-0.13270000000000001</v>
      </c>
      <c r="D30" s="24">
        <v>3.6900000000000002E-2</v>
      </c>
      <c r="E30" s="24">
        <v>-3.5950000000000002</v>
      </c>
      <c r="F30" s="1">
        <v>6</v>
      </c>
      <c r="G30" s="24">
        <v>1.14E-2</v>
      </c>
      <c r="H30" s="24">
        <v>-0.22289999999999999</v>
      </c>
      <c r="I30" s="21">
        <v>-4.24E-2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20" t="s">
        <v>80</v>
      </c>
      <c r="C31" s="24">
        <v>-1.9900000000000001E-2</v>
      </c>
      <c r="D31" s="24">
        <v>7.9000000000000008E-3</v>
      </c>
      <c r="E31" s="24">
        <v>-2.5329999999999999</v>
      </c>
      <c r="F31" s="1">
        <v>6</v>
      </c>
      <c r="G31" s="24">
        <v>4.4499999999999998E-2</v>
      </c>
      <c r="H31" s="24">
        <v>-3.9199999999999999E-2</v>
      </c>
      <c r="I31" s="53">
        <v>-6.7708999999999998E-4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20" t="s">
        <v>81</v>
      </c>
      <c r="C32" s="24">
        <v>5.8999999999999999E-3</v>
      </c>
      <c r="D32" s="24">
        <v>1.11E-2</v>
      </c>
      <c r="E32" s="24">
        <v>0.52780000000000005</v>
      </c>
      <c r="F32" s="1">
        <v>6</v>
      </c>
      <c r="G32" s="24">
        <v>0.61660000000000004</v>
      </c>
      <c r="H32" s="24">
        <v>-2.1399999999999999E-2</v>
      </c>
      <c r="I32" s="21">
        <v>3.3099999999999997E-2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22"/>
      <c r="C33" s="3"/>
      <c r="D33" s="3"/>
      <c r="E33" s="3"/>
      <c r="F33" s="3"/>
      <c r="G33" s="3"/>
      <c r="H33" s="3"/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1" t="s">
        <v>360</v>
      </c>
      <c r="C34" s="3"/>
      <c r="D34" s="3"/>
      <c r="E34" s="3"/>
      <c r="F34" s="3"/>
      <c r="G34" s="3"/>
      <c r="H34" s="3"/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18" t="s">
        <v>70</v>
      </c>
      <c r="C35" s="1"/>
      <c r="D35" s="1"/>
      <c r="E35" s="1"/>
      <c r="F35" s="1"/>
      <c r="G35" s="1"/>
      <c r="H35" s="1"/>
      <c r="I35" s="1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18" t="s">
        <v>71</v>
      </c>
      <c r="C36" s="1" t="s">
        <v>72</v>
      </c>
      <c r="D36" s="1" t="s">
        <v>73</v>
      </c>
      <c r="E36" s="1" t="s">
        <v>74</v>
      </c>
      <c r="F36" s="1" t="s">
        <v>75</v>
      </c>
      <c r="G36" s="1" t="s">
        <v>58</v>
      </c>
      <c r="H36" s="1" t="s">
        <v>76</v>
      </c>
      <c r="I36" s="19" t="s">
        <v>77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20" t="s">
        <v>78</v>
      </c>
      <c r="C37" s="24">
        <v>0.6421</v>
      </c>
      <c r="D37" s="24">
        <v>1.9699999999999999E-2</v>
      </c>
      <c r="E37" s="24">
        <v>32.538400000000003</v>
      </c>
      <c r="F37" s="1">
        <v>6</v>
      </c>
      <c r="G37" s="28">
        <v>5.6038000000000002E-8</v>
      </c>
      <c r="H37" s="24">
        <v>0.59389999999999998</v>
      </c>
      <c r="I37" s="21">
        <v>0.69040000000000001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20" t="s">
        <v>79</v>
      </c>
      <c r="C38" s="24">
        <v>-1.5299999999999999E-2</v>
      </c>
      <c r="D38" s="24">
        <v>2.7900000000000001E-2</v>
      </c>
      <c r="E38" s="24">
        <v>-0.54769999999999996</v>
      </c>
      <c r="F38" s="1">
        <v>6</v>
      </c>
      <c r="G38" s="24">
        <v>0.60370000000000001</v>
      </c>
      <c r="H38" s="24">
        <v>-8.3599999999999994E-2</v>
      </c>
      <c r="I38" s="21">
        <v>5.2999999999999999E-2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20" t="s">
        <v>80</v>
      </c>
      <c r="C39" s="24">
        <v>1.6000000000000001E-3</v>
      </c>
      <c r="D39" s="24">
        <v>6.0000000000000001E-3</v>
      </c>
      <c r="E39" s="24">
        <v>0.2636</v>
      </c>
      <c r="F39" s="1">
        <v>6</v>
      </c>
      <c r="G39" s="24">
        <v>0.80089999999999995</v>
      </c>
      <c r="H39" s="24">
        <v>-1.2999999999999999E-2</v>
      </c>
      <c r="I39" s="21">
        <v>1.61E-2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25" t="s">
        <v>81</v>
      </c>
      <c r="C40" s="26">
        <v>-7.7999999999999996E-3</v>
      </c>
      <c r="D40" s="26">
        <v>8.3999999999999995E-3</v>
      </c>
      <c r="E40" s="26">
        <v>-0.9214</v>
      </c>
      <c r="F40" s="52">
        <v>6</v>
      </c>
      <c r="G40" s="26">
        <v>0.39240000000000003</v>
      </c>
      <c r="H40" s="26">
        <v>-2.8299999999999999E-2</v>
      </c>
      <c r="I40" s="46">
        <v>1.2800000000000001E-2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1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3.140625" customWidth="1"/>
    <col min="2" max="2" width="20.85546875" customWidth="1"/>
    <col min="7" max="7" width="3" customWidth="1"/>
    <col min="8" max="8" width="20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14" t="s">
        <v>361</v>
      </c>
      <c r="C2" s="15"/>
      <c r="D2" s="15"/>
      <c r="E2" s="15"/>
      <c r="F2" s="16"/>
      <c r="G2" s="3"/>
      <c r="H2" s="14" t="s">
        <v>362</v>
      </c>
      <c r="I2" s="15"/>
      <c r="J2" s="15"/>
      <c r="K2" s="15"/>
      <c r="L2" s="1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18" t="s">
        <v>363</v>
      </c>
      <c r="C3" s="3"/>
      <c r="D3" s="3"/>
      <c r="E3" s="3"/>
      <c r="F3" s="23"/>
      <c r="G3" s="3"/>
      <c r="H3" s="18" t="s">
        <v>363</v>
      </c>
      <c r="I3" s="3"/>
      <c r="J3" s="3"/>
      <c r="K3" s="3"/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22"/>
      <c r="C4" s="1" t="s">
        <v>364</v>
      </c>
      <c r="D4" s="1" t="s">
        <v>365</v>
      </c>
      <c r="E4" s="1" t="s">
        <v>366</v>
      </c>
      <c r="F4" s="19" t="s">
        <v>58</v>
      </c>
      <c r="G4" s="3"/>
      <c r="H4" s="22"/>
      <c r="I4" s="1" t="s">
        <v>364</v>
      </c>
      <c r="J4" s="1" t="s">
        <v>365</v>
      </c>
      <c r="K4" s="1" t="s">
        <v>366</v>
      </c>
      <c r="L4" s="19" t="s">
        <v>58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0" t="s">
        <v>367</v>
      </c>
      <c r="C5" s="1">
        <v>3856.5</v>
      </c>
      <c r="D5" s="1">
        <v>1</v>
      </c>
      <c r="E5" s="1">
        <v>1156</v>
      </c>
      <c r="F5" s="54">
        <v>0</v>
      </c>
      <c r="G5" s="3"/>
      <c r="H5" s="20" t="s">
        <v>367</v>
      </c>
      <c r="I5" s="1">
        <v>23011</v>
      </c>
      <c r="J5" s="1">
        <v>1</v>
      </c>
      <c r="K5" s="1">
        <v>792</v>
      </c>
      <c r="L5" s="54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20" t="s">
        <v>79</v>
      </c>
      <c r="C6" s="24">
        <v>4.3186999999999998</v>
      </c>
      <c r="D6" s="1">
        <v>3</v>
      </c>
      <c r="E6" s="1">
        <v>1156</v>
      </c>
      <c r="F6" s="21">
        <v>4.8815000000000004E-3</v>
      </c>
      <c r="G6" s="3"/>
      <c r="H6" s="20" t="s">
        <v>79</v>
      </c>
      <c r="I6" s="24">
        <v>9.9681999999999995</v>
      </c>
      <c r="J6" s="1">
        <v>3</v>
      </c>
      <c r="K6" s="1">
        <v>792</v>
      </c>
      <c r="L6" s="53">
        <v>1.8702999999999999E-6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20" t="s">
        <v>368</v>
      </c>
      <c r="C7" s="24">
        <v>9.0257000000000005</v>
      </c>
      <c r="D7" s="1">
        <v>1</v>
      </c>
      <c r="E7" s="1">
        <v>1156</v>
      </c>
      <c r="F7" s="21">
        <v>2.7193999999999999E-3</v>
      </c>
      <c r="G7" s="3"/>
      <c r="H7" s="20" t="s">
        <v>368</v>
      </c>
      <c r="I7" s="24">
        <v>0.16606000000000001</v>
      </c>
      <c r="J7" s="1">
        <v>1</v>
      </c>
      <c r="K7" s="1">
        <v>792</v>
      </c>
      <c r="L7" s="21">
        <v>0.68374999999999997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20" t="s">
        <v>1</v>
      </c>
      <c r="C8" s="24">
        <v>2.1627999999999998</v>
      </c>
      <c r="D8" s="1">
        <v>1</v>
      </c>
      <c r="E8" s="1">
        <v>1156</v>
      </c>
      <c r="F8" s="21">
        <v>0.14165</v>
      </c>
      <c r="G8" s="3"/>
      <c r="H8" s="20" t="s">
        <v>1</v>
      </c>
      <c r="I8" s="24">
        <v>8.3118999999999996</v>
      </c>
      <c r="J8" s="1">
        <v>1</v>
      </c>
      <c r="K8" s="1">
        <v>792</v>
      </c>
      <c r="L8" s="21">
        <v>4.0452999999999999E-3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22"/>
      <c r="C9" s="3"/>
      <c r="D9" s="3"/>
      <c r="E9" s="3"/>
      <c r="F9" s="23"/>
      <c r="G9" s="3"/>
      <c r="H9" s="22"/>
      <c r="I9" s="3"/>
      <c r="J9" s="3"/>
      <c r="K9" s="3"/>
      <c r="L9" s="2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20" t="s">
        <v>369</v>
      </c>
      <c r="C10" s="3"/>
      <c r="D10" s="3"/>
      <c r="E10" s="3"/>
      <c r="F10" s="23"/>
      <c r="G10" s="3"/>
      <c r="H10" s="20" t="s">
        <v>369</v>
      </c>
      <c r="I10" s="3"/>
      <c r="J10" s="3"/>
      <c r="K10" s="3"/>
      <c r="L10" s="2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18" t="s">
        <v>370</v>
      </c>
      <c r="C11" s="1" t="s">
        <v>58</v>
      </c>
      <c r="D11" s="3"/>
      <c r="E11" s="3"/>
      <c r="F11" s="23"/>
      <c r="G11" s="3"/>
      <c r="H11" s="18" t="s">
        <v>370</v>
      </c>
      <c r="I11" s="1" t="s">
        <v>58</v>
      </c>
      <c r="J11" s="3"/>
      <c r="K11" s="3"/>
      <c r="L11" s="2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20" t="s">
        <v>371</v>
      </c>
      <c r="C12" s="55">
        <v>5.9999999999999995E-4</v>
      </c>
      <c r="D12" s="3"/>
      <c r="E12" s="3"/>
      <c r="F12" s="23"/>
      <c r="G12" s="3"/>
      <c r="H12" s="20" t="s">
        <v>371</v>
      </c>
      <c r="I12" s="55">
        <v>8.6999999999999994E-3</v>
      </c>
      <c r="J12" s="3"/>
      <c r="K12" s="3"/>
      <c r="L12" s="2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20" t="s">
        <v>372</v>
      </c>
      <c r="C13" s="55">
        <v>1.0999999999999999E-2</v>
      </c>
      <c r="D13" s="3"/>
      <c r="E13" s="3"/>
      <c r="F13" s="23"/>
      <c r="G13" s="3"/>
      <c r="H13" s="20" t="s">
        <v>372</v>
      </c>
      <c r="I13" s="28">
        <v>1.3925E-5</v>
      </c>
      <c r="J13" s="3"/>
      <c r="K13" s="3"/>
      <c r="L13" s="2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20" t="s">
        <v>373</v>
      </c>
      <c r="C14" s="55">
        <v>0.17280000000000001</v>
      </c>
      <c r="D14" s="3"/>
      <c r="E14" s="3"/>
      <c r="F14" s="23"/>
      <c r="G14" s="3"/>
      <c r="H14" s="20" t="s">
        <v>373</v>
      </c>
      <c r="I14" s="28">
        <v>5.7530999999999998E-7</v>
      </c>
      <c r="J14" s="3"/>
      <c r="K14" s="3"/>
      <c r="L14" s="2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20" t="s">
        <v>374</v>
      </c>
      <c r="C15" s="55">
        <v>0.30730000000000002</v>
      </c>
      <c r="D15" s="3"/>
      <c r="E15" s="3"/>
      <c r="F15" s="23"/>
      <c r="G15" s="3"/>
      <c r="H15" s="20" t="s">
        <v>374</v>
      </c>
      <c r="I15" s="55">
        <v>3.5700000000000003E-2</v>
      </c>
      <c r="J15" s="3"/>
      <c r="K15" s="3"/>
      <c r="L15" s="2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20" t="s">
        <v>375</v>
      </c>
      <c r="C16" s="55">
        <v>3.5900000000000001E-2</v>
      </c>
      <c r="D16" s="3"/>
      <c r="E16" s="3"/>
      <c r="F16" s="23"/>
      <c r="G16" s="3"/>
      <c r="H16" s="20" t="s">
        <v>375</v>
      </c>
      <c r="I16" s="55">
        <v>7.4999999999999997E-3</v>
      </c>
      <c r="J16" s="3"/>
      <c r="K16" s="3"/>
      <c r="L16" s="2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25" t="s">
        <v>376</v>
      </c>
      <c r="C17" s="56">
        <v>0.252</v>
      </c>
      <c r="D17" s="32"/>
      <c r="E17" s="32"/>
      <c r="F17" s="27"/>
      <c r="G17" s="3"/>
      <c r="H17" s="25" t="s">
        <v>376</v>
      </c>
      <c r="I17" s="56">
        <v>0.47849999999999998</v>
      </c>
      <c r="J17" s="32"/>
      <c r="K17" s="32"/>
      <c r="L17" s="2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14" t="s">
        <v>377</v>
      </c>
      <c r="C19" s="15"/>
      <c r="D19" s="15"/>
      <c r="E19" s="15"/>
      <c r="F19" s="16"/>
      <c r="G19" s="3"/>
      <c r="H19" s="14" t="s">
        <v>378</v>
      </c>
      <c r="I19" s="15"/>
      <c r="J19" s="15"/>
      <c r="K19" s="15"/>
      <c r="L19" s="1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18" t="s">
        <v>363</v>
      </c>
      <c r="C20" s="3"/>
      <c r="D20" s="3"/>
      <c r="E20" s="3"/>
      <c r="F20" s="23"/>
      <c r="G20" s="3"/>
      <c r="H20" s="18" t="s">
        <v>363</v>
      </c>
      <c r="I20" s="3"/>
      <c r="J20" s="3"/>
      <c r="K20" s="3"/>
      <c r="L20" s="2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22"/>
      <c r="C21" s="1" t="s">
        <v>364</v>
      </c>
      <c r="D21" s="1" t="s">
        <v>365</v>
      </c>
      <c r="E21" s="1" t="s">
        <v>366</v>
      </c>
      <c r="F21" s="19" t="s">
        <v>58</v>
      </c>
      <c r="G21" s="3"/>
      <c r="H21" s="22"/>
      <c r="I21" s="1" t="s">
        <v>364</v>
      </c>
      <c r="J21" s="1" t="s">
        <v>365</v>
      </c>
      <c r="K21" s="1" t="s">
        <v>366</v>
      </c>
      <c r="L21" s="19" t="s">
        <v>58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20" t="s">
        <v>367</v>
      </c>
      <c r="C22" s="1">
        <v>6163.7</v>
      </c>
      <c r="D22" s="1">
        <v>1</v>
      </c>
      <c r="E22" s="1">
        <v>749</v>
      </c>
      <c r="F22" s="54">
        <v>0</v>
      </c>
      <c r="G22" s="3"/>
      <c r="H22" s="20" t="s">
        <v>367</v>
      </c>
      <c r="I22" s="1">
        <v>17134</v>
      </c>
      <c r="J22" s="1">
        <v>1</v>
      </c>
      <c r="K22" s="1">
        <v>784</v>
      </c>
      <c r="L22" s="54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20" t="s">
        <v>79</v>
      </c>
      <c r="C23" s="1">
        <v>6.4029999999999996</v>
      </c>
      <c r="D23" s="1">
        <v>3</v>
      </c>
      <c r="E23" s="1">
        <v>749</v>
      </c>
      <c r="F23" s="53">
        <v>2.7608E-4</v>
      </c>
      <c r="G23" s="3"/>
      <c r="H23" s="20" t="s">
        <v>79</v>
      </c>
      <c r="I23" s="1">
        <v>1.2871999999999999</v>
      </c>
      <c r="J23" s="1">
        <v>3</v>
      </c>
      <c r="K23" s="1">
        <v>784</v>
      </c>
      <c r="L23" s="57">
        <v>0.27759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20" t="s">
        <v>368</v>
      </c>
      <c r="C24" s="1">
        <v>35.694000000000003</v>
      </c>
      <c r="D24" s="1">
        <v>1</v>
      </c>
      <c r="E24" s="1">
        <v>749</v>
      </c>
      <c r="F24" s="53">
        <v>3.5680000000000001E-9</v>
      </c>
      <c r="G24" s="3"/>
      <c r="H24" s="20" t="s">
        <v>368</v>
      </c>
      <c r="I24" s="1">
        <v>13.598000000000001</v>
      </c>
      <c r="J24" s="1">
        <v>1</v>
      </c>
      <c r="K24" s="1">
        <v>784</v>
      </c>
      <c r="L24" s="53">
        <v>2.4204000000000001E-4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20" t="s">
        <v>1</v>
      </c>
      <c r="C25" s="24">
        <v>9.9344999999999999</v>
      </c>
      <c r="D25" s="1">
        <v>1</v>
      </c>
      <c r="E25" s="1">
        <v>749</v>
      </c>
      <c r="F25" s="21">
        <v>1.6867E-3</v>
      </c>
      <c r="G25" s="3"/>
      <c r="H25" s="20" t="s">
        <v>1</v>
      </c>
      <c r="I25" s="24">
        <v>6.6295999999999999</v>
      </c>
      <c r="J25" s="1">
        <v>1</v>
      </c>
      <c r="K25" s="1">
        <v>784</v>
      </c>
      <c r="L25" s="21">
        <v>1.0212000000000001E-2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22"/>
      <c r="C26" s="3"/>
      <c r="D26" s="3"/>
      <c r="E26" s="3"/>
      <c r="F26" s="23"/>
      <c r="G26" s="3"/>
      <c r="H26" s="22"/>
      <c r="I26" s="3"/>
      <c r="J26" s="3"/>
      <c r="K26" s="3"/>
      <c r="L26" s="2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20" t="s">
        <v>369</v>
      </c>
      <c r="C27" s="3"/>
      <c r="D27" s="3"/>
      <c r="E27" s="3"/>
      <c r="F27" s="23"/>
      <c r="G27" s="3"/>
      <c r="H27" s="20" t="s">
        <v>369</v>
      </c>
      <c r="I27" s="3"/>
      <c r="J27" s="3"/>
      <c r="K27" s="3"/>
      <c r="L27" s="2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18" t="s">
        <v>370</v>
      </c>
      <c r="C28" s="1" t="s">
        <v>58</v>
      </c>
      <c r="D28" s="3"/>
      <c r="E28" s="3"/>
      <c r="F28" s="23"/>
      <c r="G28" s="3"/>
      <c r="H28" s="18" t="s">
        <v>370</v>
      </c>
      <c r="I28" s="1" t="s">
        <v>58</v>
      </c>
      <c r="J28" s="3"/>
      <c r="K28" s="3"/>
      <c r="L28" s="2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20" t="s">
        <v>371</v>
      </c>
      <c r="C29" s="28">
        <v>2.3414E-5</v>
      </c>
      <c r="D29" s="3"/>
      <c r="E29" s="3"/>
      <c r="F29" s="23"/>
      <c r="G29" s="3"/>
      <c r="H29" s="20" t="s">
        <v>371</v>
      </c>
      <c r="I29" s="55">
        <v>0.43190000000000001</v>
      </c>
      <c r="J29" s="3"/>
      <c r="K29" s="3"/>
      <c r="L29" s="2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20" t="s">
        <v>372</v>
      </c>
      <c r="C30" s="24">
        <v>1.8E-3</v>
      </c>
      <c r="D30" s="3"/>
      <c r="E30" s="3"/>
      <c r="F30" s="23"/>
      <c r="G30" s="3"/>
      <c r="H30" s="20" t="s">
        <v>372</v>
      </c>
      <c r="I30" s="24">
        <v>9.1899999999999996E-2</v>
      </c>
      <c r="J30" s="3"/>
      <c r="K30" s="3"/>
      <c r="L30" s="2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20" t="s">
        <v>373</v>
      </c>
      <c r="C31" s="24">
        <v>2.5999999999999999E-2</v>
      </c>
      <c r="D31" s="3"/>
      <c r="E31" s="3"/>
      <c r="F31" s="23"/>
      <c r="G31" s="11"/>
      <c r="H31" s="20" t="s">
        <v>373</v>
      </c>
      <c r="I31" s="24">
        <v>0.73670000000000002</v>
      </c>
      <c r="J31" s="3"/>
      <c r="K31" s="3"/>
      <c r="L31" s="2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20" t="s">
        <v>374</v>
      </c>
      <c r="C32" s="24">
        <v>0.26179999999999998</v>
      </c>
      <c r="D32" s="3"/>
      <c r="E32" s="3"/>
      <c r="F32" s="23"/>
      <c r="G32" s="11"/>
      <c r="H32" s="20" t="s">
        <v>374</v>
      </c>
      <c r="I32" s="24">
        <v>0.30370000000000003</v>
      </c>
      <c r="J32" s="3"/>
      <c r="K32" s="3"/>
      <c r="L32" s="2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20" t="s">
        <v>375</v>
      </c>
      <c r="C33" s="24">
        <v>1.14E-2</v>
      </c>
      <c r="D33" s="3"/>
      <c r="E33" s="3"/>
      <c r="F33" s="23"/>
      <c r="G33" s="11"/>
      <c r="H33" s="20" t="s">
        <v>375</v>
      </c>
      <c r="I33" s="24">
        <v>0.53290000000000004</v>
      </c>
      <c r="J33" s="3"/>
      <c r="K33" s="3"/>
      <c r="L33" s="2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25" t="s">
        <v>376</v>
      </c>
      <c r="C34" s="26">
        <v>0.18629999999999999</v>
      </c>
      <c r="D34" s="32"/>
      <c r="E34" s="32"/>
      <c r="F34" s="27"/>
      <c r="G34" s="11"/>
      <c r="H34" s="25" t="s">
        <v>376</v>
      </c>
      <c r="I34" s="26">
        <v>7.6899999999999996E-2</v>
      </c>
      <c r="J34" s="32"/>
      <c r="K34" s="32"/>
      <c r="L34" s="2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14" t="s">
        <v>379</v>
      </c>
      <c r="C36" s="15"/>
      <c r="D36" s="15"/>
      <c r="E36" s="15"/>
      <c r="F36" s="16"/>
      <c r="G36" s="11"/>
      <c r="H36" s="14" t="s">
        <v>380</v>
      </c>
      <c r="I36" s="15"/>
      <c r="J36" s="15"/>
      <c r="K36" s="15"/>
      <c r="L36" s="1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18" t="s">
        <v>363</v>
      </c>
      <c r="C37" s="3"/>
      <c r="D37" s="3"/>
      <c r="E37" s="3"/>
      <c r="F37" s="23"/>
      <c r="G37" s="11"/>
      <c r="H37" s="18" t="s">
        <v>363</v>
      </c>
      <c r="I37" s="3"/>
      <c r="J37" s="3"/>
      <c r="K37" s="3"/>
      <c r="L37" s="2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22"/>
      <c r="C38" s="1" t="s">
        <v>364</v>
      </c>
      <c r="D38" s="1" t="s">
        <v>365</v>
      </c>
      <c r="E38" s="1" t="s">
        <v>366</v>
      </c>
      <c r="F38" s="19" t="s">
        <v>58</v>
      </c>
      <c r="G38" s="11"/>
      <c r="H38" s="22"/>
      <c r="I38" s="1" t="s">
        <v>364</v>
      </c>
      <c r="J38" s="1" t="s">
        <v>365</v>
      </c>
      <c r="K38" s="1" t="s">
        <v>366</v>
      </c>
      <c r="L38" s="19" t="s">
        <v>58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20" t="s">
        <v>367</v>
      </c>
      <c r="C39" s="1">
        <v>2698</v>
      </c>
      <c r="D39" s="1">
        <v>1</v>
      </c>
      <c r="E39" s="1">
        <v>260</v>
      </c>
      <c r="F39" s="53">
        <v>2.6974999999999999E-139</v>
      </c>
      <c r="G39" s="11"/>
      <c r="H39" s="20" t="s">
        <v>367</v>
      </c>
      <c r="I39" s="1">
        <v>32238</v>
      </c>
      <c r="J39" s="1">
        <v>1</v>
      </c>
      <c r="K39" s="1">
        <v>1519</v>
      </c>
      <c r="L39" s="58"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20" t="s">
        <v>79</v>
      </c>
      <c r="C40" s="24">
        <v>1.4218999999999999</v>
      </c>
      <c r="D40" s="1">
        <v>3</v>
      </c>
      <c r="E40" s="1">
        <v>260</v>
      </c>
      <c r="F40" s="57">
        <v>0.23676</v>
      </c>
      <c r="G40" s="11"/>
      <c r="H40" s="20" t="s">
        <v>79</v>
      </c>
      <c r="I40" s="24">
        <v>8.9708000000000006</v>
      </c>
      <c r="J40" s="1">
        <v>3</v>
      </c>
      <c r="K40" s="1">
        <v>1519</v>
      </c>
      <c r="L40" s="53">
        <v>6.8525E-6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20" t="s">
        <v>368</v>
      </c>
      <c r="C41" s="24">
        <v>19.010999999999999</v>
      </c>
      <c r="D41" s="1">
        <v>1</v>
      </c>
      <c r="E41" s="1">
        <v>260</v>
      </c>
      <c r="F41" s="53">
        <v>1.8740999999999999E-5</v>
      </c>
      <c r="G41" s="11"/>
      <c r="H41" s="20" t="s">
        <v>368</v>
      </c>
      <c r="I41" s="24">
        <v>5.4607999999999999</v>
      </c>
      <c r="J41" s="1">
        <v>1</v>
      </c>
      <c r="K41" s="1">
        <v>1519</v>
      </c>
      <c r="L41" s="59">
        <v>1.9577000000000001E-2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20" t="s">
        <v>1</v>
      </c>
      <c r="C42" s="24">
        <v>0.58282999999999996</v>
      </c>
      <c r="D42" s="1">
        <v>1</v>
      </c>
      <c r="E42" s="1">
        <v>260</v>
      </c>
      <c r="F42" s="21">
        <v>0.44590000000000002</v>
      </c>
      <c r="G42" s="11"/>
      <c r="H42" s="20" t="s">
        <v>1</v>
      </c>
      <c r="I42" s="24">
        <v>7.1916000000000002</v>
      </c>
      <c r="J42" s="1">
        <v>1</v>
      </c>
      <c r="K42" s="1">
        <v>1519</v>
      </c>
      <c r="L42" s="21">
        <v>7.4038999999999997E-3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22"/>
      <c r="C43" s="3"/>
      <c r="D43" s="3"/>
      <c r="E43" s="3"/>
      <c r="F43" s="23"/>
      <c r="G43" s="11"/>
      <c r="H43" s="22"/>
      <c r="I43" s="3"/>
      <c r="J43" s="3"/>
      <c r="K43" s="3"/>
      <c r="L43" s="2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20" t="s">
        <v>369</v>
      </c>
      <c r="C44" s="3"/>
      <c r="D44" s="3"/>
      <c r="E44" s="3"/>
      <c r="F44" s="23"/>
      <c r="G44" s="11"/>
      <c r="H44" s="20" t="s">
        <v>369</v>
      </c>
      <c r="I44" s="3"/>
      <c r="J44" s="3"/>
      <c r="K44" s="3"/>
      <c r="L44" s="2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18" t="s">
        <v>370</v>
      </c>
      <c r="C45" s="1" t="s">
        <v>58</v>
      </c>
      <c r="D45" s="3"/>
      <c r="E45" s="3"/>
      <c r="F45" s="23"/>
      <c r="G45" s="11"/>
      <c r="H45" s="18" t="s">
        <v>370</v>
      </c>
      <c r="I45" s="1" t="s">
        <v>58</v>
      </c>
      <c r="J45" s="3"/>
      <c r="K45" s="3"/>
      <c r="L45" s="2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20" t="s">
        <v>371</v>
      </c>
      <c r="C46" s="55">
        <v>0.1416</v>
      </c>
      <c r="D46" s="3"/>
      <c r="E46" s="3"/>
      <c r="F46" s="23"/>
      <c r="G46" s="11"/>
      <c r="H46" s="20" t="s">
        <v>371</v>
      </c>
      <c r="I46" s="55">
        <v>2.8799999999999999E-2</v>
      </c>
      <c r="J46" s="3"/>
      <c r="K46" s="3"/>
      <c r="L46" s="2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20" t="s">
        <v>372</v>
      </c>
      <c r="C47" s="55">
        <v>0.94110000000000005</v>
      </c>
      <c r="D47" s="3"/>
      <c r="E47" s="3"/>
      <c r="F47" s="23"/>
      <c r="G47" s="11"/>
      <c r="H47" s="20" t="s">
        <v>372</v>
      </c>
      <c r="I47" s="55">
        <v>0.88859999999999995</v>
      </c>
      <c r="J47" s="3"/>
      <c r="K47" s="3"/>
      <c r="L47" s="2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20" t="s">
        <v>373</v>
      </c>
      <c r="C48" s="55">
        <v>0.45479999999999998</v>
      </c>
      <c r="D48" s="3"/>
      <c r="E48" s="3"/>
      <c r="F48" s="23"/>
      <c r="G48" s="11"/>
      <c r="H48" s="20" t="s">
        <v>373</v>
      </c>
      <c r="I48" s="55">
        <v>9.8699999999999996E-2</v>
      </c>
      <c r="J48" s="3"/>
      <c r="K48" s="3"/>
      <c r="L48" s="2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20" t="s">
        <v>374</v>
      </c>
      <c r="C49" s="55">
        <v>7.5399999999999995E-2</v>
      </c>
      <c r="D49" s="3"/>
      <c r="E49" s="3"/>
      <c r="F49" s="23"/>
      <c r="G49" s="11"/>
      <c r="H49" s="20" t="s">
        <v>374</v>
      </c>
      <c r="I49" s="28">
        <v>3.4479999999999999E-6</v>
      </c>
      <c r="J49" s="3"/>
      <c r="K49" s="3"/>
      <c r="L49" s="2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20" t="s">
        <v>375</v>
      </c>
      <c r="C50" s="55">
        <v>0.46100000000000002</v>
      </c>
      <c r="D50" s="3"/>
      <c r="E50" s="3"/>
      <c r="F50" s="23"/>
      <c r="G50" s="11"/>
      <c r="H50" s="20" t="s">
        <v>375</v>
      </c>
      <c r="I50" s="55">
        <v>0.1915</v>
      </c>
      <c r="J50" s="3"/>
      <c r="K50" s="3"/>
      <c r="L50" s="2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25" t="s">
        <v>376</v>
      </c>
      <c r="C51" s="56">
        <v>0.29509999999999997</v>
      </c>
      <c r="D51" s="32"/>
      <c r="E51" s="32"/>
      <c r="F51" s="27"/>
      <c r="G51" s="11"/>
      <c r="H51" s="25" t="s">
        <v>376</v>
      </c>
      <c r="I51" s="60">
        <v>5.1180000000000001E-5</v>
      </c>
      <c r="J51" s="32"/>
      <c r="K51" s="32"/>
      <c r="L51" s="2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3.28515625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14" t="s">
        <v>381</v>
      </c>
      <c r="C2" s="15"/>
      <c r="D2" s="1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18" t="s">
        <v>62</v>
      </c>
      <c r="C3" s="1" t="s">
        <v>63</v>
      </c>
      <c r="D3" s="19" t="s">
        <v>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20" t="s">
        <v>382</v>
      </c>
      <c r="C4" s="24">
        <v>0.71719999999999995</v>
      </c>
      <c r="D4" s="21">
        <v>2.1999999999999999E-2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0" t="s">
        <v>383</v>
      </c>
      <c r="C5" s="24">
        <v>0.66449999999999998</v>
      </c>
      <c r="D5" s="21">
        <v>2.3E-2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20" t="s">
        <v>384</v>
      </c>
      <c r="C6" s="24">
        <v>0.70920000000000005</v>
      </c>
      <c r="D6" s="21">
        <v>3.5099999999999999E-2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25" t="s">
        <v>385</v>
      </c>
      <c r="C7" s="26">
        <v>0.62490000000000001</v>
      </c>
      <c r="D7" s="46">
        <v>3.32E-2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3.5703125" customWidth="1"/>
    <col min="2" max="2" width="14.28515625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14" t="s">
        <v>386</v>
      </c>
      <c r="C2" s="15"/>
      <c r="D2" s="15"/>
      <c r="E2" s="1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18" t="s">
        <v>55</v>
      </c>
      <c r="C3" s="1" t="s">
        <v>56</v>
      </c>
      <c r="D3" s="1" t="s">
        <v>57</v>
      </c>
      <c r="E3" s="19" t="s">
        <v>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20" t="s">
        <v>387</v>
      </c>
      <c r="C4" s="1">
        <v>90</v>
      </c>
      <c r="D4" s="1">
        <v>101</v>
      </c>
      <c r="E4" s="21">
        <v>0.8911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0" t="s">
        <v>388</v>
      </c>
      <c r="C5" s="1">
        <v>68</v>
      </c>
      <c r="D5" s="1">
        <v>101</v>
      </c>
      <c r="E5" s="21">
        <v>0.67330000000000001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20" t="s">
        <v>389</v>
      </c>
      <c r="C6" s="1">
        <v>25</v>
      </c>
      <c r="D6" s="1">
        <v>101</v>
      </c>
      <c r="E6" s="21">
        <v>0.2475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22"/>
      <c r="C7" s="3"/>
      <c r="D7" s="3"/>
      <c r="E7" s="4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20" t="s">
        <v>390</v>
      </c>
      <c r="C8" s="1">
        <v>35</v>
      </c>
      <c r="D8" s="1">
        <v>101</v>
      </c>
      <c r="E8" s="21">
        <v>0.34649999999999997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20" t="s">
        <v>391</v>
      </c>
      <c r="C9" s="1">
        <v>6</v>
      </c>
      <c r="D9" s="1">
        <v>101</v>
      </c>
      <c r="E9" s="21">
        <v>5.9400000000000001E-2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20" t="s">
        <v>392</v>
      </c>
      <c r="C10" s="1">
        <v>14</v>
      </c>
      <c r="D10" s="1">
        <v>101</v>
      </c>
      <c r="E10" s="21">
        <v>0.1386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22"/>
      <c r="C11" s="3"/>
      <c r="D11" s="3"/>
      <c r="E11" s="2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18" t="s">
        <v>62</v>
      </c>
      <c r="C12" s="1" t="s">
        <v>63</v>
      </c>
      <c r="D12" s="1" t="s">
        <v>64</v>
      </c>
      <c r="E12" s="2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20" t="s">
        <v>65</v>
      </c>
      <c r="C13" s="24">
        <v>0.79400000000000004</v>
      </c>
      <c r="D13" s="24">
        <v>1.7299999999999999E-2</v>
      </c>
      <c r="E13" s="2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20" t="s">
        <v>393</v>
      </c>
      <c r="C14" s="24">
        <v>0.82189999999999996</v>
      </c>
      <c r="D14" s="24">
        <v>2.1999999999999999E-2</v>
      </c>
      <c r="E14" s="2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20" t="s">
        <v>394</v>
      </c>
      <c r="C15" s="24">
        <v>0.80520000000000003</v>
      </c>
      <c r="D15" s="24">
        <v>2.2100000000000002E-2</v>
      </c>
      <c r="E15" s="2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20" t="s">
        <v>67</v>
      </c>
      <c r="C16" s="24">
        <v>0.75419999999999998</v>
      </c>
      <c r="D16" s="24">
        <v>1.5900000000000001E-2</v>
      </c>
      <c r="E16" s="2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20" t="s">
        <v>395</v>
      </c>
      <c r="C17" s="24">
        <v>0.76339999999999997</v>
      </c>
      <c r="D17" s="24">
        <v>2.4199999999999999E-2</v>
      </c>
      <c r="E17" s="2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25" t="s">
        <v>396</v>
      </c>
      <c r="C18" s="26">
        <v>0.78610000000000002</v>
      </c>
      <c r="D18" s="26">
        <v>2.1399999999999999E-2</v>
      </c>
      <c r="E18" s="2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/>
  </sheetViews>
  <sheetFormatPr defaultColWidth="12.5703125" defaultRowHeight="15.75" customHeight="1"/>
  <cols>
    <col min="1" max="1" width="3.140625" customWidth="1"/>
    <col min="5" max="5" width="2.140625" customWidth="1"/>
    <col min="9" max="9" width="2.140625" customWidth="1"/>
  </cols>
  <sheetData>
    <row r="1" spans="1:2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>
      <c r="A2" s="29"/>
      <c r="B2" s="61" t="s">
        <v>397</v>
      </c>
      <c r="C2" s="35"/>
      <c r="D2" s="50"/>
      <c r="E2" s="29"/>
      <c r="F2" s="61" t="s">
        <v>398</v>
      </c>
      <c r="G2" s="35"/>
      <c r="H2" s="50"/>
      <c r="I2" s="29"/>
      <c r="J2" s="61" t="s">
        <v>399</v>
      </c>
      <c r="K2" s="35"/>
      <c r="L2" s="50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29"/>
      <c r="B3" s="62" t="s">
        <v>62</v>
      </c>
      <c r="C3" s="24" t="s">
        <v>63</v>
      </c>
      <c r="D3" s="21" t="s">
        <v>64</v>
      </c>
      <c r="E3" s="29"/>
      <c r="F3" s="62" t="s">
        <v>62</v>
      </c>
      <c r="G3" s="24" t="s">
        <v>63</v>
      </c>
      <c r="H3" s="21" t="s">
        <v>64</v>
      </c>
      <c r="I3" s="29"/>
      <c r="J3" s="62" t="s">
        <v>62</v>
      </c>
      <c r="K3" s="24" t="s">
        <v>63</v>
      </c>
      <c r="L3" s="21" t="s">
        <v>64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29"/>
      <c r="B4" s="63" t="s">
        <v>400</v>
      </c>
      <c r="C4" s="24">
        <v>9.3496000000000006</v>
      </c>
      <c r="D4" s="21">
        <v>3.2763</v>
      </c>
      <c r="E4" s="29"/>
      <c r="F4" s="63" t="s">
        <v>400</v>
      </c>
      <c r="G4" s="24">
        <v>8.6928999999999998</v>
      </c>
      <c r="H4" s="21">
        <v>3.6457000000000002</v>
      </c>
      <c r="I4" s="29"/>
      <c r="J4" s="63" t="s">
        <v>400</v>
      </c>
      <c r="K4" s="24">
        <v>9.5614000000000008</v>
      </c>
      <c r="L4" s="21">
        <v>3.7536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29"/>
      <c r="B5" s="63" t="s">
        <v>204</v>
      </c>
      <c r="C5" s="24">
        <v>6.7809999999999997</v>
      </c>
      <c r="D5" s="21">
        <v>3.3955000000000002</v>
      </c>
      <c r="E5" s="29"/>
      <c r="F5" s="63" t="s">
        <v>204</v>
      </c>
      <c r="G5" s="24">
        <v>5.3037999999999998</v>
      </c>
      <c r="H5" s="21">
        <v>3.6227</v>
      </c>
      <c r="I5" s="29"/>
      <c r="J5" s="63" t="s">
        <v>204</v>
      </c>
      <c r="K5" s="24">
        <v>6.0449999999999999</v>
      </c>
      <c r="L5" s="21">
        <v>4.2035999999999998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29"/>
      <c r="B6" s="63" t="s">
        <v>383</v>
      </c>
      <c r="C6" s="24">
        <v>8.7628000000000004</v>
      </c>
      <c r="D6" s="21">
        <v>3.3601000000000001</v>
      </c>
      <c r="E6" s="29"/>
      <c r="F6" s="63" t="s">
        <v>383</v>
      </c>
      <c r="G6" s="24">
        <v>7.4810999999999996</v>
      </c>
      <c r="H6" s="21">
        <v>3.6577999999999999</v>
      </c>
      <c r="I6" s="29"/>
      <c r="J6" s="63" t="s">
        <v>383</v>
      </c>
      <c r="K6" s="24">
        <v>7.3977000000000004</v>
      </c>
      <c r="L6" s="21">
        <v>4.2443999999999997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29"/>
      <c r="B7" s="63" t="s">
        <v>384</v>
      </c>
      <c r="C7" s="24">
        <v>8.4215999999999998</v>
      </c>
      <c r="D7" s="21">
        <v>2.9935</v>
      </c>
      <c r="E7" s="29"/>
      <c r="F7" s="63" t="s">
        <v>384</v>
      </c>
      <c r="G7" s="24">
        <v>7.4631999999999996</v>
      </c>
      <c r="H7" s="21">
        <v>3.1204000000000001</v>
      </c>
      <c r="I7" s="29"/>
      <c r="J7" s="63" t="s">
        <v>384</v>
      </c>
      <c r="K7" s="24">
        <v>7.4534000000000002</v>
      </c>
      <c r="L7" s="21">
        <v>3.9727999999999999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29"/>
      <c r="B8" s="64" t="s">
        <v>385</v>
      </c>
      <c r="C8" s="26">
        <v>8.4213000000000005</v>
      </c>
      <c r="D8" s="46">
        <v>3.4339</v>
      </c>
      <c r="E8" s="29"/>
      <c r="F8" s="63" t="s">
        <v>401</v>
      </c>
      <c r="G8" s="24">
        <v>7.4903000000000004</v>
      </c>
      <c r="H8" s="21">
        <v>3.1398999999999999</v>
      </c>
      <c r="I8" s="29"/>
      <c r="J8" s="63" t="s">
        <v>401</v>
      </c>
      <c r="K8" s="24">
        <v>9.4489000000000001</v>
      </c>
      <c r="L8" s="21">
        <v>4.5285000000000002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29"/>
      <c r="B9" s="29"/>
      <c r="C9" s="29"/>
      <c r="D9" s="29"/>
      <c r="E9" s="29"/>
      <c r="F9" s="64" t="s">
        <v>402</v>
      </c>
      <c r="G9" s="26">
        <v>7.4062000000000001</v>
      </c>
      <c r="H9" s="46">
        <v>3.347</v>
      </c>
      <c r="I9" s="29"/>
      <c r="J9" s="64" t="s">
        <v>402</v>
      </c>
      <c r="K9" s="26">
        <v>8.65</v>
      </c>
      <c r="L9" s="46">
        <v>4.9126000000000003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29"/>
      <c r="B10" s="3"/>
      <c r="C10" s="3"/>
      <c r="D10" s="3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29"/>
      <c r="B11" s="61" t="s">
        <v>403</v>
      </c>
      <c r="C11" s="35"/>
      <c r="D11" s="50"/>
      <c r="E11" s="29"/>
      <c r="F11" s="61" t="s">
        <v>404</v>
      </c>
      <c r="G11" s="35"/>
      <c r="H11" s="50"/>
      <c r="I11" s="29"/>
      <c r="J11" s="61" t="s">
        <v>405</v>
      </c>
      <c r="K11" s="35"/>
      <c r="L11" s="50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>
      <c r="A12" s="29"/>
      <c r="B12" s="62" t="s">
        <v>62</v>
      </c>
      <c r="C12" s="24" t="s">
        <v>63</v>
      </c>
      <c r="D12" s="21" t="s">
        <v>64</v>
      </c>
      <c r="E12" s="29"/>
      <c r="F12" s="62" t="s">
        <v>62</v>
      </c>
      <c r="G12" s="24" t="s">
        <v>63</v>
      </c>
      <c r="H12" s="21" t="s">
        <v>64</v>
      </c>
      <c r="I12" s="29"/>
      <c r="J12" s="62" t="s">
        <v>62</v>
      </c>
      <c r="K12" s="24" t="s">
        <v>63</v>
      </c>
      <c r="L12" s="21" t="s">
        <v>64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>
      <c r="A13" s="29"/>
      <c r="B13" s="63" t="s">
        <v>406</v>
      </c>
      <c r="C13" s="24">
        <v>0.50060000000000004</v>
      </c>
      <c r="D13" s="21">
        <v>4.3099999999999999E-2</v>
      </c>
      <c r="E13" s="29"/>
      <c r="F13" s="63" t="s">
        <v>406</v>
      </c>
      <c r="G13" s="24">
        <v>0.54249999999999998</v>
      </c>
      <c r="H13" s="21">
        <v>3.7199999999999997E-2</v>
      </c>
      <c r="I13" s="29"/>
      <c r="J13" s="63" t="s">
        <v>406</v>
      </c>
      <c r="K13" s="24">
        <v>0.52010000000000001</v>
      </c>
      <c r="L13" s="21">
        <v>3.6499999999999998E-2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>
      <c r="A14" s="29"/>
      <c r="B14" s="63" t="s">
        <v>383</v>
      </c>
      <c r="C14" s="24">
        <v>0.48220000000000002</v>
      </c>
      <c r="D14" s="21">
        <v>5.8500000000000003E-2</v>
      </c>
      <c r="E14" s="29"/>
      <c r="F14" s="63" t="s">
        <v>383</v>
      </c>
      <c r="G14" s="24">
        <v>0.50970000000000004</v>
      </c>
      <c r="H14" s="21">
        <v>4.4499999999999998E-2</v>
      </c>
      <c r="I14" s="29"/>
      <c r="J14" s="63" t="s">
        <v>383</v>
      </c>
      <c r="K14" s="24">
        <v>0.51070000000000004</v>
      </c>
      <c r="L14" s="21">
        <v>5.3900000000000003E-2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29"/>
      <c r="B15" s="63" t="s">
        <v>384</v>
      </c>
      <c r="C15" s="24">
        <v>0.4899</v>
      </c>
      <c r="D15" s="21">
        <v>5.5399999999999998E-2</v>
      </c>
      <c r="E15" s="29"/>
      <c r="F15" s="63" t="s">
        <v>384</v>
      </c>
      <c r="G15" s="24">
        <v>0.51380000000000003</v>
      </c>
      <c r="H15" s="21">
        <v>4.2099999999999999E-2</v>
      </c>
      <c r="I15" s="29"/>
      <c r="J15" s="63" t="s">
        <v>384</v>
      </c>
      <c r="K15" s="24">
        <v>0.501</v>
      </c>
      <c r="L15" s="21">
        <v>5.0799999999999998E-2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>
      <c r="A16" s="29"/>
      <c r="B16" s="63" t="s">
        <v>385</v>
      </c>
      <c r="C16" s="24">
        <v>0.49349999999999999</v>
      </c>
      <c r="D16" s="21">
        <v>5.62E-2</v>
      </c>
      <c r="E16" s="29"/>
      <c r="F16" s="63" t="s">
        <v>407</v>
      </c>
      <c r="G16" s="24">
        <v>0.50980000000000003</v>
      </c>
      <c r="H16" s="21">
        <v>4.3999999999999997E-2</v>
      </c>
      <c r="I16" s="29"/>
      <c r="J16" s="63" t="s">
        <v>407</v>
      </c>
      <c r="K16" s="24">
        <v>0.49330000000000002</v>
      </c>
      <c r="L16" s="21">
        <v>5.0700000000000002E-2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29"/>
      <c r="B17" s="64" t="s">
        <v>408</v>
      </c>
      <c r="C17" s="26">
        <v>0.4965</v>
      </c>
      <c r="D17" s="46">
        <v>4.2900000000000001E-2</v>
      </c>
      <c r="E17" s="29"/>
      <c r="F17" s="63" t="s">
        <v>401</v>
      </c>
      <c r="G17" s="24">
        <v>0.51790000000000003</v>
      </c>
      <c r="H17" s="21">
        <v>3.8899999999999997E-2</v>
      </c>
      <c r="I17" s="29"/>
      <c r="J17" s="63" t="s">
        <v>401</v>
      </c>
      <c r="K17" s="24">
        <v>0.48130000000000001</v>
      </c>
      <c r="L17" s="21">
        <v>5.79E-2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29"/>
      <c r="B18" s="29"/>
      <c r="C18" s="29"/>
      <c r="D18" s="29"/>
      <c r="E18" s="29"/>
      <c r="F18" s="63" t="s">
        <v>402</v>
      </c>
      <c r="G18" s="24">
        <v>0.51800000000000002</v>
      </c>
      <c r="H18" s="21">
        <v>4.1200000000000001E-2</v>
      </c>
      <c r="I18" s="29"/>
      <c r="J18" s="63" t="s">
        <v>402</v>
      </c>
      <c r="K18" s="24">
        <v>0.49730000000000002</v>
      </c>
      <c r="L18" s="21">
        <v>5.0799999999999998E-2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29"/>
      <c r="B19" s="3"/>
      <c r="C19" s="3"/>
      <c r="D19" s="3"/>
      <c r="E19" s="29"/>
      <c r="F19" s="64" t="s">
        <v>408</v>
      </c>
      <c r="G19" s="26">
        <v>0.50660000000000005</v>
      </c>
      <c r="H19" s="46">
        <v>5.6300000000000003E-2</v>
      </c>
      <c r="I19" s="29"/>
      <c r="J19" s="64" t="s">
        <v>408</v>
      </c>
      <c r="K19" s="26">
        <v>0.50639999999999996</v>
      </c>
      <c r="L19" s="46">
        <v>4.1300000000000003E-2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29"/>
      <c r="B20" s="3"/>
      <c r="C20" s="3"/>
      <c r="D20" s="3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>
      <c r="A21" s="29"/>
      <c r="B21" s="3"/>
      <c r="C21" s="3"/>
      <c r="D21" s="3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>
      <c r="A22" s="29"/>
      <c r="B22" s="3"/>
      <c r="C22" s="3"/>
      <c r="D22" s="3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>
      <c r="A23" s="29"/>
      <c r="B23" s="3"/>
      <c r="C23" s="3"/>
      <c r="D23" s="3"/>
      <c r="E23" s="29"/>
      <c r="F23" s="29"/>
      <c r="G23" s="29"/>
      <c r="H23" s="29"/>
      <c r="I23" s="29"/>
      <c r="J23" s="3"/>
      <c r="K23" s="3"/>
      <c r="L23" s="3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>
      <c r="A24" s="29"/>
      <c r="B24" s="3"/>
      <c r="C24" s="3"/>
      <c r="D24" s="3"/>
      <c r="E24" s="29"/>
      <c r="F24" s="29"/>
      <c r="G24" s="29"/>
      <c r="H24" s="29"/>
      <c r="I24" s="29"/>
      <c r="J24" s="3"/>
      <c r="K24" s="3"/>
      <c r="L24" s="3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>
      <c r="A25" s="29"/>
      <c r="B25" s="3"/>
      <c r="C25" s="3"/>
      <c r="D25" s="3"/>
      <c r="E25" s="29"/>
      <c r="F25" s="29"/>
      <c r="G25" s="29"/>
      <c r="H25" s="29"/>
      <c r="I25" s="29"/>
      <c r="J25" s="3"/>
      <c r="K25" s="3"/>
      <c r="L25" s="3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>
      <c r="A26" s="29"/>
      <c r="B26" s="3"/>
      <c r="C26" s="3"/>
      <c r="D26" s="3"/>
      <c r="E26" s="29"/>
      <c r="F26" s="29"/>
      <c r="G26" s="29"/>
      <c r="H26" s="29"/>
      <c r="I26" s="29"/>
      <c r="J26" s="3"/>
      <c r="K26" s="3"/>
      <c r="L26" s="3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>
      <c r="A27" s="29"/>
      <c r="B27" s="29"/>
      <c r="C27" s="29"/>
      <c r="D27" s="29"/>
      <c r="E27" s="29"/>
      <c r="F27" s="29"/>
      <c r="G27" s="29"/>
      <c r="H27" s="29"/>
      <c r="I27" s="29"/>
      <c r="J27" s="3"/>
      <c r="K27" s="3"/>
      <c r="L27" s="3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>
      <c r="A28" s="29"/>
      <c r="B28" s="3"/>
      <c r="C28" s="3"/>
      <c r="D28" s="3"/>
      <c r="E28" s="29"/>
      <c r="F28" s="29"/>
      <c r="G28" s="29"/>
      <c r="H28" s="29"/>
      <c r="I28" s="29"/>
      <c r="J28" s="3"/>
      <c r="K28" s="3"/>
      <c r="L28" s="3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>
      <c r="A29" s="29"/>
      <c r="B29" s="3"/>
      <c r="C29" s="3"/>
      <c r="D29" s="3"/>
      <c r="E29" s="29"/>
      <c r="F29" s="29"/>
      <c r="G29" s="29"/>
      <c r="H29" s="29"/>
      <c r="I29" s="29"/>
      <c r="J29" s="3"/>
      <c r="K29" s="3"/>
      <c r="L29" s="3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>
      <c r="A30" s="29"/>
      <c r="B30" s="3"/>
      <c r="C30" s="3"/>
      <c r="D30" s="3"/>
      <c r="E30" s="29"/>
      <c r="F30" s="29"/>
      <c r="G30" s="29"/>
      <c r="H30" s="29"/>
      <c r="I30" s="29"/>
      <c r="J30" s="3"/>
      <c r="K30" s="3"/>
      <c r="L30" s="3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>
      <c r="A31" s="29"/>
      <c r="B31" s="3"/>
      <c r="C31" s="3"/>
      <c r="D31" s="3"/>
      <c r="E31" s="29"/>
      <c r="F31" s="29"/>
      <c r="G31" s="29"/>
      <c r="H31" s="29"/>
      <c r="I31" s="29"/>
      <c r="J31" s="3"/>
      <c r="K31" s="3"/>
      <c r="L31" s="3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>
      <c r="A32" s="29"/>
      <c r="B32" s="3"/>
      <c r="C32" s="3"/>
      <c r="D32" s="3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>
      <c r="A33" s="29"/>
      <c r="B33" s="3"/>
      <c r="C33" s="3"/>
      <c r="D33" s="3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>
      <c r="A34" s="29"/>
      <c r="B34" s="3"/>
      <c r="C34" s="3"/>
      <c r="D34" s="3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>
      <c r="A36" s="29"/>
      <c r="B36" s="3"/>
      <c r="C36" s="3"/>
      <c r="D36" s="3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>
      <c r="A37" s="29"/>
      <c r="B37" s="3"/>
      <c r="C37" s="3"/>
      <c r="D37" s="3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>
      <c r="A38" s="29"/>
      <c r="B38" s="3"/>
      <c r="C38" s="3"/>
      <c r="D38" s="3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>
      <c r="A39" s="29"/>
      <c r="B39" s="3"/>
      <c r="C39" s="3"/>
      <c r="D39" s="3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>
      <c r="A40" s="29"/>
      <c r="B40" s="3"/>
      <c r="C40" s="3"/>
      <c r="D40" s="3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>
      <c r="A41" s="29"/>
      <c r="B41" s="3"/>
      <c r="C41" s="3"/>
      <c r="D41" s="3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A42" s="29"/>
      <c r="B42" s="3"/>
      <c r="C42" s="3"/>
      <c r="D42" s="3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>
      <c r="A43" s="29"/>
      <c r="B43" s="3"/>
      <c r="C43" s="3"/>
      <c r="D43" s="3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>
      <c r="A44" s="29"/>
      <c r="B44" s="3"/>
      <c r="C44" s="3"/>
      <c r="D44" s="3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>
      <c r="A46" s="29"/>
      <c r="B46" s="3"/>
      <c r="C46" s="3"/>
      <c r="D46" s="3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>
      <c r="A47" s="29"/>
      <c r="B47" s="3"/>
      <c r="C47" s="3"/>
      <c r="D47" s="3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>
      <c r="A48" s="29"/>
      <c r="B48" s="3"/>
      <c r="C48" s="3"/>
      <c r="D48" s="3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>
      <c r="A49" s="29"/>
      <c r="B49" s="3"/>
      <c r="C49" s="3"/>
      <c r="D49" s="3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>
      <c r="A50" s="29"/>
      <c r="B50" s="3"/>
      <c r="C50" s="3"/>
      <c r="D50" s="3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>
      <c r="A51" s="29"/>
      <c r="B51" s="3"/>
      <c r="C51" s="3"/>
      <c r="D51" s="3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>
      <c r="A52" s="29"/>
      <c r="B52" s="3"/>
      <c r="C52" s="3"/>
      <c r="D52" s="3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>
      <c r="A53" s="29"/>
      <c r="B53" s="3"/>
      <c r="C53" s="3"/>
      <c r="D53" s="3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>
      <c r="A54" s="29"/>
      <c r="B54" s="3"/>
      <c r="C54" s="3"/>
      <c r="D54" s="3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3.5703125" customWidth="1"/>
    <col min="2" max="2" width="19.5703125" customWidth="1"/>
    <col min="6" max="6" width="3.7109375" customWidth="1"/>
    <col min="7" max="7" width="20.42578125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14" t="s">
        <v>409</v>
      </c>
      <c r="C2" s="15"/>
      <c r="D2" s="15"/>
      <c r="E2" s="16"/>
      <c r="F2" s="3"/>
      <c r="G2" s="14" t="s">
        <v>410</v>
      </c>
      <c r="H2" s="15"/>
      <c r="I2" s="15"/>
      <c r="J2" s="1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18" t="s">
        <v>55</v>
      </c>
      <c r="C3" s="1" t="s">
        <v>56</v>
      </c>
      <c r="D3" s="1" t="s">
        <v>57</v>
      </c>
      <c r="E3" s="19" t="s">
        <v>58</v>
      </c>
      <c r="F3" s="3"/>
      <c r="G3" s="18" t="s">
        <v>55</v>
      </c>
      <c r="H3" s="1" t="s">
        <v>56</v>
      </c>
      <c r="I3" s="1" t="s">
        <v>57</v>
      </c>
      <c r="J3" s="19" t="s">
        <v>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20" t="s">
        <v>61</v>
      </c>
      <c r="C4" s="1">
        <v>6</v>
      </c>
      <c r="D4" s="1">
        <v>101</v>
      </c>
      <c r="E4" s="48">
        <f>C4/D4</f>
        <v>5.9405940594059403E-2</v>
      </c>
      <c r="F4" s="3"/>
      <c r="G4" s="20" t="s">
        <v>61</v>
      </c>
      <c r="H4" s="1">
        <v>2</v>
      </c>
      <c r="I4" s="1">
        <v>101</v>
      </c>
      <c r="J4" s="48">
        <f>H4/I4</f>
        <v>1.9801980198019802E-2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0" t="s">
        <v>411</v>
      </c>
      <c r="C5" s="1">
        <v>1</v>
      </c>
      <c r="D5" s="1">
        <v>101</v>
      </c>
      <c r="E5" s="21">
        <v>9.9000000000000008E-3</v>
      </c>
      <c r="F5" s="3"/>
      <c r="G5" s="20" t="s">
        <v>411</v>
      </c>
      <c r="H5" s="1">
        <v>1</v>
      </c>
      <c r="I5" s="1">
        <v>101</v>
      </c>
      <c r="J5" s="21">
        <v>9.9000000000000008E-3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20" t="s">
        <v>412</v>
      </c>
      <c r="C6" s="1">
        <v>1</v>
      </c>
      <c r="D6" s="1">
        <v>101</v>
      </c>
      <c r="E6" s="21">
        <v>9.9000000000000008E-3</v>
      </c>
      <c r="F6" s="3"/>
      <c r="G6" s="20" t="s">
        <v>412</v>
      </c>
      <c r="H6" s="1">
        <v>1</v>
      </c>
      <c r="I6" s="1">
        <v>101</v>
      </c>
      <c r="J6" s="21">
        <v>9.9000000000000008E-3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22"/>
      <c r="C7" s="3"/>
      <c r="D7" s="3"/>
      <c r="E7" s="23"/>
      <c r="F7" s="3"/>
      <c r="G7" s="22"/>
      <c r="H7" s="3"/>
      <c r="I7" s="3"/>
      <c r="J7" s="2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18" t="s">
        <v>62</v>
      </c>
      <c r="C8" s="1" t="s">
        <v>63</v>
      </c>
      <c r="D8" s="1" t="s">
        <v>64</v>
      </c>
      <c r="E8" s="23"/>
      <c r="F8" s="3"/>
      <c r="G8" s="18" t="s">
        <v>62</v>
      </c>
      <c r="H8" s="1" t="s">
        <v>63</v>
      </c>
      <c r="I8" s="1" t="s">
        <v>64</v>
      </c>
      <c r="J8" s="2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20" t="s">
        <v>65</v>
      </c>
      <c r="C9" s="24">
        <v>0.8266</v>
      </c>
      <c r="D9" s="24">
        <v>1.89E-2</v>
      </c>
      <c r="E9" s="23"/>
      <c r="F9" s="3"/>
      <c r="G9" s="20" t="s">
        <v>65</v>
      </c>
      <c r="H9" s="24">
        <v>0.8357</v>
      </c>
      <c r="I9" s="24">
        <v>2.75E-2</v>
      </c>
      <c r="J9" s="2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20" t="s">
        <v>413</v>
      </c>
      <c r="C10" s="24">
        <v>0.49249999999999999</v>
      </c>
      <c r="D10" s="24">
        <v>3.5799999999999998E-2</v>
      </c>
      <c r="E10" s="23"/>
      <c r="F10" s="3"/>
      <c r="G10" s="20" t="s">
        <v>413</v>
      </c>
      <c r="H10" s="24">
        <v>0.4899</v>
      </c>
      <c r="I10" s="24">
        <v>4.4400000000000002E-2</v>
      </c>
      <c r="J10" s="2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20" t="s">
        <v>67</v>
      </c>
      <c r="C11" s="24">
        <v>0.78710000000000002</v>
      </c>
      <c r="D11" s="24">
        <v>2.2800000000000001E-2</v>
      </c>
      <c r="E11" s="23"/>
      <c r="F11" s="3"/>
      <c r="G11" s="20" t="s">
        <v>67</v>
      </c>
      <c r="H11" s="24">
        <v>0.78490000000000004</v>
      </c>
      <c r="I11" s="24">
        <v>2.3699999999999999E-2</v>
      </c>
      <c r="J11" s="2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25" t="s">
        <v>414</v>
      </c>
      <c r="C12" s="26">
        <v>0.49809999999999999</v>
      </c>
      <c r="D12" s="26">
        <v>3.4200000000000001E-2</v>
      </c>
      <c r="E12" s="27"/>
      <c r="F12" s="3"/>
      <c r="G12" s="25" t="s">
        <v>414</v>
      </c>
      <c r="H12" s="26">
        <v>0.49059999999999998</v>
      </c>
      <c r="I12" s="26">
        <v>4.3799999999999999E-2</v>
      </c>
      <c r="J12" s="2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14" t="s">
        <v>415</v>
      </c>
      <c r="C14" s="15"/>
      <c r="D14" s="15"/>
      <c r="E14" s="16"/>
      <c r="F14" s="3"/>
      <c r="G14" s="14" t="s">
        <v>416</v>
      </c>
      <c r="H14" s="15"/>
      <c r="I14" s="15"/>
      <c r="J14" s="1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18" t="s">
        <v>55</v>
      </c>
      <c r="C15" s="1" t="s">
        <v>56</v>
      </c>
      <c r="D15" s="1" t="s">
        <v>57</v>
      </c>
      <c r="E15" s="19" t="s">
        <v>58</v>
      </c>
      <c r="F15" s="3"/>
      <c r="G15" s="18" t="s">
        <v>55</v>
      </c>
      <c r="H15" s="1" t="s">
        <v>56</v>
      </c>
      <c r="I15" s="1" t="s">
        <v>57</v>
      </c>
      <c r="J15" s="19" t="s">
        <v>58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20" t="s">
        <v>170</v>
      </c>
      <c r="C16" s="1">
        <v>1</v>
      </c>
      <c r="D16" s="1">
        <v>101</v>
      </c>
      <c r="E16" s="21">
        <f t="shared" ref="E16:E19" si="0">C16/D16</f>
        <v>9.9009900990099011E-3</v>
      </c>
      <c r="F16" s="3"/>
      <c r="G16" s="20" t="s">
        <v>170</v>
      </c>
      <c r="H16" s="1">
        <v>1</v>
      </c>
      <c r="I16" s="1">
        <v>101</v>
      </c>
      <c r="J16" s="21">
        <f t="shared" ref="J16:J19" si="1">H16/I16</f>
        <v>9.9009900990099011E-3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20" t="s">
        <v>172</v>
      </c>
      <c r="C17" s="1">
        <v>1</v>
      </c>
      <c r="D17" s="1">
        <v>101</v>
      </c>
      <c r="E17" s="21">
        <f t="shared" si="0"/>
        <v>9.9009900990099011E-3</v>
      </c>
      <c r="F17" s="3"/>
      <c r="G17" s="20" t="s">
        <v>172</v>
      </c>
      <c r="H17" s="1">
        <v>1</v>
      </c>
      <c r="I17" s="1">
        <v>101</v>
      </c>
      <c r="J17" s="21">
        <f t="shared" si="1"/>
        <v>9.9009900990099011E-3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20" t="s">
        <v>174</v>
      </c>
      <c r="C18" s="1">
        <v>1</v>
      </c>
      <c r="D18" s="1">
        <v>101</v>
      </c>
      <c r="E18" s="21">
        <f t="shared" si="0"/>
        <v>9.9009900990099011E-3</v>
      </c>
      <c r="F18" s="3"/>
      <c r="G18" s="20" t="s">
        <v>174</v>
      </c>
      <c r="H18" s="1">
        <v>1</v>
      </c>
      <c r="I18" s="1">
        <v>101</v>
      </c>
      <c r="J18" s="21">
        <f t="shared" si="1"/>
        <v>9.9009900990099011E-3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20" t="s">
        <v>177</v>
      </c>
      <c r="C19" s="1">
        <v>1</v>
      </c>
      <c r="D19" s="1">
        <v>101</v>
      </c>
      <c r="E19" s="21">
        <f t="shared" si="0"/>
        <v>9.9009900990099011E-3</v>
      </c>
      <c r="F19" s="3"/>
      <c r="G19" s="20" t="s">
        <v>177</v>
      </c>
      <c r="H19" s="1">
        <v>1</v>
      </c>
      <c r="I19" s="1">
        <v>101</v>
      </c>
      <c r="J19" s="21">
        <f t="shared" si="1"/>
        <v>9.9009900990099011E-3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22"/>
      <c r="C20" s="3"/>
      <c r="D20" s="3"/>
      <c r="E20" s="23"/>
      <c r="F20" s="3"/>
      <c r="G20" s="22"/>
      <c r="H20" s="3"/>
      <c r="I20" s="3"/>
      <c r="J20" s="2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18" t="s">
        <v>62</v>
      </c>
      <c r="C21" s="1" t="s">
        <v>417</v>
      </c>
      <c r="D21" s="1" t="s">
        <v>64</v>
      </c>
      <c r="E21" s="23"/>
      <c r="F21" s="3"/>
      <c r="G21" s="18" t="s">
        <v>62</v>
      </c>
      <c r="H21" s="1" t="s">
        <v>417</v>
      </c>
      <c r="I21" s="1" t="s">
        <v>64</v>
      </c>
      <c r="J21" s="2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20" t="s">
        <v>179</v>
      </c>
      <c r="C22" s="24">
        <v>0.8266</v>
      </c>
      <c r="D22" s="24">
        <v>1.89E-2</v>
      </c>
      <c r="E22" s="23"/>
      <c r="F22" s="3"/>
      <c r="G22" s="20" t="s">
        <v>179</v>
      </c>
      <c r="H22" s="24">
        <v>0.8357</v>
      </c>
      <c r="I22" s="24">
        <v>2.75E-2</v>
      </c>
      <c r="J22" s="2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20" t="s">
        <v>182</v>
      </c>
      <c r="C23" s="24">
        <v>0.73070000000000002</v>
      </c>
      <c r="D23" s="24">
        <v>2.2100000000000002E-2</v>
      </c>
      <c r="E23" s="23"/>
      <c r="F23" s="3"/>
      <c r="G23" s="20" t="s">
        <v>182</v>
      </c>
      <c r="H23" s="24">
        <v>0.63719999999999999</v>
      </c>
      <c r="I23" s="24">
        <v>4.2200000000000001E-2</v>
      </c>
      <c r="J23" s="2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20" t="s">
        <v>185</v>
      </c>
      <c r="C24" s="24">
        <v>0.66649999999999998</v>
      </c>
      <c r="D24" s="24">
        <v>2.2599999999999999E-2</v>
      </c>
      <c r="E24" s="23"/>
      <c r="F24" s="3"/>
      <c r="G24" s="20" t="s">
        <v>185</v>
      </c>
      <c r="H24" s="24">
        <v>0.57210000000000005</v>
      </c>
      <c r="I24" s="24">
        <v>3.4299999999999997E-2</v>
      </c>
      <c r="J24" s="2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25" t="s">
        <v>188</v>
      </c>
      <c r="C25" s="26">
        <v>0.78710000000000002</v>
      </c>
      <c r="D25" s="26">
        <v>2.2800000000000001E-2</v>
      </c>
      <c r="E25" s="27"/>
      <c r="F25" s="3"/>
      <c r="G25" s="25" t="s">
        <v>188</v>
      </c>
      <c r="H25" s="26">
        <v>0.78490000000000004</v>
      </c>
      <c r="I25" s="26">
        <v>2.3699999999999999E-2</v>
      </c>
      <c r="J25" s="2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14" t="s">
        <v>418</v>
      </c>
      <c r="C27" s="15"/>
      <c r="D27" s="15"/>
      <c r="E27" s="16"/>
      <c r="F27" s="3"/>
      <c r="G27" s="14" t="s">
        <v>419</v>
      </c>
      <c r="H27" s="15"/>
      <c r="I27" s="15"/>
      <c r="J27" s="1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18" t="s">
        <v>82</v>
      </c>
      <c r="C28" s="1" t="s">
        <v>56</v>
      </c>
      <c r="D28" s="1" t="s">
        <v>57</v>
      </c>
      <c r="E28" s="19" t="s">
        <v>58</v>
      </c>
      <c r="F28" s="3"/>
      <c r="G28" s="18" t="s">
        <v>82</v>
      </c>
      <c r="H28" s="1" t="s">
        <v>56</v>
      </c>
      <c r="I28" s="1" t="s">
        <v>57</v>
      </c>
      <c r="J28" s="19" t="s">
        <v>58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20" t="s">
        <v>83</v>
      </c>
      <c r="C29" s="1">
        <v>1</v>
      </c>
      <c r="D29" s="1">
        <v>101</v>
      </c>
      <c r="E29" s="48">
        <f t="shared" ref="E29:E33" si="2">C29/D29</f>
        <v>9.9009900990099011E-3</v>
      </c>
      <c r="F29" s="1"/>
      <c r="G29" s="20" t="s">
        <v>83</v>
      </c>
      <c r="H29" s="1">
        <v>2</v>
      </c>
      <c r="I29" s="1">
        <v>101</v>
      </c>
      <c r="J29" s="48">
        <f t="shared" ref="J29:J30" si="3">H29/I29</f>
        <v>1.9801980198019802E-2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20" t="s">
        <v>84</v>
      </c>
      <c r="C30" s="1">
        <v>1</v>
      </c>
      <c r="D30" s="1">
        <v>101</v>
      </c>
      <c r="E30" s="48">
        <f t="shared" si="2"/>
        <v>9.9009900990099011E-3</v>
      </c>
      <c r="F30" s="1"/>
      <c r="G30" s="20" t="s">
        <v>84</v>
      </c>
      <c r="H30" s="1">
        <v>1</v>
      </c>
      <c r="I30" s="1">
        <v>101</v>
      </c>
      <c r="J30" s="48">
        <f t="shared" si="3"/>
        <v>9.9009900990099011E-3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20" t="s">
        <v>85</v>
      </c>
      <c r="C31" s="1">
        <v>1</v>
      </c>
      <c r="D31" s="1">
        <v>101</v>
      </c>
      <c r="E31" s="48">
        <f t="shared" si="2"/>
        <v>9.9009900990099011E-3</v>
      </c>
      <c r="F31" s="1"/>
      <c r="G31" s="63"/>
      <c r="H31" s="24"/>
      <c r="I31" s="24"/>
      <c r="J31" s="2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20" t="s">
        <v>86</v>
      </c>
      <c r="C32" s="1">
        <v>5</v>
      </c>
      <c r="D32" s="1">
        <v>101</v>
      </c>
      <c r="E32" s="48">
        <f t="shared" si="2"/>
        <v>4.9504950495049507E-2</v>
      </c>
      <c r="F32" s="1"/>
      <c r="G32" s="18" t="s">
        <v>62</v>
      </c>
      <c r="H32" s="3"/>
      <c r="I32" s="3"/>
      <c r="J32" s="2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20" t="s">
        <v>87</v>
      </c>
      <c r="C33" s="1">
        <v>4</v>
      </c>
      <c r="D33" s="1">
        <v>101</v>
      </c>
      <c r="E33" s="48">
        <f t="shared" si="2"/>
        <v>3.9603960396039604E-2</v>
      </c>
      <c r="F33" s="1"/>
      <c r="G33" s="31" t="s">
        <v>88</v>
      </c>
      <c r="H33" s="1" t="s">
        <v>63</v>
      </c>
      <c r="I33" s="1" t="s">
        <v>64</v>
      </c>
      <c r="J33" s="2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22"/>
      <c r="C34" s="3"/>
      <c r="D34" s="3"/>
      <c r="E34" s="23"/>
      <c r="F34" s="3"/>
      <c r="G34" s="20" t="s">
        <v>65</v>
      </c>
      <c r="H34" s="24">
        <v>0.75660000000000005</v>
      </c>
      <c r="I34" s="24">
        <v>3.7100000000000001E-2</v>
      </c>
      <c r="J34" s="2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18" t="s">
        <v>62</v>
      </c>
      <c r="C35" s="3"/>
      <c r="D35" s="3"/>
      <c r="E35" s="23"/>
      <c r="F35" s="3"/>
      <c r="G35" s="20" t="s">
        <v>67</v>
      </c>
      <c r="H35" s="24">
        <v>0.67559999999999998</v>
      </c>
      <c r="I35" s="24">
        <v>4.5900000000000003E-2</v>
      </c>
      <c r="J35" s="2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1" t="s">
        <v>88</v>
      </c>
      <c r="C36" s="1" t="s">
        <v>63</v>
      </c>
      <c r="D36" s="1" t="s">
        <v>64</v>
      </c>
      <c r="E36" s="23"/>
      <c r="F36" s="3"/>
      <c r="G36" s="20"/>
      <c r="H36" s="24"/>
      <c r="I36" s="24"/>
      <c r="J36" s="2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20" t="s">
        <v>65</v>
      </c>
      <c r="C37" s="24">
        <v>0.80220000000000002</v>
      </c>
      <c r="D37" s="24">
        <v>3.6600000000000001E-2</v>
      </c>
      <c r="E37" s="23"/>
      <c r="F37" s="3"/>
      <c r="G37" s="31" t="s">
        <v>92</v>
      </c>
      <c r="H37" s="1" t="s">
        <v>63</v>
      </c>
      <c r="I37" s="1" t="s">
        <v>64</v>
      </c>
      <c r="J37" s="2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20" t="s">
        <v>67</v>
      </c>
      <c r="C38" s="24">
        <v>0.65129999999999999</v>
      </c>
      <c r="D38" s="24">
        <v>3.2099999999999997E-2</v>
      </c>
      <c r="E38" s="23"/>
      <c r="F38" s="3"/>
      <c r="G38" s="20" t="s">
        <v>65</v>
      </c>
      <c r="H38" s="24">
        <v>0.79339999999999999</v>
      </c>
      <c r="I38" s="24">
        <v>4.6300000000000001E-2</v>
      </c>
      <c r="J38" s="2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22"/>
      <c r="C39" s="24"/>
      <c r="D39" s="24"/>
      <c r="E39" s="23"/>
      <c r="F39" s="3"/>
      <c r="G39" s="25" t="s">
        <v>67</v>
      </c>
      <c r="H39" s="26">
        <v>0.67620000000000002</v>
      </c>
      <c r="I39" s="26">
        <v>5.2299999999999999E-2</v>
      </c>
      <c r="J39" s="2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1" t="s">
        <v>92</v>
      </c>
      <c r="C40" s="1" t="s">
        <v>63</v>
      </c>
      <c r="D40" s="1" t="s">
        <v>64</v>
      </c>
      <c r="E40" s="2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20" t="s">
        <v>65</v>
      </c>
      <c r="C41" s="24">
        <v>0.74219999999999997</v>
      </c>
      <c r="D41" s="24">
        <v>3.3500000000000002E-2</v>
      </c>
      <c r="E41" s="2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20" t="s">
        <v>67</v>
      </c>
      <c r="C42" s="24">
        <v>0.65469999999999995</v>
      </c>
      <c r="D42" s="24">
        <v>3.4299999999999997E-2</v>
      </c>
      <c r="E42" s="2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22"/>
      <c r="C43" s="3"/>
      <c r="D43" s="3"/>
      <c r="E43" s="23"/>
      <c r="F43" s="3"/>
      <c r="G43" s="1"/>
      <c r="H43" s="24"/>
      <c r="I43" s="2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1" t="s">
        <v>94</v>
      </c>
      <c r="C44" s="1" t="s">
        <v>63</v>
      </c>
      <c r="D44" s="1" t="s">
        <v>64</v>
      </c>
      <c r="E44" s="2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20" t="s">
        <v>65</v>
      </c>
      <c r="C45" s="24">
        <v>0.79720000000000002</v>
      </c>
      <c r="D45" s="24">
        <v>2.7400000000000001E-2</v>
      </c>
      <c r="E45" s="2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20" t="s">
        <v>67</v>
      </c>
      <c r="C46" s="24">
        <v>0.66359999999999997</v>
      </c>
      <c r="D46" s="24">
        <v>3.5000000000000003E-2</v>
      </c>
      <c r="E46" s="2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22"/>
      <c r="C47" s="3"/>
      <c r="D47" s="3"/>
      <c r="E47" s="2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1" t="s">
        <v>89</v>
      </c>
      <c r="C48" s="1" t="s">
        <v>63</v>
      </c>
      <c r="D48" s="1" t="s">
        <v>64</v>
      </c>
      <c r="E48" s="2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20" t="s">
        <v>65</v>
      </c>
      <c r="C49" s="24">
        <v>0.70589999999999997</v>
      </c>
      <c r="D49" s="24">
        <v>3.39E-2</v>
      </c>
      <c r="E49" s="2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20" t="s">
        <v>67</v>
      </c>
      <c r="C50" s="24">
        <v>0.63180000000000003</v>
      </c>
      <c r="D50" s="24">
        <v>3.6799999999999999E-2</v>
      </c>
      <c r="E50" s="2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22"/>
      <c r="C51" s="24"/>
      <c r="D51" s="24"/>
      <c r="E51" s="2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1" t="s">
        <v>93</v>
      </c>
      <c r="C52" s="1" t="s">
        <v>63</v>
      </c>
      <c r="D52" s="1" t="s">
        <v>64</v>
      </c>
      <c r="E52" s="2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20" t="s">
        <v>65</v>
      </c>
      <c r="C53" s="24">
        <v>0.76173000000000002</v>
      </c>
      <c r="D53" s="24">
        <v>3.0200000000000001E-2</v>
      </c>
      <c r="E53" s="2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25" t="s">
        <v>67</v>
      </c>
      <c r="C54" s="26">
        <v>0.69540000000000002</v>
      </c>
      <c r="D54" s="26">
        <v>3.2899999999999999E-2</v>
      </c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14" t="s">
        <v>420</v>
      </c>
      <c r="C56" s="15"/>
      <c r="D56" s="15"/>
      <c r="E56" s="16"/>
      <c r="F56" s="3"/>
      <c r="G56" s="14" t="s">
        <v>421</v>
      </c>
      <c r="H56" s="15"/>
      <c r="I56" s="15"/>
      <c r="J56" s="1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18" t="s">
        <v>55</v>
      </c>
      <c r="C57" s="3"/>
      <c r="D57" s="3"/>
      <c r="E57" s="23"/>
      <c r="F57" s="3"/>
      <c r="G57" s="18" t="s">
        <v>55</v>
      </c>
      <c r="H57" s="3"/>
      <c r="I57" s="3"/>
      <c r="J57" s="2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1" t="s">
        <v>65</v>
      </c>
      <c r="C58" s="1" t="s">
        <v>56</v>
      </c>
      <c r="D58" s="1" t="s">
        <v>57</v>
      </c>
      <c r="E58" s="19" t="s">
        <v>351</v>
      </c>
      <c r="F58" s="3"/>
      <c r="G58" s="31" t="s">
        <v>65</v>
      </c>
      <c r="H58" s="1" t="s">
        <v>56</v>
      </c>
      <c r="I58" s="1" t="s">
        <v>57</v>
      </c>
      <c r="J58" s="19" t="s">
        <v>351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20" t="s">
        <v>352</v>
      </c>
      <c r="C59" s="1">
        <v>7</v>
      </c>
      <c r="D59" s="1">
        <v>101</v>
      </c>
      <c r="E59" s="21">
        <f t="shared" ref="E59:E61" si="4">C59/D59</f>
        <v>6.9306930693069313E-2</v>
      </c>
      <c r="F59" s="3"/>
      <c r="G59" s="20" t="s">
        <v>352</v>
      </c>
      <c r="H59" s="1">
        <v>73</v>
      </c>
      <c r="I59" s="1">
        <v>101</v>
      </c>
      <c r="J59" s="21">
        <f t="shared" ref="J59:J61" si="5">H59/I59</f>
        <v>0.72277227722772275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20" t="s">
        <v>353</v>
      </c>
      <c r="C60" s="1">
        <v>1</v>
      </c>
      <c r="D60" s="1">
        <v>101</v>
      </c>
      <c r="E60" s="21">
        <f t="shared" si="4"/>
        <v>9.9009900990099011E-3</v>
      </c>
      <c r="F60" s="3"/>
      <c r="G60" s="20" t="s">
        <v>353</v>
      </c>
      <c r="H60" s="1">
        <v>1</v>
      </c>
      <c r="I60" s="1">
        <v>101</v>
      </c>
      <c r="J60" s="21">
        <f t="shared" si="5"/>
        <v>9.9009900990099011E-3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20" t="s">
        <v>354</v>
      </c>
      <c r="C61" s="1">
        <v>1</v>
      </c>
      <c r="D61" s="1">
        <v>101</v>
      </c>
      <c r="E61" s="21">
        <f t="shared" si="4"/>
        <v>9.9009900990099011E-3</v>
      </c>
      <c r="F61" s="3"/>
      <c r="G61" s="20" t="s">
        <v>354</v>
      </c>
      <c r="H61" s="1">
        <v>1</v>
      </c>
      <c r="I61" s="1">
        <v>101</v>
      </c>
      <c r="J61" s="21">
        <f t="shared" si="5"/>
        <v>9.9009900990099011E-3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22"/>
      <c r="C62" s="3"/>
      <c r="D62" s="3"/>
      <c r="E62" s="48"/>
      <c r="F62" s="3"/>
      <c r="G62" s="22"/>
      <c r="H62" s="3"/>
      <c r="I62" s="3"/>
      <c r="J62" s="4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1" t="s">
        <v>67</v>
      </c>
      <c r="C63" s="1" t="s">
        <v>56</v>
      </c>
      <c r="D63" s="1" t="s">
        <v>57</v>
      </c>
      <c r="E63" s="21" t="s">
        <v>351</v>
      </c>
      <c r="F63" s="3"/>
      <c r="G63" s="31" t="s">
        <v>67</v>
      </c>
      <c r="H63" s="1" t="s">
        <v>56</v>
      </c>
      <c r="I63" s="1" t="s">
        <v>57</v>
      </c>
      <c r="J63" s="21" t="s">
        <v>351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20" t="s">
        <v>352</v>
      </c>
      <c r="C64" s="1">
        <v>1</v>
      </c>
      <c r="D64" s="1">
        <v>101</v>
      </c>
      <c r="E64" s="21">
        <f t="shared" ref="E64:E66" si="6">C64/D64</f>
        <v>9.9009900990099011E-3</v>
      </c>
      <c r="F64" s="3"/>
      <c r="G64" s="20" t="s">
        <v>352</v>
      </c>
      <c r="H64" s="1">
        <v>1</v>
      </c>
      <c r="I64" s="1">
        <v>101</v>
      </c>
      <c r="J64" s="21">
        <f t="shared" ref="J64:J66" si="7">H64/I64</f>
        <v>9.9009900990099011E-3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20" t="s">
        <v>353</v>
      </c>
      <c r="C65" s="1">
        <v>1</v>
      </c>
      <c r="D65" s="1">
        <v>101</v>
      </c>
      <c r="E65" s="21">
        <f t="shared" si="6"/>
        <v>9.9009900990099011E-3</v>
      </c>
      <c r="F65" s="3"/>
      <c r="G65" s="20" t="s">
        <v>353</v>
      </c>
      <c r="H65" s="1">
        <v>1</v>
      </c>
      <c r="I65" s="1">
        <v>101</v>
      </c>
      <c r="J65" s="21">
        <f t="shared" si="7"/>
        <v>9.9009900990099011E-3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20" t="s">
        <v>354</v>
      </c>
      <c r="C66" s="1">
        <v>1</v>
      </c>
      <c r="D66" s="1">
        <v>101</v>
      </c>
      <c r="E66" s="21">
        <f t="shared" si="6"/>
        <v>9.9009900990099011E-3</v>
      </c>
      <c r="F66" s="3"/>
      <c r="G66" s="20" t="s">
        <v>354</v>
      </c>
      <c r="H66" s="1">
        <v>1</v>
      </c>
      <c r="I66" s="1">
        <v>101</v>
      </c>
      <c r="J66" s="21">
        <f t="shared" si="7"/>
        <v>9.9009900990099011E-3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22"/>
      <c r="C67" s="3"/>
      <c r="D67" s="3"/>
      <c r="E67" s="23"/>
      <c r="F67" s="3"/>
      <c r="G67" s="22"/>
      <c r="H67" s="3"/>
      <c r="I67" s="3"/>
      <c r="J67" s="2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18" t="s">
        <v>62</v>
      </c>
      <c r="C68" s="3"/>
      <c r="D68" s="3"/>
      <c r="E68" s="23"/>
      <c r="F68" s="3"/>
      <c r="G68" s="18" t="s">
        <v>62</v>
      </c>
      <c r="H68" s="3"/>
      <c r="I68" s="3"/>
      <c r="J68" s="2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1" t="s">
        <v>65</v>
      </c>
      <c r="C69" s="1" t="s">
        <v>63</v>
      </c>
      <c r="D69" s="1" t="s">
        <v>64</v>
      </c>
      <c r="E69" s="23"/>
      <c r="F69" s="3"/>
      <c r="G69" s="31" t="s">
        <v>65</v>
      </c>
      <c r="H69" s="1" t="s">
        <v>63</v>
      </c>
      <c r="I69" s="1" t="s">
        <v>64</v>
      </c>
      <c r="J69" s="2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20" t="s">
        <v>355</v>
      </c>
      <c r="C70" s="24">
        <v>0.85750000000000004</v>
      </c>
      <c r="D70" s="24">
        <v>1.9099999999999999E-2</v>
      </c>
      <c r="E70" s="23"/>
      <c r="F70" s="3"/>
      <c r="G70" s="20" t="s">
        <v>355</v>
      </c>
      <c r="H70" s="24">
        <v>0.82020000000000004</v>
      </c>
      <c r="I70" s="24">
        <v>3.4700000000000002E-2</v>
      </c>
      <c r="J70" s="2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20" t="s">
        <v>356</v>
      </c>
      <c r="C71" s="24">
        <v>0.65969999999999995</v>
      </c>
      <c r="D71" s="24">
        <v>2.7799999999999998E-2</v>
      </c>
      <c r="E71" s="23"/>
      <c r="F71" s="3"/>
      <c r="G71" s="20" t="s">
        <v>356</v>
      </c>
      <c r="H71" s="24">
        <v>0.64859999999999995</v>
      </c>
      <c r="I71" s="24">
        <v>3.6700000000000003E-2</v>
      </c>
      <c r="J71" s="2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20" t="s">
        <v>357</v>
      </c>
      <c r="C72" s="24">
        <v>0.8266</v>
      </c>
      <c r="D72" s="24">
        <v>1.89E-2</v>
      </c>
      <c r="E72" s="23"/>
      <c r="F72" s="3"/>
      <c r="G72" s="20" t="s">
        <v>357</v>
      </c>
      <c r="H72" s="24">
        <v>0.8357</v>
      </c>
      <c r="I72" s="24">
        <v>2.75E-2</v>
      </c>
      <c r="J72" s="2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22"/>
      <c r="C73" s="29"/>
      <c r="D73" s="29"/>
      <c r="E73" s="23"/>
      <c r="F73" s="3"/>
      <c r="G73" s="22"/>
      <c r="H73" s="29"/>
      <c r="I73" s="29"/>
      <c r="J73" s="2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1" t="s">
        <v>67</v>
      </c>
      <c r="C74" s="1" t="s">
        <v>63</v>
      </c>
      <c r="D74" s="1" t="s">
        <v>64</v>
      </c>
      <c r="E74" s="23"/>
      <c r="F74" s="3"/>
      <c r="G74" s="31" t="s">
        <v>67</v>
      </c>
      <c r="H74" s="1" t="s">
        <v>63</v>
      </c>
      <c r="I74" s="1" t="s">
        <v>64</v>
      </c>
      <c r="J74" s="2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20" t="s">
        <v>355</v>
      </c>
      <c r="C75" s="24">
        <v>0.89939999999999998</v>
      </c>
      <c r="D75" s="24">
        <v>1.3299999999999999E-2</v>
      </c>
      <c r="E75" s="23"/>
      <c r="F75" s="3"/>
      <c r="G75" s="20" t="s">
        <v>355</v>
      </c>
      <c r="H75" s="24">
        <v>0.86380000000000001</v>
      </c>
      <c r="I75" s="24">
        <v>0.02</v>
      </c>
      <c r="J75" s="2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20" t="s">
        <v>356</v>
      </c>
      <c r="C76" s="24">
        <v>0.63819999999999999</v>
      </c>
      <c r="D76" s="24">
        <v>2.7400000000000001E-2</v>
      </c>
      <c r="E76" s="23"/>
      <c r="F76" s="3"/>
      <c r="G76" s="20" t="s">
        <v>356</v>
      </c>
      <c r="H76" s="24">
        <v>0.70179999999999998</v>
      </c>
      <c r="I76" s="24">
        <v>3.1199999999999999E-2</v>
      </c>
      <c r="J76" s="2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25" t="s">
        <v>357</v>
      </c>
      <c r="C77" s="26">
        <v>0.78710000000000002</v>
      </c>
      <c r="D77" s="26">
        <v>2.2800000000000001E-2</v>
      </c>
      <c r="E77" s="27"/>
      <c r="F77" s="3"/>
      <c r="G77" s="25" t="s">
        <v>357</v>
      </c>
      <c r="H77" s="26">
        <v>0.78490000000000004</v>
      </c>
      <c r="I77" s="26">
        <v>2.3699999999999999E-2</v>
      </c>
      <c r="J77" s="2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7"/>
  <sheetViews>
    <sheetView workbookViewId="0"/>
  </sheetViews>
  <sheetFormatPr defaultColWidth="12.5703125" defaultRowHeight="15.75" customHeight="1"/>
  <sheetData>
    <row r="1" spans="1:27">
      <c r="A1" s="65" t="s">
        <v>422</v>
      </c>
      <c r="B1" s="65" t="s">
        <v>423</v>
      </c>
      <c r="D1" s="65" t="s">
        <v>424</v>
      </c>
      <c r="H1" s="65" t="s">
        <v>104</v>
      </c>
      <c r="I1" s="65" t="s">
        <v>425</v>
      </c>
      <c r="K1" s="65" t="s">
        <v>105</v>
      </c>
      <c r="O1" s="65" t="s">
        <v>426</v>
      </c>
      <c r="R1" s="65" t="s">
        <v>427</v>
      </c>
      <c r="V1" s="65" t="s">
        <v>428</v>
      </c>
      <c r="Y1" s="65" t="s">
        <v>429</v>
      </c>
    </row>
    <row r="2" spans="1:27">
      <c r="A2" s="66">
        <v>117</v>
      </c>
      <c r="B2" s="67" t="s">
        <v>430</v>
      </c>
      <c r="C2" s="66">
        <v>-0.59706915511986702</v>
      </c>
      <c r="D2" s="66">
        <v>170</v>
      </c>
      <c r="E2" s="67" t="s">
        <v>114</v>
      </c>
      <c r="F2" s="66">
        <v>0.594307478674866</v>
      </c>
      <c r="H2" s="66">
        <v>176</v>
      </c>
      <c r="I2" s="67" t="s">
        <v>107</v>
      </c>
      <c r="J2" s="66">
        <v>0.70185270622410201</v>
      </c>
      <c r="K2" s="68">
        <v>27</v>
      </c>
      <c r="L2" s="69" t="s">
        <v>111</v>
      </c>
      <c r="M2" s="68">
        <v>-0.63654465858971698</v>
      </c>
      <c r="O2" s="65">
        <v>176</v>
      </c>
      <c r="P2" s="70" t="s">
        <v>107</v>
      </c>
      <c r="Q2" s="65">
        <v>0.70192233756247602</v>
      </c>
      <c r="R2" s="65">
        <v>27</v>
      </c>
      <c r="S2" s="70" t="s">
        <v>111</v>
      </c>
      <c r="T2" s="65">
        <v>0.63567903621966904</v>
      </c>
      <c r="V2" s="65">
        <v>181</v>
      </c>
      <c r="W2" s="70" t="s">
        <v>289</v>
      </c>
      <c r="X2" s="65">
        <v>0.69990433394559604</v>
      </c>
      <c r="Y2" s="65">
        <v>181</v>
      </c>
      <c r="Z2" s="70" t="s">
        <v>289</v>
      </c>
      <c r="AA2" s="65">
        <v>0.71058804900408401</v>
      </c>
    </row>
    <row r="3" spans="1:27">
      <c r="A3" s="66">
        <v>40</v>
      </c>
      <c r="B3" s="67" t="s">
        <v>210</v>
      </c>
      <c r="C3" s="66">
        <v>0.596645091693636</v>
      </c>
      <c r="D3" s="66">
        <v>199</v>
      </c>
      <c r="E3" s="67" t="s">
        <v>213</v>
      </c>
      <c r="F3" s="66">
        <v>0.58201095020829197</v>
      </c>
      <c r="H3" s="68">
        <v>170</v>
      </c>
      <c r="I3" s="69" t="s">
        <v>114</v>
      </c>
      <c r="J3" s="68">
        <v>0.68398714169763797</v>
      </c>
      <c r="K3" s="68">
        <v>158</v>
      </c>
      <c r="L3" s="69" t="s">
        <v>108</v>
      </c>
      <c r="M3" s="68">
        <v>0.63199487924667797</v>
      </c>
      <c r="O3" s="65">
        <v>170</v>
      </c>
      <c r="P3" s="70" t="s">
        <v>114</v>
      </c>
      <c r="Q3" s="65">
        <v>0.68577940108505298</v>
      </c>
      <c r="R3" s="65">
        <v>158</v>
      </c>
      <c r="S3" s="70" t="s">
        <v>108</v>
      </c>
      <c r="T3" s="65">
        <v>0.63158383287655595</v>
      </c>
      <c r="V3" s="65">
        <v>205</v>
      </c>
      <c r="W3" s="70" t="s">
        <v>146</v>
      </c>
      <c r="X3" s="65">
        <v>0.68234124901600601</v>
      </c>
      <c r="Y3" s="65">
        <v>182</v>
      </c>
      <c r="Z3" s="70" t="s">
        <v>316</v>
      </c>
      <c r="AA3" s="65">
        <v>0.67556904742061796</v>
      </c>
    </row>
    <row r="4" spans="1:27">
      <c r="A4" s="66">
        <v>46</v>
      </c>
      <c r="B4" s="67" t="s">
        <v>242</v>
      </c>
      <c r="C4" s="66">
        <v>0.59489165383688902</v>
      </c>
      <c r="D4" s="66">
        <v>187</v>
      </c>
      <c r="E4" s="67" t="s">
        <v>192</v>
      </c>
      <c r="F4" s="66">
        <v>0.58097425114064705</v>
      </c>
      <c r="H4" s="68">
        <v>164</v>
      </c>
      <c r="I4" s="69" t="s">
        <v>116</v>
      </c>
      <c r="J4" s="68">
        <v>0.67564376949036697</v>
      </c>
      <c r="K4" s="66">
        <v>26</v>
      </c>
      <c r="L4" s="67" t="s">
        <v>128</v>
      </c>
      <c r="M4" s="66">
        <v>-0.62925935232465102</v>
      </c>
      <c r="O4" s="65">
        <v>164</v>
      </c>
      <c r="P4" s="70" t="s">
        <v>116</v>
      </c>
      <c r="Q4" s="65">
        <v>0.67771092314921599</v>
      </c>
      <c r="R4" s="65">
        <v>104</v>
      </c>
      <c r="S4" s="70" t="s">
        <v>431</v>
      </c>
      <c r="T4" s="65">
        <v>0.62626153563778197</v>
      </c>
      <c r="V4" s="65">
        <v>182</v>
      </c>
      <c r="W4" s="70" t="s">
        <v>316</v>
      </c>
      <c r="X4" s="65">
        <v>0.67055125513863401</v>
      </c>
      <c r="Y4" s="65">
        <v>205</v>
      </c>
      <c r="Z4" s="70" t="s">
        <v>146</v>
      </c>
      <c r="AA4" s="65">
        <v>0.66637411450954198</v>
      </c>
    </row>
    <row r="5" spans="1:27">
      <c r="A5" s="66">
        <v>2</v>
      </c>
      <c r="B5" s="67" t="s">
        <v>432</v>
      </c>
      <c r="C5" s="66">
        <v>0.59073532954200303</v>
      </c>
      <c r="D5" s="66">
        <v>80</v>
      </c>
      <c r="E5" s="67" t="s">
        <v>433</v>
      </c>
      <c r="F5" s="66">
        <v>0.58015504860146805</v>
      </c>
      <c r="H5" s="68">
        <v>33</v>
      </c>
      <c r="I5" s="69" t="s">
        <v>110</v>
      </c>
      <c r="J5" s="68">
        <v>-0.672379853902346</v>
      </c>
      <c r="K5" s="68">
        <v>33</v>
      </c>
      <c r="L5" s="69" t="s">
        <v>110</v>
      </c>
      <c r="M5" s="68">
        <v>-0.62585515331280095</v>
      </c>
      <c r="O5" s="65">
        <v>33</v>
      </c>
      <c r="P5" s="70" t="s">
        <v>110</v>
      </c>
      <c r="Q5" s="65">
        <v>0.67117091716860999</v>
      </c>
      <c r="R5" s="65">
        <v>170</v>
      </c>
      <c r="S5" s="70" t="s">
        <v>114</v>
      </c>
      <c r="T5" s="65">
        <v>0.62501295898348797</v>
      </c>
      <c r="V5" s="65">
        <v>25</v>
      </c>
      <c r="W5" s="70" t="s">
        <v>335</v>
      </c>
      <c r="X5" s="65">
        <v>0.65117893378815705</v>
      </c>
      <c r="Y5" s="65">
        <v>25</v>
      </c>
      <c r="Z5" s="70" t="s">
        <v>335</v>
      </c>
      <c r="AA5" s="65">
        <v>0.65992682723560303</v>
      </c>
    </row>
    <row r="6" spans="1:27">
      <c r="A6" s="68">
        <v>123</v>
      </c>
      <c r="B6" s="69" t="s">
        <v>434</v>
      </c>
      <c r="C6" s="68">
        <v>-0.58437532074444198</v>
      </c>
      <c r="D6" s="66">
        <v>79</v>
      </c>
      <c r="E6" s="67" t="s">
        <v>435</v>
      </c>
      <c r="F6" s="66">
        <v>0.57835286649474305</v>
      </c>
      <c r="H6" s="68">
        <v>158</v>
      </c>
      <c r="I6" s="69" t="s">
        <v>108</v>
      </c>
      <c r="J6" s="68">
        <v>0.66687022085522696</v>
      </c>
      <c r="K6" s="66">
        <v>104</v>
      </c>
      <c r="L6" s="67" t="s">
        <v>431</v>
      </c>
      <c r="M6" s="66">
        <v>0.62430423316411199</v>
      </c>
      <c r="O6" s="65">
        <v>158</v>
      </c>
      <c r="P6" s="70" t="s">
        <v>108</v>
      </c>
      <c r="Q6" s="65">
        <v>0.66647720962023205</v>
      </c>
      <c r="R6" s="65">
        <v>33</v>
      </c>
      <c r="S6" s="70" t="s">
        <v>110</v>
      </c>
      <c r="T6" s="65">
        <v>0.624446306299691</v>
      </c>
      <c r="V6" s="65">
        <v>19</v>
      </c>
      <c r="W6" s="70" t="s">
        <v>157</v>
      </c>
      <c r="X6" s="65">
        <v>0.63406662730691898</v>
      </c>
      <c r="Y6" s="65">
        <v>104</v>
      </c>
      <c r="Z6" s="70" t="s">
        <v>431</v>
      </c>
      <c r="AA6" s="65">
        <v>0.64050279189932502</v>
      </c>
    </row>
    <row r="7" spans="1:27">
      <c r="A7" s="66">
        <v>98</v>
      </c>
      <c r="B7" s="67" t="s">
        <v>436</v>
      </c>
      <c r="C7" s="66">
        <v>-0.57967469967846996</v>
      </c>
      <c r="D7" s="68">
        <v>158</v>
      </c>
      <c r="E7" s="69" t="s">
        <v>108</v>
      </c>
      <c r="F7" s="68">
        <v>0.57343328704622099</v>
      </c>
      <c r="H7" s="66">
        <v>9</v>
      </c>
      <c r="I7" s="67" t="s">
        <v>437</v>
      </c>
      <c r="J7" s="66">
        <v>-0.66062540048699203</v>
      </c>
      <c r="K7" s="68">
        <v>170</v>
      </c>
      <c r="L7" s="69" t="s">
        <v>114</v>
      </c>
      <c r="M7" s="68">
        <v>0.62295465024859198</v>
      </c>
      <c r="O7" s="65">
        <v>9</v>
      </c>
      <c r="P7" s="70" t="s">
        <v>437</v>
      </c>
      <c r="Q7" s="65">
        <v>0.66058374983980495</v>
      </c>
      <c r="R7" s="65">
        <v>164</v>
      </c>
      <c r="S7" s="70" t="s">
        <v>116</v>
      </c>
      <c r="T7" s="65">
        <v>0.62378442571009196</v>
      </c>
      <c r="V7" s="65">
        <v>103</v>
      </c>
      <c r="W7" s="70" t="s">
        <v>438</v>
      </c>
      <c r="X7" s="65">
        <v>0.62770335869850402</v>
      </c>
      <c r="Y7" s="65">
        <v>103</v>
      </c>
      <c r="Z7" s="70" t="s">
        <v>438</v>
      </c>
      <c r="AA7" s="65">
        <v>0.63630560880073295</v>
      </c>
    </row>
    <row r="8" spans="1:27">
      <c r="A8" s="68">
        <v>14</v>
      </c>
      <c r="B8" s="69" t="s">
        <v>342</v>
      </c>
      <c r="C8" s="68">
        <v>0.57705470198259301</v>
      </c>
      <c r="D8" s="66">
        <v>116</v>
      </c>
      <c r="E8" s="67" t="s">
        <v>439</v>
      </c>
      <c r="F8" s="66">
        <v>0.57309406863717505</v>
      </c>
      <c r="H8" s="66">
        <v>152</v>
      </c>
      <c r="I8" s="67" t="s">
        <v>130</v>
      </c>
      <c r="J8" s="66">
        <v>0.65964159084112906</v>
      </c>
      <c r="K8" s="66">
        <v>116</v>
      </c>
      <c r="L8" s="67" t="s">
        <v>439</v>
      </c>
      <c r="M8" s="66">
        <v>0.62251000186032801</v>
      </c>
      <c r="O8" s="65">
        <v>152</v>
      </c>
      <c r="P8" s="70" t="s">
        <v>130</v>
      </c>
      <c r="Q8" s="65">
        <v>0.65929962834807099</v>
      </c>
      <c r="R8" s="65">
        <v>116</v>
      </c>
      <c r="S8" s="70" t="s">
        <v>439</v>
      </c>
      <c r="T8" s="65">
        <v>0.62271319612748</v>
      </c>
      <c r="V8" s="65">
        <v>211</v>
      </c>
      <c r="W8" s="70" t="s">
        <v>320</v>
      </c>
      <c r="X8" s="65">
        <v>0.62477051080206403</v>
      </c>
      <c r="Y8" s="65">
        <v>19</v>
      </c>
      <c r="Z8" s="70" t="s">
        <v>157</v>
      </c>
      <c r="AA8" s="65">
        <v>0.63104033669472503</v>
      </c>
    </row>
    <row r="9" spans="1:27">
      <c r="A9" s="66">
        <v>171</v>
      </c>
      <c r="B9" s="67" t="s">
        <v>208</v>
      </c>
      <c r="C9" s="66">
        <v>-0.57476785957415599</v>
      </c>
      <c r="D9" s="68">
        <v>176</v>
      </c>
      <c r="E9" s="69" t="s">
        <v>107</v>
      </c>
      <c r="F9" s="68">
        <v>0.57040793493354502</v>
      </c>
      <c r="H9" s="68">
        <v>27</v>
      </c>
      <c r="I9" s="69" t="s">
        <v>111</v>
      </c>
      <c r="J9" s="68">
        <v>-0.65664253065060496</v>
      </c>
      <c r="K9" s="68">
        <v>164</v>
      </c>
      <c r="L9" s="69" t="s">
        <v>116</v>
      </c>
      <c r="M9" s="68">
        <v>0.620686556510328</v>
      </c>
      <c r="O9" s="65">
        <v>27</v>
      </c>
      <c r="P9" s="70" t="s">
        <v>111</v>
      </c>
      <c r="Q9" s="65">
        <v>0.65411786065188604</v>
      </c>
      <c r="R9" s="65">
        <v>68</v>
      </c>
      <c r="S9" s="70" t="s">
        <v>440</v>
      </c>
      <c r="T9" s="65">
        <v>0.62149793737400605</v>
      </c>
      <c r="V9" s="65">
        <v>206</v>
      </c>
      <c r="W9" s="70" t="s">
        <v>135</v>
      </c>
      <c r="X9" s="65">
        <v>0.62253050380477604</v>
      </c>
      <c r="Y9" s="65">
        <v>163</v>
      </c>
      <c r="Z9" s="70" t="s">
        <v>162</v>
      </c>
      <c r="AA9" s="65">
        <v>0.62374031169264099</v>
      </c>
    </row>
    <row r="10" spans="1:27">
      <c r="A10" s="66">
        <v>20</v>
      </c>
      <c r="B10" s="67" t="s">
        <v>340</v>
      </c>
      <c r="C10" s="66">
        <v>0.57449084110974902</v>
      </c>
      <c r="D10" s="68">
        <v>14</v>
      </c>
      <c r="E10" s="69" t="s">
        <v>342</v>
      </c>
      <c r="F10" s="68">
        <v>0.569779805594128</v>
      </c>
      <c r="H10" s="66">
        <v>146</v>
      </c>
      <c r="I10" s="67" t="s">
        <v>150</v>
      </c>
      <c r="J10" s="66">
        <v>0.64585650818061502</v>
      </c>
      <c r="K10" s="66">
        <v>68</v>
      </c>
      <c r="L10" s="67" t="s">
        <v>440</v>
      </c>
      <c r="M10" s="66">
        <v>0.61978169917016002</v>
      </c>
      <c r="O10" s="65">
        <v>146</v>
      </c>
      <c r="P10" s="70" t="s">
        <v>150</v>
      </c>
      <c r="Q10" s="65">
        <v>0.64755927207484298</v>
      </c>
      <c r="R10" s="65">
        <v>176</v>
      </c>
      <c r="S10" s="70" t="s">
        <v>107</v>
      </c>
      <c r="T10" s="65">
        <v>0.61502345726488095</v>
      </c>
      <c r="V10" s="65">
        <v>43</v>
      </c>
      <c r="W10" s="70" t="s">
        <v>222</v>
      </c>
      <c r="X10" s="65">
        <v>0.62149840374355003</v>
      </c>
      <c r="Y10" s="65">
        <v>43</v>
      </c>
      <c r="Z10" s="70" t="s">
        <v>222</v>
      </c>
      <c r="AA10" s="65">
        <v>0.62151620968414001</v>
      </c>
    </row>
    <row r="11" spans="1:27">
      <c r="A11" s="66">
        <v>111</v>
      </c>
      <c r="B11" s="67" t="s">
        <v>441</v>
      </c>
      <c r="C11" s="66">
        <v>-0.57283930834406904</v>
      </c>
      <c r="D11" s="68">
        <v>164</v>
      </c>
      <c r="E11" s="69" t="s">
        <v>116</v>
      </c>
      <c r="F11" s="68">
        <v>0.56746859750049605</v>
      </c>
      <c r="H11" s="66">
        <v>175</v>
      </c>
      <c r="I11" s="67" t="s">
        <v>118</v>
      </c>
      <c r="J11" s="66">
        <v>0.64078132342261496</v>
      </c>
      <c r="K11" s="71">
        <v>176</v>
      </c>
      <c r="L11" s="72" t="s">
        <v>107</v>
      </c>
      <c r="M11" s="71">
        <v>0.61313860746331805</v>
      </c>
      <c r="O11" s="65">
        <v>175</v>
      </c>
      <c r="P11" s="70" t="s">
        <v>118</v>
      </c>
      <c r="Q11" s="65">
        <v>0.64515656371481001</v>
      </c>
      <c r="R11" s="65">
        <v>110</v>
      </c>
      <c r="S11" s="70" t="s">
        <v>442</v>
      </c>
      <c r="T11" s="65">
        <v>0.612975788985482</v>
      </c>
      <c r="V11" s="65">
        <v>1</v>
      </c>
      <c r="W11" s="70" t="s">
        <v>443</v>
      </c>
      <c r="X11" s="65">
        <v>0.61914425347677804</v>
      </c>
      <c r="Y11" s="65">
        <v>206</v>
      </c>
      <c r="Z11" s="70" t="s">
        <v>135</v>
      </c>
      <c r="AA11" s="65">
        <v>0.619803316943079</v>
      </c>
    </row>
    <row r="12" spans="1:27">
      <c r="A12" s="68">
        <v>176</v>
      </c>
      <c r="B12" s="69" t="s">
        <v>107</v>
      </c>
      <c r="C12" s="68">
        <v>0.56916946827117398</v>
      </c>
      <c r="D12" s="66">
        <v>146</v>
      </c>
      <c r="E12" s="67" t="s">
        <v>150</v>
      </c>
      <c r="F12" s="66">
        <v>0.56742884348343603</v>
      </c>
      <c r="H12" s="66">
        <v>98</v>
      </c>
      <c r="I12" s="67" t="s">
        <v>436</v>
      </c>
      <c r="J12" s="66">
        <v>-0.63839014908795799</v>
      </c>
      <c r="K12" s="65">
        <v>74</v>
      </c>
      <c r="L12" s="70" t="s">
        <v>444</v>
      </c>
      <c r="M12" s="65">
        <v>0.61076096984161599</v>
      </c>
      <c r="O12" s="65">
        <v>98</v>
      </c>
      <c r="P12" s="70" t="s">
        <v>436</v>
      </c>
      <c r="Q12" s="65">
        <v>0.63506044683668705</v>
      </c>
      <c r="R12" s="65">
        <v>122</v>
      </c>
      <c r="S12" s="70" t="s">
        <v>445</v>
      </c>
      <c r="T12" s="65">
        <v>0.61019668587142495</v>
      </c>
      <c r="V12" s="65">
        <v>134</v>
      </c>
      <c r="W12" s="70" t="s">
        <v>134</v>
      </c>
      <c r="X12" s="65">
        <v>0.61742270182804204</v>
      </c>
      <c r="Y12" s="65">
        <v>13</v>
      </c>
      <c r="Z12" s="70" t="s">
        <v>300</v>
      </c>
      <c r="AA12" s="65">
        <v>0.60980423368614101</v>
      </c>
    </row>
    <row r="13" spans="1:27">
      <c r="A13" s="66">
        <v>105</v>
      </c>
      <c r="B13" s="67" t="s">
        <v>446</v>
      </c>
      <c r="C13" s="66">
        <v>-0.56838145809113805</v>
      </c>
      <c r="D13" s="66">
        <v>68</v>
      </c>
      <c r="E13" s="67" t="s">
        <v>440</v>
      </c>
      <c r="F13" s="66">
        <v>0.56732354691529396</v>
      </c>
      <c r="H13" s="66">
        <v>60</v>
      </c>
      <c r="I13" s="67" t="s">
        <v>447</v>
      </c>
      <c r="J13" s="66">
        <v>0.63467619291725397</v>
      </c>
      <c r="K13" s="65">
        <v>30</v>
      </c>
      <c r="L13" s="70" t="s">
        <v>125</v>
      </c>
      <c r="M13" s="65">
        <v>0.60917999557794</v>
      </c>
      <c r="O13" s="65">
        <v>140</v>
      </c>
      <c r="P13" s="70" t="s">
        <v>139</v>
      </c>
      <c r="Q13" s="65">
        <v>0.63022683583237205</v>
      </c>
      <c r="R13" s="65">
        <v>30</v>
      </c>
      <c r="S13" s="70" t="s">
        <v>125</v>
      </c>
      <c r="T13" s="65">
        <v>0.60989115846273101</v>
      </c>
      <c r="V13" s="65">
        <v>104</v>
      </c>
      <c r="W13" s="70" t="s">
        <v>431</v>
      </c>
      <c r="X13" s="65">
        <v>0.61596529782209397</v>
      </c>
      <c r="Y13" s="65">
        <v>211</v>
      </c>
      <c r="Z13" s="70" t="s">
        <v>320</v>
      </c>
      <c r="AA13" s="65">
        <v>0.60905850487540603</v>
      </c>
    </row>
    <row r="14" spans="1:27">
      <c r="A14" s="66">
        <v>172</v>
      </c>
      <c r="B14" s="67" t="s">
        <v>258</v>
      </c>
      <c r="C14" s="66">
        <v>-0.56837527885129002</v>
      </c>
      <c r="D14" s="68">
        <v>123</v>
      </c>
      <c r="E14" s="69" t="s">
        <v>434</v>
      </c>
      <c r="F14" s="68">
        <v>-0.56619392977583805</v>
      </c>
      <c r="H14" s="66">
        <v>140</v>
      </c>
      <c r="I14" s="67" t="s">
        <v>139</v>
      </c>
      <c r="J14" s="66">
        <v>0.63065209961980495</v>
      </c>
      <c r="K14" s="65">
        <v>122</v>
      </c>
      <c r="L14" s="70" t="s">
        <v>445</v>
      </c>
      <c r="M14" s="65">
        <v>0.60815046901590897</v>
      </c>
      <c r="O14" s="65">
        <v>206</v>
      </c>
      <c r="P14" s="70" t="s">
        <v>135</v>
      </c>
      <c r="Q14" s="65">
        <v>0.62467768806869195</v>
      </c>
      <c r="R14" s="65">
        <v>134</v>
      </c>
      <c r="S14" s="70" t="s">
        <v>134</v>
      </c>
      <c r="T14" s="65">
        <v>0.60719954603771298</v>
      </c>
      <c r="V14" s="65">
        <v>158</v>
      </c>
      <c r="W14" s="70" t="s">
        <v>108</v>
      </c>
      <c r="X14" s="65">
        <v>0.61343413802151603</v>
      </c>
      <c r="Y14" s="65">
        <v>31</v>
      </c>
      <c r="Z14" s="70" t="s">
        <v>302</v>
      </c>
      <c r="AA14" s="65">
        <v>0.60580715059588297</v>
      </c>
    </row>
    <row r="15" spans="1:27">
      <c r="A15" s="68">
        <v>164</v>
      </c>
      <c r="B15" s="69" t="s">
        <v>116</v>
      </c>
      <c r="C15" s="68">
        <v>0.56794723557566396</v>
      </c>
      <c r="D15" s="71">
        <v>27</v>
      </c>
      <c r="E15" s="72" t="s">
        <v>111</v>
      </c>
      <c r="F15" s="71">
        <v>-0.56506756595913499</v>
      </c>
      <c r="H15" s="66">
        <v>206</v>
      </c>
      <c r="I15" s="67" t="s">
        <v>135</v>
      </c>
      <c r="J15" s="66">
        <v>0.62538040924430804</v>
      </c>
      <c r="K15" s="65">
        <v>21</v>
      </c>
      <c r="L15" s="70" t="s">
        <v>145</v>
      </c>
      <c r="M15" s="65">
        <v>-0.60448484329202601</v>
      </c>
      <c r="O15" s="65">
        <v>60</v>
      </c>
      <c r="P15" s="70" t="s">
        <v>447</v>
      </c>
      <c r="Q15" s="65">
        <v>0.62149515143748102</v>
      </c>
      <c r="R15" s="65">
        <v>24</v>
      </c>
      <c r="S15" s="70" t="s">
        <v>119</v>
      </c>
      <c r="T15" s="65">
        <v>0.60533257812305397</v>
      </c>
      <c r="V15" s="65">
        <v>20</v>
      </c>
      <c r="W15" s="70" t="s">
        <v>340</v>
      </c>
      <c r="X15" s="65">
        <v>0.61139519373742701</v>
      </c>
      <c r="Y15" s="65">
        <v>97</v>
      </c>
      <c r="Z15" s="70" t="s">
        <v>448</v>
      </c>
      <c r="AA15" s="65">
        <v>0.60435352946078802</v>
      </c>
    </row>
    <row r="16" spans="1:27">
      <c r="A16" s="68">
        <v>158</v>
      </c>
      <c r="B16" s="69" t="s">
        <v>108</v>
      </c>
      <c r="C16" s="68">
        <v>0.56582231019784002</v>
      </c>
      <c r="D16" s="65">
        <v>169</v>
      </c>
      <c r="E16" s="70" t="s">
        <v>137</v>
      </c>
      <c r="F16" s="65">
        <v>0.56303074786748697</v>
      </c>
      <c r="H16" s="66">
        <v>10</v>
      </c>
      <c r="I16" s="67" t="s">
        <v>449</v>
      </c>
      <c r="J16" s="66">
        <v>-0.62141676278354496</v>
      </c>
      <c r="K16" s="65">
        <v>134</v>
      </c>
      <c r="L16" s="70" t="s">
        <v>134</v>
      </c>
      <c r="M16" s="65">
        <v>0.60418085131624699</v>
      </c>
      <c r="O16" s="65">
        <v>122</v>
      </c>
      <c r="P16" s="70" t="s">
        <v>445</v>
      </c>
      <c r="Q16" s="65">
        <v>0.61859733435858</v>
      </c>
      <c r="R16" s="65">
        <v>80</v>
      </c>
      <c r="S16" s="70" t="s">
        <v>433</v>
      </c>
      <c r="T16" s="65">
        <v>0.60388003817217195</v>
      </c>
      <c r="V16" s="65">
        <v>183</v>
      </c>
      <c r="W16" s="70" t="s">
        <v>319</v>
      </c>
      <c r="X16" s="65">
        <v>0.609379427971661</v>
      </c>
      <c r="Y16" s="65">
        <v>134</v>
      </c>
      <c r="Z16" s="70" t="s">
        <v>134</v>
      </c>
      <c r="AA16" s="65">
        <v>0.60252371030919305</v>
      </c>
    </row>
    <row r="17" spans="1:27">
      <c r="A17" s="66">
        <v>153</v>
      </c>
      <c r="B17" s="67" t="s">
        <v>236</v>
      </c>
      <c r="C17" s="66">
        <v>-0.56544789015615704</v>
      </c>
      <c r="D17" s="65">
        <v>98</v>
      </c>
      <c r="E17" s="70" t="s">
        <v>436</v>
      </c>
      <c r="F17" s="65">
        <v>-0.56292489585399696</v>
      </c>
      <c r="H17" s="66">
        <v>194</v>
      </c>
      <c r="I17" s="67" t="s">
        <v>132</v>
      </c>
      <c r="J17" s="66">
        <v>0.62004741765987503</v>
      </c>
      <c r="K17" s="65">
        <v>206</v>
      </c>
      <c r="L17" s="70" t="s">
        <v>135</v>
      </c>
      <c r="M17" s="65">
        <v>0.60164403260245902</v>
      </c>
      <c r="O17" s="65">
        <v>10</v>
      </c>
      <c r="P17" s="70" t="s">
        <v>449</v>
      </c>
      <c r="Q17" s="65">
        <v>0.61851082916826805</v>
      </c>
      <c r="R17" s="65">
        <v>21</v>
      </c>
      <c r="S17" s="70" t="s">
        <v>145</v>
      </c>
      <c r="T17" s="65">
        <v>0.60377192801435198</v>
      </c>
      <c r="V17" s="65">
        <v>14</v>
      </c>
      <c r="W17" s="70" t="s">
        <v>342</v>
      </c>
      <c r="X17" s="65">
        <v>0.601674210618385</v>
      </c>
      <c r="Y17" s="65">
        <v>183</v>
      </c>
      <c r="Z17" s="70" t="s">
        <v>319</v>
      </c>
      <c r="AA17" s="65">
        <v>0.597912076006334</v>
      </c>
    </row>
    <row r="18" spans="1:27">
      <c r="A18" s="71">
        <v>60</v>
      </c>
      <c r="B18" s="72" t="s">
        <v>447</v>
      </c>
      <c r="C18" s="71">
        <v>0.56472481436097199</v>
      </c>
      <c r="D18" s="65">
        <v>134</v>
      </c>
      <c r="E18" s="70" t="s">
        <v>134</v>
      </c>
      <c r="F18" s="65">
        <v>0.56284927593731404</v>
      </c>
      <c r="H18" s="71">
        <v>134</v>
      </c>
      <c r="I18" s="72" t="s">
        <v>134</v>
      </c>
      <c r="J18" s="71">
        <v>0.61753065060446799</v>
      </c>
      <c r="K18" s="65">
        <v>80</v>
      </c>
      <c r="L18" s="70" t="s">
        <v>433</v>
      </c>
      <c r="M18" s="65">
        <v>0.60150168222075795</v>
      </c>
      <c r="O18" s="65">
        <v>86</v>
      </c>
      <c r="P18" s="70" t="s">
        <v>450</v>
      </c>
      <c r="Q18" s="65">
        <v>0.61703212439660005</v>
      </c>
      <c r="R18" s="65">
        <v>206</v>
      </c>
      <c r="S18" s="70" t="s">
        <v>135</v>
      </c>
      <c r="T18" s="65">
        <v>0.59861271117479098</v>
      </c>
      <c r="V18" s="65">
        <v>2</v>
      </c>
      <c r="W18" s="70" t="s">
        <v>432</v>
      </c>
      <c r="X18" s="65">
        <v>0.60032570191550805</v>
      </c>
      <c r="Y18" s="65">
        <v>68</v>
      </c>
      <c r="Z18" s="70" t="s">
        <v>440</v>
      </c>
      <c r="AA18" s="65">
        <v>0.59517009750812599</v>
      </c>
    </row>
    <row r="19" spans="1:27">
      <c r="A19" s="65">
        <v>210</v>
      </c>
      <c r="B19" s="70" t="s">
        <v>209</v>
      </c>
      <c r="C19" s="65">
        <v>0.56357547574910205</v>
      </c>
      <c r="D19" s="65">
        <v>87</v>
      </c>
      <c r="E19" s="70" t="s">
        <v>451</v>
      </c>
      <c r="F19" s="65">
        <v>-0.56108978377306096</v>
      </c>
      <c r="H19" s="65">
        <v>102</v>
      </c>
      <c r="I19" s="70" t="s">
        <v>452</v>
      </c>
      <c r="J19" s="65">
        <v>0.61729356230509602</v>
      </c>
      <c r="K19" s="65">
        <v>24</v>
      </c>
      <c r="L19" s="70" t="s">
        <v>119</v>
      </c>
      <c r="M19" s="65">
        <v>0.60083753871924706</v>
      </c>
      <c r="O19" s="65">
        <v>134</v>
      </c>
      <c r="P19" s="70" t="s">
        <v>134</v>
      </c>
      <c r="Q19" s="65">
        <v>0.61527169037549601</v>
      </c>
      <c r="R19" s="65">
        <v>150</v>
      </c>
      <c r="S19" s="70" t="s">
        <v>201</v>
      </c>
      <c r="T19" s="65">
        <v>0.59349495810138697</v>
      </c>
      <c r="V19" s="65">
        <v>62</v>
      </c>
      <c r="W19" s="70" t="s">
        <v>453</v>
      </c>
      <c r="X19" s="65">
        <v>0.59943595294323404</v>
      </c>
      <c r="Y19" s="65">
        <v>122</v>
      </c>
      <c r="Z19" s="70" t="s">
        <v>445</v>
      </c>
      <c r="AA19" s="65">
        <v>0.59398441536794699</v>
      </c>
    </row>
    <row r="20" spans="1:27">
      <c r="A20" s="65">
        <v>62</v>
      </c>
      <c r="B20" s="70" t="s">
        <v>453</v>
      </c>
      <c r="C20" s="65">
        <v>-0.56341471078015504</v>
      </c>
      <c r="D20" s="65">
        <v>86</v>
      </c>
      <c r="E20" s="70" t="s">
        <v>450</v>
      </c>
      <c r="F20" s="65">
        <v>0.56054132116643496</v>
      </c>
      <c r="H20" s="65">
        <v>122</v>
      </c>
      <c r="I20" s="70" t="s">
        <v>445</v>
      </c>
      <c r="J20" s="65">
        <v>0.61615041223461098</v>
      </c>
      <c r="K20" s="65">
        <v>140</v>
      </c>
      <c r="L20" s="70" t="s">
        <v>139</v>
      </c>
      <c r="M20" s="65">
        <v>0.59735468685225901</v>
      </c>
      <c r="O20" s="65">
        <v>169</v>
      </c>
      <c r="P20" s="70" t="s">
        <v>137</v>
      </c>
      <c r="Q20" s="65">
        <v>0.61490025203981402</v>
      </c>
      <c r="R20" s="65">
        <v>146</v>
      </c>
      <c r="S20" s="70" t="s">
        <v>150</v>
      </c>
      <c r="T20" s="65">
        <v>0.59265696000921497</v>
      </c>
      <c r="V20" s="65">
        <v>13</v>
      </c>
      <c r="W20" s="70" t="s">
        <v>300</v>
      </c>
      <c r="X20" s="65">
        <v>0.59875327997900796</v>
      </c>
      <c r="Y20" s="65">
        <v>189</v>
      </c>
      <c r="Z20" s="70" t="s">
        <v>282</v>
      </c>
      <c r="AA20" s="65">
        <v>0.59219176598049805</v>
      </c>
    </row>
    <row r="21" spans="1:27">
      <c r="A21" s="65">
        <v>170</v>
      </c>
      <c r="B21" s="70" t="s">
        <v>114</v>
      </c>
      <c r="C21" s="65">
        <v>0.56336339166954696</v>
      </c>
      <c r="D21" s="65">
        <v>117</v>
      </c>
      <c r="E21" s="70" t="s">
        <v>430</v>
      </c>
      <c r="F21" s="65">
        <v>-0.56020607022416202</v>
      </c>
      <c r="H21" s="65">
        <v>36</v>
      </c>
      <c r="I21" s="70" t="s">
        <v>133</v>
      </c>
      <c r="J21" s="65">
        <v>0.61605771284548705</v>
      </c>
      <c r="K21" s="65">
        <v>146</v>
      </c>
      <c r="L21" s="70" t="s">
        <v>150</v>
      </c>
      <c r="M21" s="65">
        <v>0.59025367026699405</v>
      </c>
      <c r="O21" s="65">
        <v>116</v>
      </c>
      <c r="P21" s="70" t="s">
        <v>439</v>
      </c>
      <c r="Q21" s="65">
        <v>0.60809197317271102</v>
      </c>
      <c r="R21" s="65">
        <v>152</v>
      </c>
      <c r="S21" s="70" t="s">
        <v>130</v>
      </c>
      <c r="T21" s="65">
        <v>0.59171097481587798</v>
      </c>
      <c r="V21" s="65">
        <v>199</v>
      </c>
      <c r="W21" s="70" t="s">
        <v>213</v>
      </c>
      <c r="X21" s="65">
        <v>0.59816649173445302</v>
      </c>
      <c r="Y21" s="65">
        <v>121</v>
      </c>
      <c r="Z21" s="70" t="s">
        <v>454</v>
      </c>
      <c r="AA21" s="65">
        <v>0.591134761230103</v>
      </c>
    </row>
    <row r="22" spans="1:27">
      <c r="A22" s="65">
        <v>148</v>
      </c>
      <c r="B22" s="70" t="s">
        <v>203</v>
      </c>
      <c r="C22" s="65">
        <v>-0.56047601093411203</v>
      </c>
      <c r="D22" s="65">
        <v>30</v>
      </c>
      <c r="E22" s="70" t="s">
        <v>125</v>
      </c>
      <c r="F22" s="65">
        <v>0.55908391192223805</v>
      </c>
      <c r="H22" s="65">
        <v>86</v>
      </c>
      <c r="I22" s="70" t="s">
        <v>450</v>
      </c>
      <c r="J22" s="65">
        <v>0.61439702678456998</v>
      </c>
      <c r="K22" s="65">
        <v>9</v>
      </c>
      <c r="L22" s="70" t="s">
        <v>437</v>
      </c>
      <c r="M22" s="65">
        <v>-0.58702435812037002</v>
      </c>
      <c r="O22" s="65">
        <v>102</v>
      </c>
      <c r="P22" s="70" t="s">
        <v>452</v>
      </c>
      <c r="Q22" s="65">
        <v>0.60613994617454803</v>
      </c>
      <c r="R22" s="65">
        <v>9</v>
      </c>
      <c r="S22" s="70" t="s">
        <v>437</v>
      </c>
      <c r="T22" s="65">
        <v>0.58853203226401696</v>
      </c>
      <c r="V22" s="65">
        <v>133</v>
      </c>
      <c r="W22" s="70" t="s">
        <v>251</v>
      </c>
      <c r="X22" s="65">
        <v>0.59312516399894999</v>
      </c>
      <c r="Y22" s="65">
        <v>212</v>
      </c>
      <c r="Z22" s="70" t="s">
        <v>328</v>
      </c>
      <c r="AA22" s="65">
        <v>0.58932811067588997</v>
      </c>
    </row>
    <row r="23" spans="1:27">
      <c r="A23" s="65">
        <v>55</v>
      </c>
      <c r="B23" s="70" t="s">
        <v>455</v>
      </c>
      <c r="C23" s="65">
        <v>0.55714529592274897</v>
      </c>
      <c r="D23" s="65">
        <v>39</v>
      </c>
      <c r="E23" s="70" t="s">
        <v>151</v>
      </c>
      <c r="F23" s="65">
        <v>-0.55824463400118995</v>
      </c>
      <c r="H23" s="65">
        <v>11</v>
      </c>
      <c r="I23" s="70" t="s">
        <v>456</v>
      </c>
      <c r="J23" s="65">
        <v>0.61287944807552697</v>
      </c>
      <c r="K23" s="65">
        <v>152</v>
      </c>
      <c r="L23" s="70" t="s">
        <v>130</v>
      </c>
      <c r="M23" s="65">
        <v>0.58650395193614202</v>
      </c>
      <c r="O23" s="65">
        <v>205</v>
      </c>
      <c r="P23" s="70" t="s">
        <v>146</v>
      </c>
      <c r="Q23" s="65">
        <v>0.605228117390747</v>
      </c>
      <c r="R23" s="65">
        <v>86</v>
      </c>
      <c r="S23" s="70" t="s">
        <v>450</v>
      </c>
      <c r="T23" s="65">
        <v>0.58663208858008398</v>
      </c>
      <c r="V23" s="65">
        <v>23</v>
      </c>
      <c r="W23" s="70" t="s">
        <v>333</v>
      </c>
      <c r="X23" s="65">
        <v>0.58741723519636102</v>
      </c>
      <c r="Y23" s="65">
        <v>14</v>
      </c>
      <c r="Z23" s="70" t="s">
        <v>342</v>
      </c>
      <c r="AA23" s="65">
        <v>0.58205367113926199</v>
      </c>
    </row>
    <row r="24" spans="1:27">
      <c r="A24" s="65">
        <v>139</v>
      </c>
      <c r="B24" s="70" t="s">
        <v>274</v>
      </c>
      <c r="C24" s="65">
        <v>-0.55624281270619302</v>
      </c>
      <c r="D24" s="65">
        <v>24</v>
      </c>
      <c r="E24" s="70" t="s">
        <v>119</v>
      </c>
      <c r="F24" s="65">
        <v>0.55822432057131499</v>
      </c>
      <c r="H24" s="65">
        <v>169</v>
      </c>
      <c r="I24" s="70" t="s">
        <v>137</v>
      </c>
      <c r="J24" s="65">
        <v>0.608342090648895</v>
      </c>
      <c r="K24" s="65">
        <v>36</v>
      </c>
      <c r="L24" s="70" t="s">
        <v>133</v>
      </c>
      <c r="M24" s="65">
        <v>0.58451713127948601</v>
      </c>
      <c r="O24" s="65">
        <v>3</v>
      </c>
      <c r="P24" s="70" t="s">
        <v>457</v>
      </c>
      <c r="Q24" s="65">
        <v>0.600349438250246</v>
      </c>
      <c r="R24" s="65">
        <v>36</v>
      </c>
      <c r="S24" s="70" t="s">
        <v>133</v>
      </c>
      <c r="T24" s="65">
        <v>0.58655963002189604</v>
      </c>
      <c r="V24" s="65">
        <v>200</v>
      </c>
      <c r="W24" s="70" t="s">
        <v>148</v>
      </c>
      <c r="X24" s="65">
        <v>0.58650900900900904</v>
      </c>
      <c r="Y24" s="65">
        <v>188</v>
      </c>
      <c r="Z24" s="70" t="s">
        <v>152</v>
      </c>
      <c r="AA24" s="65">
        <v>0.58190657554796199</v>
      </c>
    </row>
    <row r="25" spans="1:27">
      <c r="A25" s="65">
        <v>146</v>
      </c>
      <c r="B25" s="70" t="s">
        <v>150</v>
      </c>
      <c r="C25" s="65">
        <v>0.55610980195012605</v>
      </c>
      <c r="D25" s="65">
        <v>45</v>
      </c>
      <c r="E25" s="70" t="s">
        <v>159</v>
      </c>
      <c r="F25" s="65">
        <v>-0.55732933941678198</v>
      </c>
      <c r="H25" s="65">
        <v>3</v>
      </c>
      <c r="I25" s="70" t="s">
        <v>457</v>
      </c>
      <c r="J25" s="65">
        <v>-0.60713400828741104</v>
      </c>
      <c r="K25" s="65">
        <v>86</v>
      </c>
      <c r="L25" s="70" t="s">
        <v>450</v>
      </c>
      <c r="M25" s="65">
        <v>0.58433590983955996</v>
      </c>
      <c r="O25" s="65">
        <v>157</v>
      </c>
      <c r="P25" s="70" t="s">
        <v>158</v>
      </c>
      <c r="Q25" s="65">
        <v>0.59600324661454995</v>
      </c>
      <c r="R25" s="65">
        <v>39</v>
      </c>
      <c r="S25" s="70" t="s">
        <v>151</v>
      </c>
      <c r="T25" s="65">
        <v>0.58200333512870905</v>
      </c>
      <c r="V25" s="65">
        <v>17</v>
      </c>
      <c r="W25" s="70" t="s">
        <v>334</v>
      </c>
      <c r="X25" s="65">
        <v>0.58635976996413897</v>
      </c>
      <c r="Y25" s="65">
        <v>158</v>
      </c>
      <c r="Z25" s="70" t="s">
        <v>108</v>
      </c>
      <c r="AA25" s="65">
        <v>0.58140745062088495</v>
      </c>
    </row>
    <row r="26" spans="1:27">
      <c r="A26" s="65">
        <v>191</v>
      </c>
      <c r="B26" s="70" t="s">
        <v>193</v>
      </c>
      <c r="C26" s="65">
        <v>0.55278798923345995</v>
      </c>
      <c r="D26" s="65">
        <v>99</v>
      </c>
      <c r="E26" s="70" t="s">
        <v>458</v>
      </c>
      <c r="F26" s="65">
        <v>-0.55528799841301302</v>
      </c>
      <c r="H26" s="65">
        <v>18</v>
      </c>
      <c r="I26" s="70" t="s">
        <v>198</v>
      </c>
      <c r="J26" s="65">
        <v>0.60638814131316998</v>
      </c>
      <c r="K26" s="65">
        <v>39</v>
      </c>
      <c r="L26" s="70" t="s">
        <v>151</v>
      </c>
      <c r="M26" s="65">
        <v>-0.58278035532857198</v>
      </c>
      <c r="O26" s="65">
        <v>80</v>
      </c>
      <c r="P26" s="70" t="s">
        <v>433</v>
      </c>
      <c r="Q26" s="65">
        <v>0.59487291212781401</v>
      </c>
      <c r="R26" s="65">
        <v>28</v>
      </c>
      <c r="S26" s="70" t="s">
        <v>176</v>
      </c>
      <c r="T26" s="65">
        <v>0.58041384204010704</v>
      </c>
      <c r="V26" s="65">
        <v>37</v>
      </c>
      <c r="W26" s="70" t="s">
        <v>248</v>
      </c>
      <c r="X26" s="65">
        <v>0.58606861716085001</v>
      </c>
      <c r="Y26" s="65">
        <v>184</v>
      </c>
      <c r="Z26" s="70" t="s">
        <v>324</v>
      </c>
      <c r="AA26" s="65">
        <v>0.58105917159763298</v>
      </c>
    </row>
    <row r="27" spans="1:27">
      <c r="A27" s="65">
        <v>8</v>
      </c>
      <c r="B27" s="70" t="s">
        <v>459</v>
      </c>
      <c r="C27" s="65">
        <v>0.55266859375163602</v>
      </c>
      <c r="D27" s="65">
        <v>200</v>
      </c>
      <c r="E27" s="70" t="s">
        <v>148</v>
      </c>
      <c r="F27" s="65">
        <v>0.55523277127554005</v>
      </c>
      <c r="H27" s="65">
        <v>116</v>
      </c>
      <c r="I27" s="70" t="s">
        <v>439</v>
      </c>
      <c r="J27" s="65">
        <v>0.60583536246742697</v>
      </c>
      <c r="K27" s="65">
        <v>60</v>
      </c>
      <c r="L27" s="70" t="s">
        <v>447</v>
      </c>
      <c r="M27" s="65">
        <v>0.58225735252980404</v>
      </c>
      <c r="O27" s="65">
        <v>200</v>
      </c>
      <c r="P27" s="70" t="s">
        <v>148</v>
      </c>
      <c r="Q27" s="65">
        <v>0.58840851809133199</v>
      </c>
      <c r="R27" s="65">
        <v>140</v>
      </c>
      <c r="S27" s="70" t="s">
        <v>139</v>
      </c>
      <c r="T27" s="65">
        <v>0.576803391037368</v>
      </c>
      <c r="V27" s="65">
        <v>47</v>
      </c>
      <c r="W27" s="70" t="s">
        <v>299</v>
      </c>
      <c r="X27" s="65">
        <v>0.58388262048456296</v>
      </c>
      <c r="Y27" s="65">
        <v>37</v>
      </c>
      <c r="Z27" s="70" t="s">
        <v>248</v>
      </c>
      <c r="AA27" s="65">
        <v>0.57961755146262195</v>
      </c>
    </row>
    <row r="28" spans="1:27">
      <c r="A28" s="65">
        <v>92</v>
      </c>
      <c r="B28" s="70" t="s">
        <v>460</v>
      </c>
      <c r="C28" s="65">
        <v>-0.55243022171950495</v>
      </c>
      <c r="D28" s="65">
        <v>9</v>
      </c>
      <c r="E28" s="70" t="s">
        <v>437</v>
      </c>
      <c r="F28" s="65">
        <v>-0.55389462408252299</v>
      </c>
      <c r="H28" s="65">
        <v>205</v>
      </c>
      <c r="I28" s="70" t="s">
        <v>146</v>
      </c>
      <c r="J28" s="65">
        <v>0.603702635738391</v>
      </c>
      <c r="K28" s="65">
        <v>38</v>
      </c>
      <c r="L28" s="70" t="s">
        <v>155</v>
      </c>
      <c r="M28" s="65">
        <v>-0.57645844914539202</v>
      </c>
      <c r="O28" s="65">
        <v>92</v>
      </c>
      <c r="P28" s="70" t="s">
        <v>460</v>
      </c>
      <c r="Q28" s="65">
        <v>0.58545858430518205</v>
      </c>
      <c r="R28" s="65">
        <v>3</v>
      </c>
      <c r="S28" s="70" t="s">
        <v>457</v>
      </c>
      <c r="T28" s="65">
        <v>0.573150947078373</v>
      </c>
      <c r="V28" s="65">
        <v>31</v>
      </c>
      <c r="W28" s="70" t="s">
        <v>302</v>
      </c>
      <c r="X28" s="65">
        <v>0.58361016356161999</v>
      </c>
      <c r="Y28" s="65">
        <v>1</v>
      </c>
      <c r="Z28" s="70" t="s">
        <v>443</v>
      </c>
      <c r="AA28" s="65">
        <v>0.57948720726727199</v>
      </c>
    </row>
    <row r="29" spans="1:27">
      <c r="A29" s="65">
        <v>51</v>
      </c>
      <c r="B29" s="70" t="s">
        <v>461</v>
      </c>
      <c r="C29" s="65">
        <v>0.55232088059404505</v>
      </c>
      <c r="D29" s="65">
        <v>49</v>
      </c>
      <c r="E29" s="70" t="s">
        <v>462</v>
      </c>
      <c r="F29" s="65">
        <v>0.55308541955961099</v>
      </c>
      <c r="H29" s="65">
        <v>15</v>
      </c>
      <c r="I29" s="70" t="s">
        <v>138</v>
      </c>
      <c r="J29" s="65">
        <v>-0.59934982271775805</v>
      </c>
      <c r="K29" s="65">
        <v>28</v>
      </c>
      <c r="L29" s="70" t="s">
        <v>176</v>
      </c>
      <c r="M29" s="65">
        <v>-0.575347491873484</v>
      </c>
      <c r="O29" s="65">
        <v>101</v>
      </c>
      <c r="P29" s="70" t="s">
        <v>463</v>
      </c>
      <c r="Q29" s="65">
        <v>0.58204045452603703</v>
      </c>
      <c r="R29" s="65">
        <v>118</v>
      </c>
      <c r="S29" s="70" t="s">
        <v>464</v>
      </c>
      <c r="T29" s="65">
        <v>0.57200388435364802</v>
      </c>
      <c r="V29" s="65">
        <v>8</v>
      </c>
      <c r="W29" s="70" t="s">
        <v>459</v>
      </c>
      <c r="X29" s="65">
        <v>0.58268488148342501</v>
      </c>
      <c r="Y29" s="65">
        <v>187</v>
      </c>
      <c r="Z29" s="70" t="s">
        <v>192</v>
      </c>
      <c r="AA29" s="65">
        <v>0.57652121010084201</v>
      </c>
    </row>
    <row r="30" spans="1:27">
      <c r="A30" s="65">
        <v>109</v>
      </c>
      <c r="B30" s="70" t="s">
        <v>465</v>
      </c>
      <c r="C30" s="65">
        <v>-0.55225699353798097</v>
      </c>
      <c r="D30" s="65">
        <v>33</v>
      </c>
      <c r="E30" s="70" t="s">
        <v>110</v>
      </c>
      <c r="F30" s="65">
        <v>-0.55179226343979404</v>
      </c>
      <c r="H30" s="65">
        <v>163</v>
      </c>
      <c r="I30" s="70" t="s">
        <v>162</v>
      </c>
      <c r="J30" s="65">
        <v>0.59463133837412996</v>
      </c>
      <c r="K30" s="65">
        <v>19</v>
      </c>
      <c r="L30" s="70" t="s">
        <v>157</v>
      </c>
      <c r="M30" s="65">
        <v>-0.57500720597330901</v>
      </c>
      <c r="O30" s="65">
        <v>15</v>
      </c>
      <c r="P30" s="70" t="s">
        <v>138</v>
      </c>
      <c r="Q30" s="65">
        <v>0.58132513135973296</v>
      </c>
      <c r="R30" s="65">
        <v>45</v>
      </c>
      <c r="S30" s="70" t="s">
        <v>159</v>
      </c>
      <c r="T30" s="65">
        <v>0.56927772038893099</v>
      </c>
      <c r="V30" s="65">
        <v>184</v>
      </c>
      <c r="W30" s="70" t="s">
        <v>324</v>
      </c>
      <c r="X30" s="65">
        <v>0.581883363946471</v>
      </c>
      <c r="Y30" s="65">
        <v>139</v>
      </c>
      <c r="Z30" s="70" t="s">
        <v>274</v>
      </c>
      <c r="AA30" s="65">
        <v>0.57303441953496104</v>
      </c>
    </row>
    <row r="31" spans="1:27">
      <c r="A31" s="65">
        <v>154</v>
      </c>
      <c r="B31" s="70" t="s">
        <v>219</v>
      </c>
      <c r="C31" s="65">
        <v>-0.55201380379342502</v>
      </c>
      <c r="D31" s="65">
        <v>152</v>
      </c>
      <c r="E31" s="70" t="s">
        <v>130</v>
      </c>
      <c r="F31" s="65">
        <v>0.550038325729022</v>
      </c>
      <c r="H31" s="65">
        <v>200</v>
      </c>
      <c r="I31" s="70" t="s">
        <v>148</v>
      </c>
      <c r="J31" s="65">
        <v>0.59163163740441704</v>
      </c>
      <c r="K31" s="65">
        <v>188</v>
      </c>
      <c r="L31" s="70" t="s">
        <v>152</v>
      </c>
      <c r="M31" s="65">
        <v>0.57390693380738</v>
      </c>
      <c r="O31" s="65">
        <v>62</v>
      </c>
      <c r="P31" s="70" t="s">
        <v>453</v>
      </c>
      <c r="Q31" s="65">
        <v>0.58078943995899002</v>
      </c>
      <c r="R31" s="65">
        <v>124</v>
      </c>
      <c r="S31" s="70" t="s">
        <v>466</v>
      </c>
      <c r="T31" s="65">
        <v>0.567478781587058</v>
      </c>
      <c r="V31" s="65">
        <v>56</v>
      </c>
      <c r="W31" s="70" t="s">
        <v>467</v>
      </c>
      <c r="X31" s="65">
        <v>0.58143061751071401</v>
      </c>
      <c r="Y31" s="65">
        <v>75</v>
      </c>
      <c r="Z31" s="70" t="s">
        <v>468</v>
      </c>
      <c r="AA31" s="65">
        <v>0.57000633386115496</v>
      </c>
    </row>
    <row r="32" spans="1:27">
      <c r="A32" s="65">
        <v>59</v>
      </c>
      <c r="B32" s="70" t="s">
        <v>469</v>
      </c>
      <c r="C32" s="65">
        <v>0.55076381688503495</v>
      </c>
      <c r="D32" s="65">
        <v>42</v>
      </c>
      <c r="E32" s="70" t="s">
        <v>165</v>
      </c>
      <c r="F32" s="65">
        <v>0.55000325332275302</v>
      </c>
      <c r="H32" s="65">
        <v>80</v>
      </c>
      <c r="I32" s="70" t="s">
        <v>433</v>
      </c>
      <c r="J32" s="65">
        <v>0.59161113247041697</v>
      </c>
      <c r="K32" s="65">
        <v>32</v>
      </c>
      <c r="L32" s="70" t="s">
        <v>169</v>
      </c>
      <c r="M32" s="65">
        <v>-0.57138236891716798</v>
      </c>
      <c r="O32" s="65">
        <v>45</v>
      </c>
      <c r="P32" s="70" t="s">
        <v>159</v>
      </c>
      <c r="Q32" s="65">
        <v>0.57670703575547899</v>
      </c>
      <c r="R32" s="65">
        <v>208</v>
      </c>
      <c r="S32" s="70" t="s">
        <v>304</v>
      </c>
      <c r="T32" s="65">
        <v>0.56189317626061397</v>
      </c>
      <c r="V32" s="65">
        <v>121</v>
      </c>
      <c r="W32" s="70" t="s">
        <v>454</v>
      </c>
      <c r="X32" s="65">
        <v>0.580600673489023</v>
      </c>
      <c r="Y32" s="65">
        <v>86</v>
      </c>
      <c r="Z32" s="70" t="s">
        <v>450</v>
      </c>
      <c r="AA32" s="65">
        <v>0.56834469539128296</v>
      </c>
    </row>
    <row r="33" spans="1:27">
      <c r="A33" s="65">
        <v>136</v>
      </c>
      <c r="B33" s="70" t="s">
        <v>249</v>
      </c>
      <c r="C33" s="65">
        <v>-0.54947193682512796</v>
      </c>
      <c r="D33" s="65">
        <v>111</v>
      </c>
      <c r="E33" s="70" t="s">
        <v>441</v>
      </c>
      <c r="F33" s="65">
        <v>-0.54992263439793698</v>
      </c>
      <c r="H33" s="65">
        <v>45</v>
      </c>
      <c r="I33" s="70" t="s">
        <v>159</v>
      </c>
      <c r="J33" s="65">
        <v>-0.59060703148361804</v>
      </c>
      <c r="K33" s="65">
        <v>15</v>
      </c>
      <c r="L33" s="70" t="s">
        <v>138</v>
      </c>
      <c r="M33" s="65">
        <v>-0.57071862183645095</v>
      </c>
      <c r="O33" s="65">
        <v>4</v>
      </c>
      <c r="P33" s="70" t="s">
        <v>470</v>
      </c>
      <c r="Q33" s="65">
        <v>0.57465141612200399</v>
      </c>
      <c r="R33" s="65">
        <v>85</v>
      </c>
      <c r="S33" s="70" t="s">
        <v>471</v>
      </c>
      <c r="T33" s="65">
        <v>0.55671869921379002</v>
      </c>
      <c r="V33" s="65">
        <v>127</v>
      </c>
      <c r="W33" s="70" t="s">
        <v>281</v>
      </c>
      <c r="X33" s="65">
        <v>0.57830774949706998</v>
      </c>
      <c r="Y33" s="65">
        <v>67</v>
      </c>
      <c r="Z33" s="70" t="s">
        <v>472</v>
      </c>
      <c r="AA33" s="65">
        <v>0.56782598549879104</v>
      </c>
    </row>
    <row r="34" spans="1:27">
      <c r="A34" s="65">
        <v>160</v>
      </c>
      <c r="B34" s="70" t="s">
        <v>277</v>
      </c>
      <c r="C34" s="65">
        <v>-0.548937170746012</v>
      </c>
      <c r="D34" s="65">
        <v>104</v>
      </c>
      <c r="E34" s="70" t="s">
        <v>431</v>
      </c>
      <c r="F34" s="65">
        <v>0.54903050981947998</v>
      </c>
      <c r="H34" s="65">
        <v>157</v>
      </c>
      <c r="I34" s="70" t="s">
        <v>158</v>
      </c>
      <c r="J34" s="65">
        <v>0.59047780768080704</v>
      </c>
      <c r="K34" s="65">
        <v>45</v>
      </c>
      <c r="L34" s="70" t="s">
        <v>159</v>
      </c>
      <c r="M34" s="65">
        <v>-0.569792797890325</v>
      </c>
      <c r="O34" s="65">
        <v>151</v>
      </c>
      <c r="P34" s="70" t="s">
        <v>180</v>
      </c>
      <c r="Q34" s="65">
        <v>0.57370605322739099</v>
      </c>
      <c r="R34" s="65">
        <v>175</v>
      </c>
      <c r="S34" s="70" t="s">
        <v>118</v>
      </c>
      <c r="T34" s="65">
        <v>0.55531130102939197</v>
      </c>
      <c r="V34" s="65">
        <v>7</v>
      </c>
      <c r="W34" s="70" t="s">
        <v>473</v>
      </c>
      <c r="X34" s="65">
        <v>0.57661659232047602</v>
      </c>
      <c r="Y34" s="65">
        <v>116</v>
      </c>
      <c r="Z34" s="70" t="s">
        <v>439</v>
      </c>
      <c r="AA34" s="65">
        <v>0.56701091757646405</v>
      </c>
    </row>
    <row r="35" spans="1:27">
      <c r="A35" s="65">
        <v>200</v>
      </c>
      <c r="B35" s="70" t="s">
        <v>148</v>
      </c>
      <c r="C35" s="65">
        <v>0.54838281961856306</v>
      </c>
      <c r="D35" s="65">
        <v>4</v>
      </c>
      <c r="E35" s="70" t="s">
        <v>470</v>
      </c>
      <c r="F35" s="65">
        <v>-0.54833771077167204</v>
      </c>
      <c r="H35" s="65">
        <v>193</v>
      </c>
      <c r="I35" s="70" t="s">
        <v>153</v>
      </c>
      <c r="J35" s="65">
        <v>0.58671878337391603</v>
      </c>
      <c r="K35" s="65">
        <v>3</v>
      </c>
      <c r="L35" s="70" t="s">
        <v>457</v>
      </c>
      <c r="M35" s="65">
        <v>-0.56955042169243197</v>
      </c>
      <c r="O35" s="65">
        <v>211</v>
      </c>
      <c r="P35" s="70" t="s">
        <v>320</v>
      </c>
      <c r="Q35" s="65">
        <v>0.57249647571446904</v>
      </c>
      <c r="R35" s="65">
        <v>205</v>
      </c>
      <c r="S35" s="70" t="s">
        <v>146</v>
      </c>
      <c r="T35" s="65">
        <v>0.555168323419862</v>
      </c>
      <c r="V35" s="65">
        <v>170</v>
      </c>
      <c r="W35" s="70" t="s">
        <v>114</v>
      </c>
      <c r="X35" s="65">
        <v>0.57571241144056695</v>
      </c>
      <c r="Y35" s="65">
        <v>91</v>
      </c>
      <c r="Z35" s="70" t="s">
        <v>474</v>
      </c>
      <c r="AA35" s="65">
        <v>0.56563946995583003</v>
      </c>
    </row>
    <row r="36" spans="1:27">
      <c r="A36" s="65">
        <v>134</v>
      </c>
      <c r="B36" s="70" t="s">
        <v>134</v>
      </c>
      <c r="C36" s="65">
        <v>0.54816298530597696</v>
      </c>
      <c r="D36" s="65">
        <v>21</v>
      </c>
      <c r="E36" s="70" t="s">
        <v>145</v>
      </c>
      <c r="F36" s="65">
        <v>-0.54668597500495897</v>
      </c>
      <c r="H36" s="65">
        <v>92</v>
      </c>
      <c r="I36" s="70" t="s">
        <v>460</v>
      </c>
      <c r="J36" s="65">
        <v>-0.58596074159511302</v>
      </c>
      <c r="K36" s="65">
        <v>187</v>
      </c>
      <c r="L36" s="70" t="s">
        <v>192</v>
      </c>
      <c r="M36" s="65">
        <v>0.56845767235384104</v>
      </c>
      <c r="O36" s="65">
        <v>171</v>
      </c>
      <c r="P36" s="70" t="s">
        <v>208</v>
      </c>
      <c r="Q36" s="65">
        <v>0.568699859028579</v>
      </c>
      <c r="R36" s="65">
        <v>101</v>
      </c>
      <c r="S36" s="70" t="s">
        <v>463</v>
      </c>
      <c r="T36" s="65">
        <v>0.55497993897009301</v>
      </c>
      <c r="V36" s="65">
        <v>163</v>
      </c>
      <c r="W36" s="70" t="s">
        <v>162</v>
      </c>
      <c r="X36" s="65">
        <v>0.57333245867226401</v>
      </c>
      <c r="Y36" s="65">
        <v>7</v>
      </c>
      <c r="Z36" s="70" t="s">
        <v>473</v>
      </c>
      <c r="AA36" s="65">
        <v>0.56533852821068398</v>
      </c>
    </row>
    <row r="37" spans="1:27">
      <c r="A37" s="65">
        <v>208</v>
      </c>
      <c r="B37" s="70" t="s">
        <v>304</v>
      </c>
      <c r="C37" s="65">
        <v>-0.54742838889412504</v>
      </c>
      <c r="D37" s="65">
        <v>115</v>
      </c>
      <c r="E37" s="70" t="s">
        <v>475</v>
      </c>
      <c r="F37" s="65">
        <v>0.54583804800634805</v>
      </c>
      <c r="H37" s="65">
        <v>30</v>
      </c>
      <c r="I37" s="70" t="s">
        <v>125</v>
      </c>
      <c r="J37" s="65">
        <v>0.58534196249305803</v>
      </c>
      <c r="K37" s="65">
        <v>169</v>
      </c>
      <c r="L37" s="70" t="s">
        <v>137</v>
      </c>
      <c r="M37" s="65">
        <v>0.56741633935966096</v>
      </c>
      <c r="O37" s="65">
        <v>117</v>
      </c>
      <c r="P37" s="70" t="s">
        <v>430</v>
      </c>
      <c r="Q37" s="65">
        <v>0.56304007005852497</v>
      </c>
      <c r="R37" s="65">
        <v>79</v>
      </c>
      <c r="S37" s="70" t="s">
        <v>435</v>
      </c>
      <c r="T37" s="65">
        <v>0.55432921497019505</v>
      </c>
      <c r="V37" s="65">
        <v>187</v>
      </c>
      <c r="W37" s="70" t="s">
        <v>192</v>
      </c>
      <c r="X37" s="65">
        <v>0.57062166535467496</v>
      </c>
      <c r="Y37" s="65">
        <v>4</v>
      </c>
      <c r="Z37" s="70" t="s">
        <v>470</v>
      </c>
      <c r="AA37" s="65">
        <v>0.56409000750062499</v>
      </c>
    </row>
    <row r="38" spans="1:27">
      <c r="A38" s="65">
        <v>118</v>
      </c>
      <c r="B38" s="70" t="s">
        <v>464</v>
      </c>
      <c r="C38" s="65">
        <v>-0.54690776175364697</v>
      </c>
      <c r="D38" s="65">
        <v>122</v>
      </c>
      <c r="E38" s="70" t="s">
        <v>445</v>
      </c>
      <c r="F38" s="65">
        <v>0.544622733584606</v>
      </c>
      <c r="H38" s="65">
        <v>101</v>
      </c>
      <c r="I38" s="70" t="s">
        <v>463</v>
      </c>
      <c r="J38" s="65">
        <v>0.58529411764705896</v>
      </c>
      <c r="K38" s="65">
        <v>44</v>
      </c>
      <c r="L38" s="70" t="s">
        <v>167</v>
      </c>
      <c r="M38" s="65">
        <v>-0.56495643010656804</v>
      </c>
      <c r="O38" s="65">
        <v>108</v>
      </c>
      <c r="P38" s="70" t="s">
        <v>476</v>
      </c>
      <c r="Q38" s="65">
        <v>0.56155965654235596</v>
      </c>
      <c r="R38" s="65">
        <v>200</v>
      </c>
      <c r="S38" s="70" t="s">
        <v>148</v>
      </c>
      <c r="T38" s="65">
        <v>0.55383591891526895</v>
      </c>
      <c r="V38" s="65">
        <v>97</v>
      </c>
      <c r="W38" s="70" t="s">
        <v>448</v>
      </c>
      <c r="X38" s="65">
        <v>0.56958267733753198</v>
      </c>
      <c r="Y38" s="65">
        <v>199</v>
      </c>
      <c r="Z38" s="70" t="s">
        <v>213</v>
      </c>
      <c r="AA38" s="65">
        <v>0.56307683973664502</v>
      </c>
    </row>
    <row r="39" spans="1:27">
      <c r="A39" s="65">
        <v>142</v>
      </c>
      <c r="B39" s="70" t="s">
        <v>280</v>
      </c>
      <c r="C39" s="65">
        <v>-0.54557294121343503</v>
      </c>
      <c r="D39" s="65">
        <v>81</v>
      </c>
      <c r="E39" s="70" t="s">
        <v>477</v>
      </c>
      <c r="F39" s="65">
        <v>-0.54462162269391001</v>
      </c>
      <c r="H39" s="65">
        <v>74</v>
      </c>
      <c r="I39" s="70" t="s">
        <v>444</v>
      </c>
      <c r="J39" s="65">
        <v>0.584321842026571</v>
      </c>
      <c r="K39" s="65">
        <v>200</v>
      </c>
      <c r="L39" s="70" t="s">
        <v>148</v>
      </c>
      <c r="M39" s="65">
        <v>0.55921525640889203</v>
      </c>
      <c r="O39" s="65">
        <v>68</v>
      </c>
      <c r="P39" s="70" t="s">
        <v>440</v>
      </c>
      <c r="Q39" s="65">
        <v>0.55939681319150802</v>
      </c>
      <c r="R39" s="65">
        <v>167</v>
      </c>
      <c r="S39" s="70" t="s">
        <v>187</v>
      </c>
      <c r="T39" s="65">
        <v>0.55274914325025404</v>
      </c>
      <c r="V39" s="65">
        <v>157</v>
      </c>
      <c r="W39" s="70" t="s">
        <v>158</v>
      </c>
      <c r="X39" s="65">
        <v>0.56902868888305802</v>
      </c>
      <c r="Y39" s="65">
        <v>185</v>
      </c>
      <c r="Z39" s="70" t="s">
        <v>271</v>
      </c>
      <c r="AA39" s="65">
        <v>0.56265197099758302</v>
      </c>
    </row>
    <row r="40" spans="1:27">
      <c r="A40" s="65">
        <v>49</v>
      </c>
      <c r="B40" s="70" t="s">
        <v>462</v>
      </c>
      <c r="C40" s="65">
        <v>0.54314020590484002</v>
      </c>
      <c r="D40" s="65">
        <v>75</v>
      </c>
      <c r="E40" s="70" t="s">
        <v>468</v>
      </c>
      <c r="F40" s="65">
        <v>-0.54455020829200596</v>
      </c>
      <c r="H40" s="65">
        <v>62</v>
      </c>
      <c r="I40" s="70" t="s">
        <v>453</v>
      </c>
      <c r="J40" s="65">
        <v>-0.58346148917083196</v>
      </c>
      <c r="K40" s="65">
        <v>193</v>
      </c>
      <c r="L40" s="70" t="s">
        <v>153</v>
      </c>
      <c r="M40" s="65">
        <v>0.55873885072557095</v>
      </c>
      <c r="O40" s="65">
        <v>22</v>
      </c>
      <c r="P40" s="70" t="s">
        <v>160</v>
      </c>
      <c r="Q40" s="65">
        <v>0.55804135161689905</v>
      </c>
      <c r="R40" s="65">
        <v>149</v>
      </c>
      <c r="S40" s="70" t="s">
        <v>173</v>
      </c>
      <c r="T40" s="65">
        <v>0.55024327746097401</v>
      </c>
      <c r="V40" s="65">
        <v>26</v>
      </c>
      <c r="W40" s="70" t="s">
        <v>128</v>
      </c>
      <c r="X40" s="65">
        <v>0.56898342517274503</v>
      </c>
      <c r="Y40" s="65">
        <v>190</v>
      </c>
      <c r="Z40" s="70" t="s">
        <v>287</v>
      </c>
      <c r="AA40" s="65">
        <v>0.56222193516126295</v>
      </c>
    </row>
    <row r="41" spans="1:27">
      <c r="A41" s="65">
        <v>9</v>
      </c>
      <c r="B41" s="70" t="s">
        <v>437</v>
      </c>
      <c r="C41" s="65">
        <v>-0.54271792293754795</v>
      </c>
      <c r="D41" s="65">
        <v>55</v>
      </c>
      <c r="E41" s="70" t="s">
        <v>455</v>
      </c>
      <c r="F41" s="65">
        <v>0.54443300932354699</v>
      </c>
      <c r="H41" s="65">
        <v>12</v>
      </c>
      <c r="I41" s="70" t="s">
        <v>478</v>
      </c>
      <c r="J41" s="65">
        <v>0.58131637404417102</v>
      </c>
      <c r="K41" s="65">
        <v>12</v>
      </c>
      <c r="L41" s="70" t="s">
        <v>478</v>
      </c>
      <c r="M41" s="65">
        <v>0.55828889359388201</v>
      </c>
      <c r="O41" s="65">
        <v>148</v>
      </c>
      <c r="P41" s="70" t="s">
        <v>203</v>
      </c>
      <c r="Q41" s="65">
        <v>0.556754239822291</v>
      </c>
      <c r="R41" s="65">
        <v>10</v>
      </c>
      <c r="S41" s="70" t="s">
        <v>449</v>
      </c>
      <c r="T41" s="65">
        <v>0.54991679706250296</v>
      </c>
      <c r="V41" s="65">
        <v>32</v>
      </c>
      <c r="W41" s="70" t="s">
        <v>169</v>
      </c>
      <c r="X41" s="65">
        <v>0.56803988454473897</v>
      </c>
      <c r="Y41" s="65">
        <v>80</v>
      </c>
      <c r="Z41" s="70" t="s">
        <v>433</v>
      </c>
      <c r="AA41" s="65">
        <v>0.56132277689807497</v>
      </c>
    </row>
    <row r="42" spans="1:27">
      <c r="A42" s="65">
        <v>141</v>
      </c>
      <c r="B42" s="70" t="s">
        <v>296</v>
      </c>
      <c r="C42" s="65">
        <v>-0.54228548088101303</v>
      </c>
      <c r="D42" s="65">
        <v>92</v>
      </c>
      <c r="E42" s="70" t="s">
        <v>460</v>
      </c>
      <c r="F42" s="65">
        <v>-0.54427351715929395</v>
      </c>
      <c r="H42" s="65">
        <v>24</v>
      </c>
      <c r="I42" s="70" t="s">
        <v>119</v>
      </c>
      <c r="J42" s="65">
        <v>0.58101926609423704</v>
      </c>
      <c r="K42" s="65">
        <v>101</v>
      </c>
      <c r="L42" s="70" t="s">
        <v>463</v>
      </c>
      <c r="M42" s="65">
        <v>0.55723361388438297</v>
      </c>
      <c r="O42" s="65">
        <v>59</v>
      </c>
      <c r="P42" s="70" t="s">
        <v>469</v>
      </c>
      <c r="Q42" s="65">
        <v>0.55624546114742202</v>
      </c>
      <c r="R42" s="65">
        <v>199</v>
      </c>
      <c r="S42" s="70" t="s">
        <v>213</v>
      </c>
      <c r="T42" s="65">
        <v>0.54932208748309896</v>
      </c>
      <c r="V42" s="65">
        <v>41</v>
      </c>
      <c r="W42" s="70" t="s">
        <v>339</v>
      </c>
      <c r="X42" s="65">
        <v>0.56736191288375803</v>
      </c>
      <c r="Y42" s="65">
        <v>17</v>
      </c>
      <c r="Z42" s="70" t="s">
        <v>334</v>
      </c>
      <c r="AA42" s="65">
        <v>0.56021385115426303</v>
      </c>
    </row>
    <row r="43" spans="1:27">
      <c r="A43" s="65">
        <v>91</v>
      </c>
      <c r="B43" s="70" t="s">
        <v>474</v>
      </c>
      <c r="C43" s="65">
        <v>0.54206198091766999</v>
      </c>
      <c r="D43" s="65">
        <v>209</v>
      </c>
      <c r="E43" s="70" t="s">
        <v>297</v>
      </c>
      <c r="F43" s="65">
        <v>0.54360142828803804</v>
      </c>
      <c r="H43" s="65">
        <v>97</v>
      </c>
      <c r="I43" s="70" t="s">
        <v>448</v>
      </c>
      <c r="J43" s="65">
        <v>-0.579809902174377</v>
      </c>
      <c r="K43" s="65">
        <v>98</v>
      </c>
      <c r="L43" s="70" t="s">
        <v>436</v>
      </c>
      <c r="M43" s="65">
        <v>-0.55650855648938102</v>
      </c>
      <c r="O43" s="65">
        <v>104</v>
      </c>
      <c r="P43" s="70" t="s">
        <v>431</v>
      </c>
      <c r="Q43" s="65">
        <v>0.55435815284719603</v>
      </c>
      <c r="R43" s="65">
        <v>55</v>
      </c>
      <c r="S43" s="70" t="s">
        <v>455</v>
      </c>
      <c r="T43" s="65">
        <v>0.54907419724930695</v>
      </c>
      <c r="V43" s="65">
        <v>189</v>
      </c>
      <c r="W43" s="70" t="s">
        <v>282</v>
      </c>
      <c r="X43" s="65">
        <v>0.56676495670427696</v>
      </c>
      <c r="Y43" s="65">
        <v>152</v>
      </c>
      <c r="Z43" s="70" t="s">
        <v>130</v>
      </c>
      <c r="AA43" s="65">
        <v>0.55857404783732001</v>
      </c>
    </row>
    <row r="44" spans="1:27">
      <c r="A44" s="65">
        <v>86</v>
      </c>
      <c r="B44" s="70" t="s">
        <v>450</v>
      </c>
      <c r="C44" s="65">
        <v>0.54160000418931498</v>
      </c>
      <c r="D44" s="65">
        <v>211</v>
      </c>
      <c r="E44" s="70" t="s">
        <v>320</v>
      </c>
      <c r="F44" s="65">
        <v>-0.54306970839119195</v>
      </c>
      <c r="H44" s="65">
        <v>39</v>
      </c>
      <c r="I44" s="70" t="s">
        <v>151</v>
      </c>
      <c r="J44" s="65">
        <v>-0.57671408432654103</v>
      </c>
      <c r="K44" s="65">
        <v>179</v>
      </c>
      <c r="L44" s="70" t="s">
        <v>181</v>
      </c>
      <c r="M44" s="65">
        <v>-0.55628052604431999</v>
      </c>
      <c r="O44" s="65">
        <v>111</v>
      </c>
      <c r="P44" s="70" t="s">
        <v>441</v>
      </c>
      <c r="Q44" s="65">
        <v>0.55422764748601006</v>
      </c>
      <c r="R44" s="65">
        <v>15</v>
      </c>
      <c r="S44" s="70" t="s">
        <v>138</v>
      </c>
      <c r="T44" s="65">
        <v>0.54898287188305095</v>
      </c>
      <c r="V44" s="65">
        <v>171</v>
      </c>
      <c r="W44" s="70" t="s">
        <v>208</v>
      </c>
      <c r="X44" s="65">
        <v>0.56604172133298303</v>
      </c>
      <c r="Y44" s="65">
        <v>133</v>
      </c>
      <c r="Z44" s="70" t="s">
        <v>251</v>
      </c>
      <c r="AA44" s="65">
        <v>0.55823335277939801</v>
      </c>
    </row>
    <row r="45" spans="1:27">
      <c r="A45" s="65">
        <v>81</v>
      </c>
      <c r="B45" s="70" t="s">
        <v>477</v>
      </c>
      <c r="C45" s="65">
        <v>-0.54127617012808804</v>
      </c>
      <c r="D45" s="65">
        <v>105</v>
      </c>
      <c r="E45" s="70" t="s">
        <v>446</v>
      </c>
      <c r="F45" s="65">
        <v>-0.54287125570323302</v>
      </c>
      <c r="H45" s="65">
        <v>44</v>
      </c>
      <c r="I45" s="70" t="s">
        <v>167</v>
      </c>
      <c r="J45" s="65">
        <v>-0.57597932419154996</v>
      </c>
      <c r="K45" s="65">
        <v>205</v>
      </c>
      <c r="L45" s="70" t="s">
        <v>146</v>
      </c>
      <c r="M45" s="65">
        <v>0.55493695396288001</v>
      </c>
      <c r="O45" s="65">
        <v>199</v>
      </c>
      <c r="P45" s="70" t="s">
        <v>213</v>
      </c>
      <c r="Q45" s="65">
        <v>0.55409372463582396</v>
      </c>
      <c r="R45" s="65">
        <v>67</v>
      </c>
      <c r="S45" s="70" t="s">
        <v>472</v>
      </c>
      <c r="T45" s="65">
        <v>0.54859934802193799</v>
      </c>
      <c r="V45" s="65">
        <v>190</v>
      </c>
      <c r="W45" s="70" t="s">
        <v>287</v>
      </c>
      <c r="X45" s="65">
        <v>0.56587990903524898</v>
      </c>
      <c r="Y45" s="65">
        <v>208</v>
      </c>
      <c r="Z45" s="70" t="s">
        <v>304</v>
      </c>
      <c r="AA45" s="65">
        <v>0.55690815901325097</v>
      </c>
    </row>
    <row r="46" spans="1:27">
      <c r="A46" s="65">
        <v>106</v>
      </c>
      <c r="B46" s="70" t="s">
        <v>479</v>
      </c>
      <c r="C46" s="65">
        <v>-0.54072726511033598</v>
      </c>
      <c r="D46" s="65">
        <v>48</v>
      </c>
      <c r="E46" s="70" t="s">
        <v>211</v>
      </c>
      <c r="F46" s="65">
        <v>0.54168895060503897</v>
      </c>
      <c r="H46" s="65">
        <v>4</v>
      </c>
      <c r="I46" s="70" t="s">
        <v>470</v>
      </c>
      <c r="J46" s="65">
        <v>-0.57552842923661895</v>
      </c>
      <c r="K46" s="65">
        <v>79</v>
      </c>
      <c r="L46" s="70" t="s">
        <v>435</v>
      </c>
      <c r="M46" s="65">
        <v>0.55474807198224896</v>
      </c>
      <c r="O46" s="65">
        <v>189</v>
      </c>
      <c r="P46" s="70" t="s">
        <v>282</v>
      </c>
      <c r="Q46" s="65">
        <v>0.553977957195951</v>
      </c>
      <c r="R46" s="65">
        <v>121</v>
      </c>
      <c r="S46" s="70" t="s">
        <v>454</v>
      </c>
      <c r="T46" s="65">
        <v>0.54850232702248003</v>
      </c>
      <c r="V46" s="65">
        <v>44</v>
      </c>
      <c r="W46" s="70" t="s">
        <v>167</v>
      </c>
      <c r="X46" s="65">
        <v>0.56581933875623203</v>
      </c>
      <c r="Y46" s="65">
        <v>176</v>
      </c>
      <c r="Z46" s="70" t="s">
        <v>107</v>
      </c>
      <c r="AA46" s="65">
        <v>0.55625777148095701</v>
      </c>
    </row>
    <row r="47" spans="1:27">
      <c r="A47" s="65">
        <v>209</v>
      </c>
      <c r="B47" s="70" t="s">
        <v>297</v>
      </c>
      <c r="C47" s="65">
        <v>0.54068914234245602</v>
      </c>
      <c r="D47" s="65">
        <v>74</v>
      </c>
      <c r="E47" s="70" t="s">
        <v>444</v>
      </c>
      <c r="F47" s="65">
        <v>0.54159222376512595</v>
      </c>
      <c r="H47" s="65">
        <v>151</v>
      </c>
      <c r="I47" s="70" t="s">
        <v>180</v>
      </c>
      <c r="J47" s="65">
        <v>0.57534901106412095</v>
      </c>
      <c r="K47" s="65">
        <v>175</v>
      </c>
      <c r="L47" s="70" t="s">
        <v>118</v>
      </c>
      <c r="M47" s="65">
        <v>0.55439557142618201</v>
      </c>
      <c r="O47" s="65">
        <v>85</v>
      </c>
      <c r="P47" s="70" t="s">
        <v>471</v>
      </c>
      <c r="Q47" s="65">
        <v>0.55324640095689703</v>
      </c>
      <c r="R47" s="65">
        <v>157</v>
      </c>
      <c r="S47" s="70" t="s">
        <v>158</v>
      </c>
      <c r="T47" s="65">
        <v>0.54836748415876602</v>
      </c>
      <c r="V47" s="65">
        <v>40</v>
      </c>
      <c r="W47" s="70" t="s">
        <v>210</v>
      </c>
      <c r="X47" s="65">
        <v>0.56560559345753503</v>
      </c>
      <c r="Y47" s="65">
        <v>209</v>
      </c>
      <c r="Z47" s="70" t="s">
        <v>297</v>
      </c>
      <c r="AA47" s="65">
        <v>0.55426468872405998</v>
      </c>
    </row>
    <row r="48" spans="1:27">
      <c r="A48" s="65">
        <v>178</v>
      </c>
      <c r="B48" s="70" t="s">
        <v>255</v>
      </c>
      <c r="C48" s="65">
        <v>-0.54014756862621904</v>
      </c>
      <c r="D48" s="65">
        <v>59</v>
      </c>
      <c r="E48" s="70" t="s">
        <v>469</v>
      </c>
      <c r="F48" s="65">
        <v>0.54004999008133303</v>
      </c>
      <c r="H48" s="65">
        <v>51</v>
      </c>
      <c r="I48" s="70" t="s">
        <v>461</v>
      </c>
      <c r="J48" s="65">
        <v>0.57417916186082296</v>
      </c>
      <c r="K48" s="65">
        <v>73</v>
      </c>
      <c r="L48" s="70" t="s">
        <v>480</v>
      </c>
      <c r="M48" s="65">
        <v>0.55338041850814101</v>
      </c>
      <c r="O48" s="65">
        <v>72</v>
      </c>
      <c r="P48" s="70" t="s">
        <v>481</v>
      </c>
      <c r="Q48" s="65">
        <v>0.55217160066641102</v>
      </c>
      <c r="R48" s="65">
        <v>34</v>
      </c>
      <c r="S48" s="70" t="s">
        <v>310</v>
      </c>
      <c r="T48" s="65">
        <v>0.54826446313074195</v>
      </c>
      <c r="V48" s="65">
        <v>207</v>
      </c>
      <c r="W48" s="70" t="s">
        <v>325</v>
      </c>
      <c r="X48" s="65">
        <v>0.565102663342955</v>
      </c>
      <c r="Y48" s="65">
        <v>45</v>
      </c>
      <c r="Z48" s="70" t="s">
        <v>159</v>
      </c>
      <c r="AA48" s="65">
        <v>0.55315976331360905</v>
      </c>
    </row>
    <row r="49" spans="1:27">
      <c r="A49" s="65">
        <v>166</v>
      </c>
      <c r="B49" s="70" t="s">
        <v>330</v>
      </c>
      <c r="C49" s="65">
        <v>-0.54007142782333695</v>
      </c>
      <c r="D49" s="65">
        <v>85</v>
      </c>
      <c r="E49" s="70" t="s">
        <v>471</v>
      </c>
      <c r="F49" s="65">
        <v>0.53970950208292001</v>
      </c>
      <c r="H49" s="65">
        <v>38</v>
      </c>
      <c r="I49" s="70" t="s">
        <v>155</v>
      </c>
      <c r="J49" s="65">
        <v>-0.57250843692596898</v>
      </c>
      <c r="K49" s="65">
        <v>85</v>
      </c>
      <c r="L49" s="70" t="s">
        <v>471</v>
      </c>
      <c r="M49" s="65">
        <v>0.55254148259268898</v>
      </c>
      <c r="O49" s="65">
        <v>39</v>
      </c>
      <c r="P49" s="70" t="s">
        <v>151</v>
      </c>
      <c r="Q49" s="65">
        <v>0.54882673330770204</v>
      </c>
      <c r="R49" s="65">
        <v>202</v>
      </c>
      <c r="S49" s="70" t="s">
        <v>266</v>
      </c>
      <c r="T49" s="65">
        <v>0.54401030631941605</v>
      </c>
      <c r="V49" s="65">
        <v>59</v>
      </c>
      <c r="W49" s="70" t="s">
        <v>469</v>
      </c>
      <c r="X49" s="65">
        <v>0.56440315315315304</v>
      </c>
      <c r="Y49" s="65">
        <v>195</v>
      </c>
      <c r="Z49" s="70" t="s">
        <v>323</v>
      </c>
      <c r="AA49" s="65">
        <v>0.55075522960246703</v>
      </c>
    </row>
    <row r="50" spans="1:27">
      <c r="A50" s="65">
        <v>147</v>
      </c>
      <c r="B50" s="70" t="s">
        <v>267</v>
      </c>
      <c r="C50" s="65">
        <v>-0.53957541290937505</v>
      </c>
      <c r="D50" s="65">
        <v>2</v>
      </c>
      <c r="E50" s="70" t="s">
        <v>432</v>
      </c>
      <c r="F50" s="65">
        <v>0.53883213648085704</v>
      </c>
      <c r="H50" s="65">
        <v>21</v>
      </c>
      <c r="I50" s="70" t="s">
        <v>145</v>
      </c>
      <c r="J50" s="65">
        <v>-0.57168546285616695</v>
      </c>
      <c r="K50" s="65">
        <v>167</v>
      </c>
      <c r="L50" s="70" t="s">
        <v>187</v>
      </c>
      <c r="M50" s="65">
        <v>-0.55242379536212305</v>
      </c>
      <c r="O50" s="65">
        <v>65</v>
      </c>
      <c r="P50" s="70" t="s">
        <v>482</v>
      </c>
      <c r="Q50" s="65">
        <v>0.54822696398821003</v>
      </c>
      <c r="R50" s="65">
        <v>106</v>
      </c>
      <c r="S50" s="70" t="s">
        <v>479</v>
      </c>
      <c r="T50" s="65">
        <v>0.54274730813515104</v>
      </c>
      <c r="V50" s="65">
        <v>29</v>
      </c>
      <c r="W50" s="70" t="s">
        <v>349</v>
      </c>
      <c r="X50" s="65">
        <v>0.56405886468993305</v>
      </c>
      <c r="Y50" s="65">
        <v>141</v>
      </c>
      <c r="Z50" s="70" t="s">
        <v>296</v>
      </c>
      <c r="AA50" s="65">
        <v>0.55030227518959896</v>
      </c>
    </row>
    <row r="51" spans="1:27">
      <c r="A51" s="65">
        <v>187</v>
      </c>
      <c r="B51" s="70" t="s">
        <v>192</v>
      </c>
      <c r="C51" s="65">
        <v>0.53905509996753298</v>
      </c>
      <c r="D51" s="65">
        <v>142</v>
      </c>
      <c r="E51" s="70" t="s">
        <v>280</v>
      </c>
      <c r="F51" s="65">
        <v>-0.53812529260067399</v>
      </c>
      <c r="H51" s="65">
        <v>78</v>
      </c>
      <c r="I51" s="70" t="s">
        <v>483</v>
      </c>
      <c r="J51" s="65">
        <v>0.57049275919518105</v>
      </c>
      <c r="K51" s="65">
        <v>150</v>
      </c>
      <c r="L51" s="70" t="s">
        <v>201</v>
      </c>
      <c r="M51" s="65">
        <v>-0.55231583476371504</v>
      </c>
      <c r="O51" s="65">
        <v>167</v>
      </c>
      <c r="P51" s="70" t="s">
        <v>187</v>
      </c>
      <c r="Q51" s="65">
        <v>0.54508073817762404</v>
      </c>
      <c r="R51" s="65">
        <v>115</v>
      </c>
      <c r="S51" s="70" t="s">
        <v>475</v>
      </c>
      <c r="T51" s="65">
        <v>0.54223641514799203</v>
      </c>
      <c r="V51" s="65">
        <v>50</v>
      </c>
      <c r="W51" s="70" t="s">
        <v>484</v>
      </c>
      <c r="X51" s="65">
        <v>0.56367827779235502</v>
      </c>
      <c r="Y51" s="65">
        <v>28</v>
      </c>
      <c r="Z51" s="70" t="s">
        <v>176</v>
      </c>
      <c r="AA51" s="65">
        <v>0.55018126510542498</v>
      </c>
    </row>
    <row r="52" spans="1:27">
      <c r="A52" s="65">
        <v>102</v>
      </c>
      <c r="B52" s="70" t="s">
        <v>452</v>
      </c>
      <c r="C52" s="65">
        <v>0.53855311527948002</v>
      </c>
      <c r="D52" s="65">
        <v>206</v>
      </c>
      <c r="E52" s="70" t="s">
        <v>135</v>
      </c>
      <c r="F52" s="65">
        <v>0.53785018845467203</v>
      </c>
      <c r="H52" s="65">
        <v>188</v>
      </c>
      <c r="I52" s="70" t="s">
        <v>152</v>
      </c>
      <c r="J52" s="65">
        <v>0.570310991498996</v>
      </c>
      <c r="K52" s="65">
        <v>11</v>
      </c>
      <c r="L52" s="70" t="s">
        <v>456</v>
      </c>
      <c r="M52" s="65">
        <v>0.55217067100145101</v>
      </c>
      <c r="O52" s="65">
        <v>121</v>
      </c>
      <c r="P52" s="70" t="s">
        <v>454</v>
      </c>
      <c r="Q52" s="65">
        <v>0.54503609722756197</v>
      </c>
      <c r="R52" s="65">
        <v>57</v>
      </c>
      <c r="S52" s="70" t="s">
        <v>485</v>
      </c>
      <c r="T52" s="65">
        <v>0.54210520269723805</v>
      </c>
      <c r="V52" s="65">
        <v>46</v>
      </c>
      <c r="W52" s="70" t="s">
        <v>242</v>
      </c>
      <c r="X52" s="65">
        <v>0.56168918918918898</v>
      </c>
      <c r="Y52" s="65">
        <v>56</v>
      </c>
      <c r="Z52" s="70" t="s">
        <v>467</v>
      </c>
      <c r="AA52" s="65">
        <v>0.55013959496624698</v>
      </c>
    </row>
    <row r="53" spans="1:27">
      <c r="A53" s="65">
        <v>87</v>
      </c>
      <c r="B53" s="70" t="s">
        <v>451</v>
      </c>
      <c r="C53" s="65">
        <v>-0.53829641499355896</v>
      </c>
      <c r="D53" s="65">
        <v>12</v>
      </c>
      <c r="E53" s="70" t="s">
        <v>478</v>
      </c>
      <c r="F53" s="65">
        <v>0.53731132711763596</v>
      </c>
      <c r="H53" s="65">
        <v>171</v>
      </c>
      <c r="I53" s="70" t="s">
        <v>208</v>
      </c>
      <c r="J53" s="65">
        <v>-0.56858195565808001</v>
      </c>
      <c r="K53" s="65">
        <v>149</v>
      </c>
      <c r="L53" s="70" t="s">
        <v>173</v>
      </c>
      <c r="M53" s="65">
        <v>-0.55174907145422503</v>
      </c>
      <c r="O53" s="65">
        <v>123</v>
      </c>
      <c r="P53" s="70" t="s">
        <v>434</v>
      </c>
      <c r="Q53" s="65">
        <v>0.54476846512025301</v>
      </c>
      <c r="R53" s="65">
        <v>60</v>
      </c>
      <c r="S53" s="70" t="s">
        <v>447</v>
      </c>
      <c r="T53" s="65">
        <v>0.54203588243314105</v>
      </c>
      <c r="V53" s="65">
        <v>146</v>
      </c>
      <c r="W53" s="70" t="s">
        <v>150</v>
      </c>
      <c r="X53" s="65">
        <v>0.56034057115367797</v>
      </c>
      <c r="Y53" s="65">
        <v>87</v>
      </c>
      <c r="Z53" s="70" t="s">
        <v>451</v>
      </c>
      <c r="AA53" s="65">
        <v>0.54898199849987495</v>
      </c>
    </row>
    <row r="54" spans="1:27">
      <c r="A54" s="65">
        <v>201</v>
      </c>
      <c r="B54" s="70" t="s">
        <v>291</v>
      </c>
      <c r="C54" s="65">
        <v>-0.53790460929399597</v>
      </c>
      <c r="D54" s="65">
        <v>20</v>
      </c>
      <c r="E54" s="70" t="s">
        <v>340</v>
      </c>
      <c r="F54" s="65">
        <v>0.53694870065463196</v>
      </c>
      <c r="H54" s="65">
        <v>117</v>
      </c>
      <c r="I54" s="70" t="s">
        <v>430</v>
      </c>
      <c r="J54" s="65">
        <v>-0.56412341407151101</v>
      </c>
      <c r="K54" s="65">
        <v>163</v>
      </c>
      <c r="L54" s="70" t="s">
        <v>162</v>
      </c>
      <c r="M54" s="65">
        <v>0.55009950435927102</v>
      </c>
      <c r="O54" s="65">
        <v>161</v>
      </c>
      <c r="P54" s="70" t="s">
        <v>241</v>
      </c>
      <c r="Q54" s="65">
        <v>0.54201396898628795</v>
      </c>
      <c r="R54" s="65">
        <v>210</v>
      </c>
      <c r="S54" s="70" t="s">
        <v>209</v>
      </c>
      <c r="T54" s="65">
        <v>0.54171607989535298</v>
      </c>
      <c r="V54" s="65">
        <v>176</v>
      </c>
      <c r="W54" s="70" t="s">
        <v>107</v>
      </c>
      <c r="X54" s="65">
        <v>0.55997944546488199</v>
      </c>
      <c r="Y54" s="65">
        <v>27</v>
      </c>
      <c r="Z54" s="70" t="s">
        <v>111</v>
      </c>
      <c r="AA54" s="65">
        <v>0.54814451204267001</v>
      </c>
    </row>
    <row r="55" spans="1:27">
      <c r="A55" s="65">
        <v>196</v>
      </c>
      <c r="B55" s="70" t="s">
        <v>234</v>
      </c>
      <c r="C55" s="65">
        <v>-0.53789350760884402</v>
      </c>
      <c r="D55" s="65">
        <v>139</v>
      </c>
      <c r="E55" s="70" t="s">
        <v>274</v>
      </c>
      <c r="F55" s="65">
        <v>-0.53665312438008295</v>
      </c>
      <c r="H55" s="65">
        <v>22</v>
      </c>
      <c r="I55" s="70" t="s">
        <v>160</v>
      </c>
      <c r="J55" s="65">
        <v>-0.56358451877482996</v>
      </c>
      <c r="K55" s="65">
        <v>55</v>
      </c>
      <c r="L55" s="70" t="s">
        <v>455</v>
      </c>
      <c r="M55" s="65">
        <v>0.54959238499355101</v>
      </c>
      <c r="O55" s="65">
        <v>61</v>
      </c>
      <c r="P55" s="70" t="s">
        <v>486</v>
      </c>
      <c r="Q55" s="65">
        <v>0.54168631722841698</v>
      </c>
      <c r="R55" s="65">
        <v>4</v>
      </c>
      <c r="S55" s="70" t="s">
        <v>470</v>
      </c>
      <c r="T55" s="65">
        <v>0.541096346125157</v>
      </c>
      <c r="V55" s="65">
        <v>109</v>
      </c>
      <c r="W55" s="70" t="s">
        <v>465</v>
      </c>
      <c r="X55" s="65">
        <v>0.55967528207819495</v>
      </c>
      <c r="Y55" s="65">
        <v>200</v>
      </c>
      <c r="Z55" s="70" t="s">
        <v>148</v>
      </c>
      <c r="AA55" s="65">
        <v>0.54763180265022104</v>
      </c>
    </row>
    <row r="56" spans="1:27">
      <c r="A56" s="65">
        <v>80</v>
      </c>
      <c r="B56" s="70" t="s">
        <v>433</v>
      </c>
      <c r="C56" s="65">
        <v>0.53767042657701503</v>
      </c>
      <c r="D56" s="65">
        <v>17</v>
      </c>
      <c r="E56" s="70" t="s">
        <v>334</v>
      </c>
      <c r="F56" s="65">
        <v>-0.53638904979170798</v>
      </c>
      <c r="H56" s="65">
        <v>50</v>
      </c>
      <c r="I56" s="70" t="s">
        <v>484</v>
      </c>
      <c r="J56" s="65">
        <v>0.56333717800845895</v>
      </c>
      <c r="K56" s="65">
        <v>210</v>
      </c>
      <c r="L56" s="70" t="s">
        <v>209</v>
      </c>
      <c r="M56" s="65">
        <v>0.54789942143522397</v>
      </c>
      <c r="O56" s="65">
        <v>78</v>
      </c>
      <c r="P56" s="70" t="s">
        <v>483</v>
      </c>
      <c r="Q56" s="65">
        <v>0.53984685377418995</v>
      </c>
      <c r="R56" s="65">
        <v>91</v>
      </c>
      <c r="S56" s="70" t="s">
        <v>474</v>
      </c>
      <c r="T56" s="65">
        <v>0.54014590449417998</v>
      </c>
      <c r="V56" s="65">
        <v>35</v>
      </c>
      <c r="W56" s="70" t="s">
        <v>346</v>
      </c>
      <c r="X56" s="65">
        <v>0.55952680836176005</v>
      </c>
      <c r="Y56" s="65">
        <v>10</v>
      </c>
      <c r="Z56" s="70" t="s">
        <v>449</v>
      </c>
      <c r="AA56" s="65">
        <v>0.54753804483707003</v>
      </c>
    </row>
    <row r="57" spans="1:27">
      <c r="A57" s="65">
        <v>34</v>
      </c>
      <c r="B57" s="70" t="s">
        <v>310</v>
      </c>
      <c r="C57" s="65">
        <v>0.53755668667064604</v>
      </c>
      <c r="D57" s="65">
        <v>195</v>
      </c>
      <c r="E57" s="70" t="s">
        <v>323</v>
      </c>
      <c r="F57" s="65">
        <v>-0.53632303114461399</v>
      </c>
      <c r="H57" s="65">
        <v>72</v>
      </c>
      <c r="I57" s="70" t="s">
        <v>481</v>
      </c>
      <c r="J57" s="65">
        <v>0.56301080780896195</v>
      </c>
      <c r="K57" s="65">
        <v>199</v>
      </c>
      <c r="L57" s="70" t="s">
        <v>213</v>
      </c>
      <c r="M57" s="65">
        <v>0.54775011098110604</v>
      </c>
      <c r="O57" s="65">
        <v>145</v>
      </c>
      <c r="P57" s="70" t="s">
        <v>237</v>
      </c>
      <c r="Q57" s="65">
        <v>0.53980605749925303</v>
      </c>
      <c r="R57" s="65">
        <v>179</v>
      </c>
      <c r="S57" s="70" t="s">
        <v>181</v>
      </c>
      <c r="T57" s="65">
        <v>0.53747685164201497</v>
      </c>
      <c r="V57" s="65">
        <v>122</v>
      </c>
      <c r="W57" s="70" t="s">
        <v>445</v>
      </c>
      <c r="X57" s="65">
        <v>0.55704812822531302</v>
      </c>
      <c r="Y57" s="65">
        <v>81</v>
      </c>
      <c r="Z57" s="70" t="s">
        <v>477</v>
      </c>
      <c r="AA57" s="65">
        <v>0.54744478706558897</v>
      </c>
    </row>
    <row r="58" spans="1:27">
      <c r="A58" s="65">
        <v>159</v>
      </c>
      <c r="B58" s="70" t="s">
        <v>253</v>
      </c>
      <c r="C58" s="65">
        <v>-0.53741938186654903</v>
      </c>
      <c r="D58" s="65">
        <v>36</v>
      </c>
      <c r="E58" s="70" t="s">
        <v>133</v>
      </c>
      <c r="F58" s="65">
        <v>0.53598301924221403</v>
      </c>
      <c r="H58" s="65">
        <v>148</v>
      </c>
      <c r="I58" s="70" t="s">
        <v>203</v>
      </c>
      <c r="J58" s="65">
        <v>-0.55661412277329203</v>
      </c>
      <c r="K58" s="65">
        <v>157</v>
      </c>
      <c r="L58" s="70" t="s">
        <v>158</v>
      </c>
      <c r="M58" s="65">
        <v>0.54707755370520905</v>
      </c>
      <c r="O58" s="65">
        <v>159</v>
      </c>
      <c r="P58" s="70" t="s">
        <v>253</v>
      </c>
      <c r="Q58" s="65">
        <v>0.53935879362638295</v>
      </c>
      <c r="R58" s="65">
        <v>22</v>
      </c>
      <c r="S58" s="70" t="s">
        <v>160</v>
      </c>
      <c r="T58" s="65">
        <v>0.53691802442002201</v>
      </c>
      <c r="V58" s="65">
        <v>68</v>
      </c>
      <c r="W58" s="70" t="s">
        <v>440</v>
      </c>
      <c r="X58" s="65">
        <v>0.55679163386687702</v>
      </c>
      <c r="Y58" s="65">
        <v>33</v>
      </c>
      <c r="Z58" s="70" t="s">
        <v>110</v>
      </c>
      <c r="AA58" s="65">
        <v>0.54682523543628603</v>
      </c>
    </row>
    <row r="59" spans="1:27">
      <c r="A59" s="65">
        <v>192</v>
      </c>
      <c r="B59" s="70" t="s">
        <v>228</v>
      </c>
      <c r="C59" s="65">
        <v>0.53682533697803803</v>
      </c>
      <c r="D59" s="65">
        <v>149</v>
      </c>
      <c r="E59" s="70" t="s">
        <v>173</v>
      </c>
      <c r="F59" s="65">
        <v>-0.53585804403888104</v>
      </c>
      <c r="H59" s="65">
        <v>199</v>
      </c>
      <c r="I59" s="70" t="s">
        <v>213</v>
      </c>
      <c r="J59" s="65">
        <v>0.55598530479730002</v>
      </c>
      <c r="K59" s="65">
        <v>121</v>
      </c>
      <c r="L59" s="70" t="s">
        <v>454</v>
      </c>
      <c r="M59" s="65">
        <v>0.54658577506169304</v>
      </c>
      <c r="O59" s="65">
        <v>196</v>
      </c>
      <c r="P59" s="70" t="s">
        <v>234</v>
      </c>
      <c r="Q59" s="65">
        <v>0.53838139177239497</v>
      </c>
      <c r="R59" s="65">
        <v>70</v>
      </c>
      <c r="S59" s="70" t="s">
        <v>487</v>
      </c>
      <c r="T59" s="65">
        <v>0.53681458347613598</v>
      </c>
      <c r="V59" s="65">
        <v>101</v>
      </c>
      <c r="W59" s="70" t="s">
        <v>463</v>
      </c>
      <c r="X59" s="65">
        <v>0.55555245779760298</v>
      </c>
      <c r="Y59" s="65">
        <v>22</v>
      </c>
      <c r="Z59" s="70" t="s">
        <v>160</v>
      </c>
      <c r="AA59" s="65">
        <v>0.54674531210934196</v>
      </c>
    </row>
    <row r="60" spans="1:27">
      <c r="A60" s="65">
        <v>17</v>
      </c>
      <c r="B60" s="70" t="s">
        <v>334</v>
      </c>
      <c r="C60" s="65">
        <v>-0.53633319718059103</v>
      </c>
      <c r="D60" s="65">
        <v>137</v>
      </c>
      <c r="E60" s="70" t="s">
        <v>220</v>
      </c>
      <c r="F60" s="65">
        <v>-0.53545367982543202</v>
      </c>
      <c r="H60" s="65">
        <v>59</v>
      </c>
      <c r="I60" s="70" t="s">
        <v>469</v>
      </c>
      <c r="J60" s="65">
        <v>0.55389166559870195</v>
      </c>
      <c r="K60" s="65">
        <v>10</v>
      </c>
      <c r="L60" s="70" t="s">
        <v>449</v>
      </c>
      <c r="M60" s="65">
        <v>-0.54509717784258804</v>
      </c>
      <c r="O60" s="65">
        <v>40</v>
      </c>
      <c r="P60" s="70" t="s">
        <v>210</v>
      </c>
      <c r="Q60" s="65">
        <v>0.53612627621854902</v>
      </c>
      <c r="R60" s="65">
        <v>42</v>
      </c>
      <c r="S60" s="70" t="s">
        <v>165</v>
      </c>
      <c r="T60" s="65">
        <v>0.53559380557954095</v>
      </c>
      <c r="V60" s="65">
        <v>152</v>
      </c>
      <c r="W60" s="70" t="s">
        <v>130</v>
      </c>
      <c r="X60" s="65">
        <v>0.55519286276567803</v>
      </c>
      <c r="Y60" s="65">
        <v>42</v>
      </c>
      <c r="Z60" s="70" t="s">
        <v>165</v>
      </c>
      <c r="AA60" s="65">
        <v>0.54642661888490696</v>
      </c>
    </row>
    <row r="61" spans="1:27">
      <c r="A61" s="65">
        <v>152</v>
      </c>
      <c r="B61" s="70" t="s">
        <v>130</v>
      </c>
      <c r="C61" s="65">
        <v>0.53597312554330201</v>
      </c>
      <c r="D61" s="65">
        <v>153</v>
      </c>
      <c r="E61" s="70" t="s">
        <v>236</v>
      </c>
      <c r="F61" s="65">
        <v>-0.53531711961912298</v>
      </c>
      <c r="H61" s="65">
        <v>85</v>
      </c>
      <c r="I61" s="70" t="s">
        <v>471</v>
      </c>
      <c r="J61" s="65">
        <v>0.55269255414584095</v>
      </c>
      <c r="K61" s="65">
        <v>115</v>
      </c>
      <c r="L61" s="70" t="s">
        <v>475</v>
      </c>
      <c r="M61" s="65">
        <v>0.54208508499840802</v>
      </c>
      <c r="O61" s="65">
        <v>177</v>
      </c>
      <c r="P61" s="70" t="s">
        <v>250</v>
      </c>
      <c r="Q61" s="65">
        <v>0.53499252424281296</v>
      </c>
      <c r="R61" s="65">
        <v>151</v>
      </c>
      <c r="S61" s="70" t="s">
        <v>180</v>
      </c>
      <c r="T61" s="65">
        <v>0.53557704732767797</v>
      </c>
      <c r="V61" s="65">
        <v>116</v>
      </c>
      <c r="W61" s="70" t="s">
        <v>439</v>
      </c>
      <c r="X61" s="65">
        <v>0.55509358873436498</v>
      </c>
      <c r="Y61" s="65">
        <v>210</v>
      </c>
      <c r="Z61" s="70" t="s">
        <v>209</v>
      </c>
      <c r="AA61" s="65">
        <v>0.54636761396783096</v>
      </c>
    </row>
    <row r="62" spans="1:27">
      <c r="A62" s="65">
        <v>199</v>
      </c>
      <c r="B62" s="70" t="s">
        <v>213</v>
      </c>
      <c r="C62" s="65">
        <v>0.53589426168557097</v>
      </c>
      <c r="D62" s="65">
        <v>63</v>
      </c>
      <c r="E62" s="70" t="s">
        <v>488</v>
      </c>
      <c r="F62" s="65">
        <v>-0.53490458242412198</v>
      </c>
      <c r="H62" s="65">
        <v>111</v>
      </c>
      <c r="I62" s="70" t="s">
        <v>441</v>
      </c>
      <c r="J62" s="65">
        <v>-0.55236276645734494</v>
      </c>
      <c r="K62" s="65">
        <v>67</v>
      </c>
      <c r="L62" s="70" t="s">
        <v>472</v>
      </c>
      <c r="M62" s="65">
        <v>0.54134730416783305</v>
      </c>
      <c r="O62" s="65">
        <v>1</v>
      </c>
      <c r="P62" s="70" t="s">
        <v>443</v>
      </c>
      <c r="Q62" s="65">
        <v>0.53358131487889304</v>
      </c>
      <c r="R62" s="65">
        <v>105</v>
      </c>
      <c r="S62" s="70" t="s">
        <v>446</v>
      </c>
      <c r="T62" s="65">
        <v>0.53556100660511796</v>
      </c>
      <c r="V62" s="65">
        <v>91</v>
      </c>
      <c r="W62" s="70" t="s">
        <v>474</v>
      </c>
      <c r="X62" s="65">
        <v>0.55384577538703705</v>
      </c>
      <c r="Y62" s="65">
        <v>20</v>
      </c>
      <c r="Z62" s="70" t="s">
        <v>340</v>
      </c>
      <c r="AA62" s="65">
        <v>0.54611834319526598</v>
      </c>
    </row>
    <row r="63" spans="1:27">
      <c r="A63" s="65">
        <v>10</v>
      </c>
      <c r="B63" s="70" t="s">
        <v>449</v>
      </c>
      <c r="C63" s="65">
        <v>-0.535681235010107</v>
      </c>
      <c r="D63" s="65">
        <v>10</v>
      </c>
      <c r="E63" s="70" t="s">
        <v>449</v>
      </c>
      <c r="F63" s="65">
        <v>-0.53422860543542905</v>
      </c>
      <c r="H63" s="65">
        <v>68</v>
      </c>
      <c r="I63" s="70" t="s">
        <v>440</v>
      </c>
      <c r="J63" s="65">
        <v>0.55115831517792302</v>
      </c>
      <c r="K63" s="65">
        <v>4</v>
      </c>
      <c r="L63" s="70" t="s">
        <v>470</v>
      </c>
      <c r="M63" s="65">
        <v>-0.53968062938728201</v>
      </c>
      <c r="O63" s="65">
        <v>153</v>
      </c>
      <c r="P63" s="70" t="s">
        <v>236</v>
      </c>
      <c r="Q63" s="65">
        <v>0.53239181511384503</v>
      </c>
      <c r="R63" s="65">
        <v>135</v>
      </c>
      <c r="S63" s="70" t="s">
        <v>256</v>
      </c>
      <c r="T63" s="65">
        <v>0.53328910163545096</v>
      </c>
      <c r="V63" s="65">
        <v>38</v>
      </c>
      <c r="W63" s="70" t="s">
        <v>155</v>
      </c>
      <c r="X63" s="65">
        <v>0.55341631680223902</v>
      </c>
      <c r="Y63" s="65">
        <v>77</v>
      </c>
      <c r="Z63" s="70" t="s">
        <v>489</v>
      </c>
      <c r="AA63" s="65">
        <v>0.54547437286440503</v>
      </c>
    </row>
    <row r="64" spans="1:27">
      <c r="A64" s="65">
        <v>101</v>
      </c>
      <c r="B64" s="70" t="s">
        <v>463</v>
      </c>
      <c r="C64" s="65">
        <v>0.53464762622930195</v>
      </c>
      <c r="D64" s="65">
        <v>140</v>
      </c>
      <c r="E64" s="70" t="s">
        <v>139</v>
      </c>
      <c r="F64" s="65">
        <v>0.53365237056139703</v>
      </c>
      <c r="H64" s="65">
        <v>189</v>
      </c>
      <c r="I64" s="70" t="s">
        <v>282</v>
      </c>
      <c r="J64" s="65">
        <v>-0.54994147550087502</v>
      </c>
      <c r="K64" s="65">
        <v>57</v>
      </c>
      <c r="L64" s="70" t="s">
        <v>485</v>
      </c>
      <c r="M64" s="65">
        <v>-0.53832295832203703</v>
      </c>
      <c r="O64" s="65">
        <v>212</v>
      </c>
      <c r="P64" s="70" t="s">
        <v>328</v>
      </c>
      <c r="Q64" s="65">
        <v>0.53222414455978495</v>
      </c>
      <c r="R64" s="65">
        <v>136</v>
      </c>
      <c r="S64" s="70" t="s">
        <v>249</v>
      </c>
      <c r="T64" s="65">
        <v>0.53209197854764101</v>
      </c>
      <c r="V64" s="65">
        <v>212</v>
      </c>
      <c r="W64" s="70" t="s">
        <v>328</v>
      </c>
      <c r="X64" s="65">
        <v>0.55319109157701396</v>
      </c>
      <c r="Y64" s="65">
        <v>214</v>
      </c>
      <c r="Z64" s="70" t="s">
        <v>261</v>
      </c>
      <c r="AA64" s="65">
        <v>0.54529777481456798</v>
      </c>
    </row>
    <row r="65" spans="1:27">
      <c r="A65" s="65">
        <v>195</v>
      </c>
      <c r="B65" s="70" t="s">
        <v>323</v>
      </c>
      <c r="C65" s="65">
        <v>-0.53439385846398801</v>
      </c>
      <c r="D65" s="65">
        <v>43</v>
      </c>
      <c r="E65" s="70" t="s">
        <v>222</v>
      </c>
      <c r="F65" s="65">
        <v>-0.533222059115255</v>
      </c>
      <c r="H65" s="65">
        <v>16</v>
      </c>
      <c r="I65" s="70" t="s">
        <v>205</v>
      </c>
      <c r="J65" s="65">
        <v>-0.54957345465419305</v>
      </c>
      <c r="K65" s="65">
        <v>91</v>
      </c>
      <c r="L65" s="70" t="s">
        <v>474</v>
      </c>
      <c r="M65" s="65">
        <v>0.53731252856546496</v>
      </c>
      <c r="O65" s="65">
        <v>165</v>
      </c>
      <c r="P65" s="70" t="s">
        <v>240</v>
      </c>
      <c r="Q65" s="65">
        <v>0.53063479858174201</v>
      </c>
      <c r="R65" s="65">
        <v>130</v>
      </c>
      <c r="S65" s="70" t="s">
        <v>288</v>
      </c>
      <c r="T65" s="65">
        <v>0.53002023859130298</v>
      </c>
      <c r="V65" s="65">
        <v>172</v>
      </c>
      <c r="W65" s="70" t="s">
        <v>258</v>
      </c>
      <c r="X65" s="65">
        <v>0.55155044607714498</v>
      </c>
      <c r="Y65" s="65">
        <v>207</v>
      </c>
      <c r="Z65" s="70" t="s">
        <v>325</v>
      </c>
      <c r="AA65" s="65">
        <v>0.545058754896242</v>
      </c>
    </row>
    <row r="66" spans="1:27">
      <c r="A66" s="65">
        <v>79</v>
      </c>
      <c r="B66" s="70" t="s">
        <v>435</v>
      </c>
      <c r="C66" s="65">
        <v>0.53431918392140798</v>
      </c>
      <c r="D66" s="65">
        <v>133</v>
      </c>
      <c r="E66" s="70" t="s">
        <v>251</v>
      </c>
      <c r="F66" s="65">
        <v>-0.53311001785360002</v>
      </c>
      <c r="H66" s="65">
        <v>154</v>
      </c>
      <c r="I66" s="70" t="s">
        <v>219</v>
      </c>
      <c r="J66" s="65">
        <v>-0.54946195907556905</v>
      </c>
      <c r="K66" s="65">
        <v>42</v>
      </c>
      <c r="L66" s="70" t="s">
        <v>165</v>
      </c>
      <c r="M66" s="65">
        <v>0.53690803203991699</v>
      </c>
      <c r="O66" s="65">
        <v>119</v>
      </c>
      <c r="P66" s="70" t="s">
        <v>490</v>
      </c>
      <c r="Q66" s="65">
        <v>0.52832308086633395</v>
      </c>
      <c r="R66" s="65">
        <v>159</v>
      </c>
      <c r="S66" s="70" t="s">
        <v>253</v>
      </c>
      <c r="T66" s="65">
        <v>0.529639461005734</v>
      </c>
      <c r="V66" s="65">
        <v>111</v>
      </c>
      <c r="W66" s="70" t="s">
        <v>441</v>
      </c>
      <c r="X66" s="65">
        <v>0.55151808361759802</v>
      </c>
      <c r="Y66" s="65">
        <v>146</v>
      </c>
      <c r="Z66" s="70" t="s">
        <v>150</v>
      </c>
      <c r="AA66" s="65">
        <v>0.54496516376364701</v>
      </c>
    </row>
    <row r="67" spans="1:27">
      <c r="A67" s="65">
        <v>43</v>
      </c>
      <c r="B67" s="70" t="s">
        <v>222</v>
      </c>
      <c r="C67" s="65">
        <v>-0.53390904996805599</v>
      </c>
      <c r="D67" s="65">
        <v>101</v>
      </c>
      <c r="E67" s="70" t="s">
        <v>463</v>
      </c>
      <c r="F67" s="65">
        <v>0.53274747073993201</v>
      </c>
      <c r="H67" s="65">
        <v>167</v>
      </c>
      <c r="I67" s="70" t="s">
        <v>187</v>
      </c>
      <c r="J67" s="65">
        <v>-0.54863257721389203</v>
      </c>
      <c r="K67" s="65">
        <v>49</v>
      </c>
      <c r="L67" s="70" t="s">
        <v>462</v>
      </c>
      <c r="M67" s="65">
        <v>0.53668937646593895</v>
      </c>
      <c r="O67" s="65">
        <v>21</v>
      </c>
      <c r="P67" s="70" t="s">
        <v>145</v>
      </c>
      <c r="Q67" s="65">
        <v>0.52820368234439796</v>
      </c>
      <c r="R67" s="65">
        <v>56</v>
      </c>
      <c r="S67" s="70" t="s">
        <v>467</v>
      </c>
      <c r="T67" s="65">
        <v>0.52862401791497504</v>
      </c>
      <c r="V67" s="65">
        <v>166</v>
      </c>
      <c r="W67" s="70" t="s">
        <v>330</v>
      </c>
      <c r="X67" s="65">
        <v>0.55079976821481702</v>
      </c>
      <c r="Y67" s="65">
        <v>23</v>
      </c>
      <c r="Z67" s="70" t="s">
        <v>333</v>
      </c>
      <c r="AA67" s="65">
        <v>0.54197433119426597</v>
      </c>
    </row>
    <row r="68" spans="1:27">
      <c r="A68" s="65">
        <v>169</v>
      </c>
      <c r="B68" s="70" t="s">
        <v>137</v>
      </c>
      <c r="C68" s="65">
        <v>0.53311873566468704</v>
      </c>
      <c r="D68" s="65">
        <v>3</v>
      </c>
      <c r="E68" s="70" t="s">
        <v>457</v>
      </c>
      <c r="F68" s="65">
        <v>-0.532676611783376</v>
      </c>
      <c r="H68" s="65">
        <v>105</v>
      </c>
      <c r="I68" s="70" t="s">
        <v>446</v>
      </c>
      <c r="J68" s="65">
        <v>-0.54686573540091399</v>
      </c>
      <c r="K68" s="65">
        <v>22</v>
      </c>
      <c r="L68" s="70" t="s">
        <v>160</v>
      </c>
      <c r="M68" s="65">
        <v>-0.53445959740654103</v>
      </c>
      <c r="O68" s="65">
        <v>46</v>
      </c>
      <c r="P68" s="70" t="s">
        <v>242</v>
      </c>
      <c r="Q68" s="65">
        <v>0.52760263146652997</v>
      </c>
      <c r="R68" s="65">
        <v>11</v>
      </c>
      <c r="S68" s="70" t="s">
        <v>456</v>
      </c>
      <c r="T68" s="65">
        <v>0.52844278871416395</v>
      </c>
      <c r="V68" s="65">
        <v>80</v>
      </c>
      <c r="W68" s="70" t="s">
        <v>433</v>
      </c>
      <c r="X68" s="65">
        <v>0.55056022041458896</v>
      </c>
      <c r="Y68" s="65">
        <v>117</v>
      </c>
      <c r="Z68" s="70" t="s">
        <v>430</v>
      </c>
      <c r="AA68" s="65">
        <v>0.54140853404450395</v>
      </c>
    </row>
    <row r="69" spans="1:27">
      <c r="A69" s="65">
        <v>167</v>
      </c>
      <c r="B69" s="70" t="s">
        <v>187</v>
      </c>
      <c r="C69" s="65">
        <v>-0.53190079701720805</v>
      </c>
      <c r="D69" s="65">
        <v>38</v>
      </c>
      <c r="E69" s="70" t="s">
        <v>155</v>
      </c>
      <c r="F69" s="65">
        <v>-0.53250513786947096</v>
      </c>
      <c r="H69" s="65">
        <v>31</v>
      </c>
      <c r="I69" s="70" t="s">
        <v>302</v>
      </c>
      <c r="J69" s="65">
        <v>-0.54492652398650099</v>
      </c>
      <c r="K69" s="65">
        <v>194</v>
      </c>
      <c r="L69" s="70" t="s">
        <v>132</v>
      </c>
      <c r="M69" s="65">
        <v>0.53346916416079104</v>
      </c>
      <c r="O69" s="65">
        <v>154</v>
      </c>
      <c r="P69" s="70" t="s">
        <v>219</v>
      </c>
      <c r="Q69" s="65">
        <v>0.52752253406809302</v>
      </c>
      <c r="R69" s="65">
        <v>59</v>
      </c>
      <c r="S69" s="70" t="s">
        <v>469</v>
      </c>
      <c r="T69" s="65">
        <v>0.52837137961161795</v>
      </c>
      <c r="V69" s="65">
        <v>73</v>
      </c>
      <c r="W69" s="70" t="s">
        <v>480</v>
      </c>
      <c r="X69" s="65">
        <v>0.54939801451937398</v>
      </c>
      <c r="Y69" s="65">
        <v>157</v>
      </c>
      <c r="Z69" s="70" t="s">
        <v>158</v>
      </c>
      <c r="AA69" s="65">
        <v>0.54060521710142495</v>
      </c>
    </row>
    <row r="70" spans="1:27">
      <c r="A70" s="65">
        <v>90</v>
      </c>
      <c r="B70" s="70" t="s">
        <v>491</v>
      </c>
      <c r="C70" s="65">
        <v>0.53188655334569201</v>
      </c>
      <c r="D70" s="65">
        <v>136</v>
      </c>
      <c r="E70" s="70" t="s">
        <v>249</v>
      </c>
      <c r="F70" s="65">
        <v>-0.53141535409640905</v>
      </c>
      <c r="H70" s="65">
        <v>55</v>
      </c>
      <c r="I70" s="70" t="s">
        <v>455</v>
      </c>
      <c r="J70" s="65">
        <v>0.54463219274637897</v>
      </c>
      <c r="K70" s="65">
        <v>151</v>
      </c>
      <c r="L70" s="70" t="s">
        <v>180</v>
      </c>
      <c r="M70" s="65">
        <v>0.53339154139448697</v>
      </c>
      <c r="O70" s="65">
        <v>56</v>
      </c>
      <c r="P70" s="70" t="s">
        <v>467</v>
      </c>
      <c r="Q70" s="65">
        <v>0.52732688282284601</v>
      </c>
      <c r="R70" s="65">
        <v>82</v>
      </c>
      <c r="S70" s="70" t="s">
        <v>492</v>
      </c>
      <c r="T70" s="65">
        <v>0.52710763976573205</v>
      </c>
      <c r="V70" s="65">
        <v>67</v>
      </c>
      <c r="W70" s="70" t="s">
        <v>472</v>
      </c>
      <c r="X70" s="65">
        <v>0.547663014956704</v>
      </c>
      <c r="Y70" s="65">
        <v>9</v>
      </c>
      <c r="Z70" s="70" t="s">
        <v>437</v>
      </c>
      <c r="AA70" s="65">
        <v>0.54016159679973297</v>
      </c>
    </row>
    <row r="71" spans="1:27">
      <c r="A71" s="65">
        <v>1</v>
      </c>
      <c r="B71" s="70" t="s">
        <v>443</v>
      </c>
      <c r="C71" s="65">
        <v>0.53165341795749899</v>
      </c>
      <c r="D71" s="65">
        <v>210</v>
      </c>
      <c r="E71" s="70" t="s">
        <v>209</v>
      </c>
      <c r="F71" s="65">
        <v>0.53135679428684801</v>
      </c>
      <c r="H71" s="65">
        <v>123</v>
      </c>
      <c r="I71" s="70" t="s">
        <v>434</v>
      </c>
      <c r="J71" s="65">
        <v>-0.54199367764535</v>
      </c>
      <c r="K71" s="65">
        <v>135</v>
      </c>
      <c r="L71" s="70" t="s">
        <v>256</v>
      </c>
      <c r="M71" s="65">
        <v>0.53334687774280198</v>
      </c>
      <c r="O71" s="65">
        <v>136</v>
      </c>
      <c r="P71" s="70" t="s">
        <v>249</v>
      </c>
      <c r="Q71" s="65">
        <v>0.52596330471186303</v>
      </c>
      <c r="R71" s="65">
        <v>198</v>
      </c>
      <c r="S71" s="70" t="s">
        <v>254</v>
      </c>
      <c r="T71" s="65">
        <v>0.52660054240201104</v>
      </c>
      <c r="V71" s="65">
        <v>117</v>
      </c>
      <c r="W71" s="70" t="s">
        <v>430</v>
      </c>
      <c r="X71" s="65">
        <v>0.54703621096824995</v>
      </c>
      <c r="Y71" s="65">
        <v>111</v>
      </c>
      <c r="Z71" s="70" t="s">
        <v>441</v>
      </c>
      <c r="AA71" s="65">
        <v>0.54004442036836398</v>
      </c>
    </row>
    <row r="72" spans="1:27">
      <c r="A72" s="65">
        <v>27</v>
      </c>
      <c r="B72" s="70" t="s">
        <v>111</v>
      </c>
      <c r="C72" s="65">
        <v>-0.53160262251128498</v>
      </c>
      <c r="D72" s="65">
        <v>154</v>
      </c>
      <c r="E72" s="70" t="s">
        <v>219</v>
      </c>
      <c r="F72" s="65">
        <v>-0.53098789922634404</v>
      </c>
      <c r="H72" s="65">
        <v>49</v>
      </c>
      <c r="I72" s="70" t="s">
        <v>462</v>
      </c>
      <c r="J72" s="65">
        <v>0.54186979366910204</v>
      </c>
      <c r="K72" s="65">
        <v>92</v>
      </c>
      <c r="L72" s="70" t="s">
        <v>460</v>
      </c>
      <c r="M72" s="65">
        <v>-0.53304246081474305</v>
      </c>
      <c r="O72" s="65">
        <v>120</v>
      </c>
      <c r="P72" s="70" t="s">
        <v>493</v>
      </c>
      <c r="Q72" s="65">
        <v>0.52539664231705696</v>
      </c>
      <c r="R72" s="65">
        <v>77</v>
      </c>
      <c r="S72" s="70" t="s">
        <v>489</v>
      </c>
      <c r="T72" s="65">
        <v>0.52595086144217196</v>
      </c>
      <c r="V72" s="65">
        <v>6</v>
      </c>
      <c r="W72" s="70" t="s">
        <v>494</v>
      </c>
      <c r="X72" s="65">
        <v>0.54690796378903195</v>
      </c>
      <c r="Y72" s="65">
        <v>29</v>
      </c>
      <c r="Z72" s="70" t="s">
        <v>349</v>
      </c>
      <c r="AA72" s="65">
        <v>0.54000066672222702</v>
      </c>
    </row>
    <row r="73" spans="1:27">
      <c r="A73" s="65">
        <v>156</v>
      </c>
      <c r="B73" s="70" t="s">
        <v>298</v>
      </c>
      <c r="C73" s="65">
        <v>0.53138624438369897</v>
      </c>
      <c r="D73" s="65">
        <v>50</v>
      </c>
      <c r="E73" s="70" t="s">
        <v>484</v>
      </c>
      <c r="F73" s="65">
        <v>0.53086252727633398</v>
      </c>
      <c r="H73" s="65">
        <v>196</v>
      </c>
      <c r="I73" s="70" t="s">
        <v>234</v>
      </c>
      <c r="J73" s="65">
        <v>-0.54173223973685303</v>
      </c>
      <c r="K73" s="65">
        <v>192</v>
      </c>
      <c r="L73" s="70" t="s">
        <v>228</v>
      </c>
      <c r="M73" s="65">
        <v>0.53150445669838897</v>
      </c>
      <c r="O73" s="65">
        <v>84</v>
      </c>
      <c r="P73" s="70" t="s">
        <v>495</v>
      </c>
      <c r="Q73" s="65">
        <v>0.52378636421889002</v>
      </c>
      <c r="R73" s="65">
        <v>99</v>
      </c>
      <c r="S73" s="70" t="s">
        <v>458</v>
      </c>
      <c r="T73" s="65">
        <v>0.525034481208418</v>
      </c>
      <c r="V73" s="65">
        <v>5</v>
      </c>
      <c r="W73" s="70" t="s">
        <v>496</v>
      </c>
      <c r="X73" s="65">
        <v>0.54659745910959501</v>
      </c>
      <c r="Y73" s="65">
        <v>135</v>
      </c>
      <c r="Z73" s="70" t="s">
        <v>256</v>
      </c>
      <c r="AA73" s="65">
        <v>0.53991374281190097</v>
      </c>
    </row>
    <row r="74" spans="1:27">
      <c r="A74" s="65">
        <v>130</v>
      </c>
      <c r="B74" s="70" t="s">
        <v>288</v>
      </c>
      <c r="C74" s="65">
        <v>-0.53132864130036395</v>
      </c>
      <c r="D74" s="65">
        <v>129</v>
      </c>
      <c r="E74" s="70" t="s">
        <v>263</v>
      </c>
      <c r="F74" s="65">
        <v>-0.53083832572902201</v>
      </c>
      <c r="H74" s="65">
        <v>58</v>
      </c>
      <c r="I74" s="70" t="s">
        <v>497</v>
      </c>
      <c r="J74" s="65">
        <v>0.54139390832585799</v>
      </c>
      <c r="K74" s="65">
        <v>90</v>
      </c>
      <c r="L74" s="70" t="s">
        <v>491</v>
      </c>
      <c r="M74" s="65">
        <v>0.53046555541612095</v>
      </c>
      <c r="O74" s="65">
        <v>81</v>
      </c>
      <c r="P74" s="70" t="s">
        <v>477</v>
      </c>
      <c r="Q74" s="65">
        <v>0.52274915630740304</v>
      </c>
      <c r="R74" s="65">
        <v>63</v>
      </c>
      <c r="S74" s="70" t="s">
        <v>488</v>
      </c>
      <c r="T74" s="65">
        <v>0.52442069766598398</v>
      </c>
      <c r="V74" s="65">
        <v>209</v>
      </c>
      <c r="W74" s="70" t="s">
        <v>297</v>
      </c>
      <c r="X74" s="65">
        <v>0.54651294498381897</v>
      </c>
      <c r="Y74" s="65">
        <v>39</v>
      </c>
      <c r="Z74" s="70" t="s">
        <v>151</v>
      </c>
      <c r="AA74" s="65">
        <v>0.53981873489457499</v>
      </c>
    </row>
    <row r="75" spans="1:27">
      <c r="A75" s="65">
        <v>33</v>
      </c>
      <c r="B75" s="70" t="s">
        <v>110</v>
      </c>
      <c r="C75" s="65">
        <v>-0.53121846231187397</v>
      </c>
      <c r="D75" s="65">
        <v>188</v>
      </c>
      <c r="E75" s="70" t="s">
        <v>152</v>
      </c>
      <c r="F75" s="65">
        <v>0.53019599285856001</v>
      </c>
      <c r="H75" s="65">
        <v>40</v>
      </c>
      <c r="I75" s="70" t="s">
        <v>210</v>
      </c>
      <c r="J75" s="65">
        <v>0.54059592464436801</v>
      </c>
      <c r="K75" s="65">
        <v>82</v>
      </c>
      <c r="L75" s="70" t="s">
        <v>492</v>
      </c>
      <c r="M75" s="65">
        <v>0.52959482587322104</v>
      </c>
      <c r="O75" s="65">
        <v>96</v>
      </c>
      <c r="P75" s="70" t="s">
        <v>498</v>
      </c>
      <c r="Q75" s="65">
        <v>0.52257251484471801</v>
      </c>
      <c r="R75" s="65">
        <v>108</v>
      </c>
      <c r="S75" s="70" t="s">
        <v>476</v>
      </c>
      <c r="T75" s="65">
        <v>0.52407828399364098</v>
      </c>
      <c r="V75" s="65">
        <v>188</v>
      </c>
      <c r="W75" s="70" t="s">
        <v>152</v>
      </c>
      <c r="X75" s="65">
        <v>0.54586536779497896</v>
      </c>
      <c r="Y75" s="65">
        <v>105</v>
      </c>
      <c r="Z75" s="70" t="s">
        <v>446</v>
      </c>
      <c r="AA75" s="65">
        <v>0.53961313442786896</v>
      </c>
    </row>
    <row r="76" spans="1:27">
      <c r="A76" s="65">
        <v>140</v>
      </c>
      <c r="B76" s="70" t="s">
        <v>139</v>
      </c>
      <c r="C76" s="65">
        <v>0.53102229762989495</v>
      </c>
      <c r="D76" s="65">
        <v>44</v>
      </c>
      <c r="E76" s="70" t="s">
        <v>167</v>
      </c>
      <c r="F76" s="65">
        <v>-0.52994286847847705</v>
      </c>
      <c r="H76" s="65">
        <v>121</v>
      </c>
      <c r="I76" s="70" t="s">
        <v>454</v>
      </c>
      <c r="J76" s="65">
        <v>0.53940300739031999</v>
      </c>
      <c r="K76" s="65">
        <v>62</v>
      </c>
      <c r="L76" s="70" t="s">
        <v>453</v>
      </c>
      <c r="M76" s="65">
        <v>-0.52835371923777397</v>
      </c>
      <c r="O76" s="65">
        <v>90</v>
      </c>
      <c r="P76" s="70" t="s">
        <v>491</v>
      </c>
      <c r="Q76" s="65">
        <v>0.52237793156478296</v>
      </c>
      <c r="R76" s="65">
        <v>53</v>
      </c>
      <c r="S76" s="70" t="s">
        <v>499</v>
      </c>
      <c r="T76" s="65">
        <v>0.52401498196432394</v>
      </c>
      <c r="V76" s="65">
        <v>210</v>
      </c>
      <c r="W76" s="70" t="s">
        <v>209</v>
      </c>
      <c r="X76" s="65">
        <v>0.54452276305431602</v>
      </c>
      <c r="Y76" s="65">
        <v>85</v>
      </c>
      <c r="Z76" s="70" t="s">
        <v>471</v>
      </c>
      <c r="AA76" s="65">
        <v>0.53901483456954802</v>
      </c>
    </row>
    <row r="77" spans="1:27">
      <c r="A77" s="65">
        <v>37</v>
      </c>
      <c r="B77" s="70" t="s">
        <v>248</v>
      </c>
      <c r="C77" s="65">
        <v>-0.53072422785685103</v>
      </c>
      <c r="D77" s="65">
        <v>88</v>
      </c>
      <c r="E77" s="70" t="s">
        <v>500</v>
      </c>
      <c r="F77" s="65">
        <v>-0.52947105732989497</v>
      </c>
      <c r="H77" s="65">
        <v>159</v>
      </c>
      <c r="I77" s="70" t="s">
        <v>253</v>
      </c>
      <c r="J77" s="65">
        <v>-0.53876393694732805</v>
      </c>
      <c r="K77" s="65">
        <v>99</v>
      </c>
      <c r="L77" s="70" t="s">
        <v>458</v>
      </c>
      <c r="M77" s="65">
        <v>-0.52780613586232505</v>
      </c>
      <c r="O77" s="65">
        <v>191</v>
      </c>
      <c r="P77" s="70" t="s">
        <v>193</v>
      </c>
      <c r="Q77" s="65">
        <v>0.52160451108548</v>
      </c>
      <c r="R77" s="65">
        <v>109</v>
      </c>
      <c r="S77" s="70" t="s">
        <v>465</v>
      </c>
      <c r="T77" s="65">
        <v>0.52367721100623499</v>
      </c>
      <c r="V77" s="65">
        <v>55</v>
      </c>
      <c r="W77" s="70" t="s">
        <v>455</v>
      </c>
      <c r="X77" s="65">
        <v>0.544034374180005</v>
      </c>
      <c r="Y77" s="65">
        <v>101</v>
      </c>
      <c r="Z77" s="70" t="s">
        <v>463</v>
      </c>
      <c r="AA77" s="65">
        <v>0.53888065672139396</v>
      </c>
    </row>
    <row r="78" spans="1:27">
      <c r="A78" s="65">
        <v>23</v>
      </c>
      <c r="B78" s="70" t="s">
        <v>333</v>
      </c>
      <c r="C78" s="65">
        <v>-0.53063928949215</v>
      </c>
      <c r="D78" s="65">
        <v>22</v>
      </c>
      <c r="E78" s="70" t="s">
        <v>160</v>
      </c>
      <c r="F78" s="65">
        <v>-0.52944669708391201</v>
      </c>
      <c r="H78" s="65">
        <v>145</v>
      </c>
      <c r="I78" s="70" t="s">
        <v>237</v>
      </c>
      <c r="J78" s="65">
        <v>0.53792750651458798</v>
      </c>
      <c r="K78" s="65">
        <v>59</v>
      </c>
      <c r="L78" s="70" t="s">
        <v>469</v>
      </c>
      <c r="M78" s="65">
        <v>0.52615534140862097</v>
      </c>
      <c r="O78" s="65">
        <v>94</v>
      </c>
      <c r="P78" s="70" t="s">
        <v>501</v>
      </c>
      <c r="Q78" s="65">
        <v>0.52106177111367402</v>
      </c>
      <c r="R78" s="65">
        <v>62</v>
      </c>
      <c r="S78" s="70" t="s">
        <v>453</v>
      </c>
      <c r="T78" s="65">
        <v>0.52362529071230202</v>
      </c>
      <c r="V78" s="65">
        <v>195</v>
      </c>
      <c r="W78" s="70" t="s">
        <v>323</v>
      </c>
      <c r="X78" s="65">
        <v>0.54339171695967803</v>
      </c>
      <c r="Y78" s="65">
        <v>142</v>
      </c>
      <c r="Z78" s="70" t="s">
        <v>280</v>
      </c>
      <c r="AA78" s="65">
        <v>0.53804975414617895</v>
      </c>
    </row>
    <row r="79" spans="1:27">
      <c r="A79" s="65">
        <v>58</v>
      </c>
      <c r="B79" s="70" t="s">
        <v>497</v>
      </c>
      <c r="C79" s="65">
        <v>0.53051874194866</v>
      </c>
      <c r="D79" s="65">
        <v>141</v>
      </c>
      <c r="E79" s="70" t="s">
        <v>296</v>
      </c>
      <c r="F79" s="65">
        <v>-0.52909970243999205</v>
      </c>
      <c r="H79" s="65">
        <v>1</v>
      </c>
      <c r="I79" s="70" t="s">
        <v>443</v>
      </c>
      <c r="J79" s="65">
        <v>0.53539642872399495</v>
      </c>
      <c r="K79" s="65">
        <v>56</v>
      </c>
      <c r="L79" s="70" t="s">
        <v>467</v>
      </c>
      <c r="M79" s="65">
        <v>-0.52592279005609199</v>
      </c>
      <c r="O79" s="65">
        <v>147</v>
      </c>
      <c r="P79" s="70" t="s">
        <v>267</v>
      </c>
      <c r="Q79" s="65">
        <v>0.52015613652868498</v>
      </c>
      <c r="R79" s="65">
        <v>207</v>
      </c>
      <c r="S79" s="70" t="s">
        <v>325</v>
      </c>
      <c r="T79" s="65">
        <v>0.52337591681971396</v>
      </c>
      <c r="V79" s="65">
        <v>193</v>
      </c>
      <c r="W79" s="70" t="s">
        <v>153</v>
      </c>
      <c r="X79" s="65">
        <v>0.54249180005247999</v>
      </c>
      <c r="Y79" s="65">
        <v>21</v>
      </c>
      <c r="Z79" s="70" t="s">
        <v>145</v>
      </c>
      <c r="AA79" s="65">
        <v>0.536710225852154</v>
      </c>
    </row>
    <row r="80" spans="1:27">
      <c r="A80" s="65">
        <v>88</v>
      </c>
      <c r="B80" s="70" t="s">
        <v>500</v>
      </c>
      <c r="C80" s="65">
        <v>-0.52975900964589795</v>
      </c>
      <c r="D80" s="65">
        <v>56</v>
      </c>
      <c r="E80" s="70" t="s">
        <v>467</v>
      </c>
      <c r="F80" s="65">
        <v>-0.52873072803015297</v>
      </c>
      <c r="H80" s="65">
        <v>84</v>
      </c>
      <c r="I80" s="70" t="s">
        <v>495</v>
      </c>
      <c r="J80" s="65">
        <v>0.53523473877568495</v>
      </c>
      <c r="K80" s="65">
        <v>165</v>
      </c>
      <c r="L80" s="70" t="s">
        <v>240</v>
      </c>
      <c r="M80" s="65">
        <v>0.52440864691528799</v>
      </c>
      <c r="O80" s="65">
        <v>79</v>
      </c>
      <c r="P80" s="70" t="s">
        <v>435</v>
      </c>
      <c r="Q80" s="65">
        <v>0.51975863983937798</v>
      </c>
      <c r="R80" s="65">
        <v>103</v>
      </c>
      <c r="S80" s="70" t="s">
        <v>438</v>
      </c>
      <c r="T80" s="65">
        <v>0.52264783268909798</v>
      </c>
      <c r="V80" s="65">
        <v>151</v>
      </c>
      <c r="W80" s="70" t="s">
        <v>180</v>
      </c>
      <c r="X80" s="65">
        <v>0.54172155164873603</v>
      </c>
      <c r="Y80" s="65">
        <v>106</v>
      </c>
      <c r="Z80" s="70" t="s">
        <v>479</v>
      </c>
      <c r="AA80" s="65">
        <v>0.53658954912909396</v>
      </c>
    </row>
    <row r="81" spans="1:27">
      <c r="A81" s="65">
        <v>207</v>
      </c>
      <c r="B81" s="70" t="s">
        <v>325</v>
      </c>
      <c r="C81" s="65">
        <v>-0.52946879483876397</v>
      </c>
      <c r="D81" s="65">
        <v>93</v>
      </c>
      <c r="E81" s="70" t="s">
        <v>502</v>
      </c>
      <c r="F81" s="65">
        <v>-0.52847998413013297</v>
      </c>
      <c r="H81" s="65">
        <v>136</v>
      </c>
      <c r="I81" s="70" t="s">
        <v>249</v>
      </c>
      <c r="J81" s="65">
        <v>-0.53463048400187996</v>
      </c>
      <c r="K81" s="65">
        <v>63</v>
      </c>
      <c r="L81" s="70" t="s">
        <v>488</v>
      </c>
      <c r="M81" s="65">
        <v>-0.52413643574810598</v>
      </c>
      <c r="O81" s="65">
        <v>178</v>
      </c>
      <c r="P81" s="70" t="s">
        <v>255</v>
      </c>
      <c r="Q81" s="65">
        <v>0.51944145414156895</v>
      </c>
      <c r="R81" s="65">
        <v>215</v>
      </c>
      <c r="S81" s="70" t="s">
        <v>257</v>
      </c>
      <c r="T81" s="65">
        <v>0.52256673392710895</v>
      </c>
      <c r="V81" s="65">
        <v>86</v>
      </c>
      <c r="W81" s="70" t="s">
        <v>450</v>
      </c>
      <c r="X81" s="65">
        <v>0.54149228111606795</v>
      </c>
      <c r="Y81" s="65">
        <v>79</v>
      </c>
      <c r="Z81" s="70" t="s">
        <v>435</v>
      </c>
      <c r="AA81" s="65">
        <v>0.536506458871573</v>
      </c>
    </row>
    <row r="82" spans="1:27">
      <c r="A82" s="65">
        <v>177</v>
      </c>
      <c r="B82" s="70" t="s">
        <v>250</v>
      </c>
      <c r="C82" s="65">
        <v>-0.528164137367644</v>
      </c>
      <c r="D82" s="65">
        <v>106</v>
      </c>
      <c r="E82" s="70" t="s">
        <v>479</v>
      </c>
      <c r="F82" s="65">
        <v>-0.52781694108311805</v>
      </c>
      <c r="H82" s="65">
        <v>201</v>
      </c>
      <c r="I82" s="70" t="s">
        <v>291</v>
      </c>
      <c r="J82" s="65">
        <v>-0.53446110470331898</v>
      </c>
      <c r="K82" s="65">
        <v>145</v>
      </c>
      <c r="L82" s="70" t="s">
        <v>237</v>
      </c>
      <c r="M82" s="65">
        <v>0.52283609549216303</v>
      </c>
      <c r="O82" s="65">
        <v>195</v>
      </c>
      <c r="P82" s="70" t="s">
        <v>323</v>
      </c>
      <c r="Q82" s="65">
        <v>0.51889999572813905</v>
      </c>
      <c r="R82" s="65">
        <v>96</v>
      </c>
      <c r="S82" s="70" t="s">
        <v>498</v>
      </c>
      <c r="T82" s="65">
        <v>0.52089330772217302</v>
      </c>
      <c r="V82" s="65">
        <v>30</v>
      </c>
      <c r="W82" s="70" t="s">
        <v>125</v>
      </c>
      <c r="X82" s="65">
        <v>0.54126563456660504</v>
      </c>
      <c r="Y82" s="65">
        <v>57</v>
      </c>
      <c r="Z82" s="70" t="s">
        <v>485</v>
      </c>
      <c r="AA82" s="65">
        <v>0.53624502041836797</v>
      </c>
    </row>
    <row r="83" spans="1:27">
      <c r="A83" s="65">
        <v>47</v>
      </c>
      <c r="B83" s="70" t="s">
        <v>299</v>
      </c>
      <c r="C83" s="65">
        <v>-0.52787214210156996</v>
      </c>
      <c r="D83" s="65">
        <v>182</v>
      </c>
      <c r="E83" s="70" t="s">
        <v>316</v>
      </c>
      <c r="F83" s="65">
        <v>-0.52743408053957597</v>
      </c>
      <c r="H83" s="65">
        <v>65</v>
      </c>
      <c r="I83" s="70" t="s">
        <v>482</v>
      </c>
      <c r="J83" s="65">
        <v>0.53245076679909498</v>
      </c>
      <c r="K83" s="65">
        <v>93</v>
      </c>
      <c r="L83" s="70" t="s">
        <v>502</v>
      </c>
      <c r="M83" s="65">
        <v>-0.521940770823619</v>
      </c>
      <c r="O83" s="65">
        <v>64</v>
      </c>
      <c r="P83" s="70" t="s">
        <v>503</v>
      </c>
      <c r="Q83" s="65">
        <v>0.51812486650433598</v>
      </c>
      <c r="R83" s="65">
        <v>212</v>
      </c>
      <c r="S83" s="70" t="s">
        <v>328</v>
      </c>
      <c r="T83" s="65">
        <v>0.52068060887465795</v>
      </c>
      <c r="V83" s="65">
        <v>185</v>
      </c>
      <c r="W83" s="70" t="s">
        <v>271</v>
      </c>
      <c r="X83" s="65">
        <v>0.54111956616810997</v>
      </c>
      <c r="Y83" s="65">
        <v>153</v>
      </c>
      <c r="Z83" s="70" t="s">
        <v>236</v>
      </c>
      <c r="AA83" s="65">
        <v>0.53560763396949695</v>
      </c>
    </row>
    <row r="84" spans="1:27">
      <c r="A84" s="65">
        <v>28</v>
      </c>
      <c r="B84" s="70" t="s">
        <v>176</v>
      </c>
      <c r="C84" s="65">
        <v>0.52779956221656699</v>
      </c>
      <c r="D84" s="65">
        <v>204</v>
      </c>
      <c r="E84" s="70" t="s">
        <v>245</v>
      </c>
      <c r="F84" s="65">
        <v>-0.52723356476889505</v>
      </c>
      <c r="H84" s="65">
        <v>52</v>
      </c>
      <c r="I84" s="70" t="s">
        <v>504</v>
      </c>
      <c r="J84" s="65">
        <v>0.53131274296210895</v>
      </c>
      <c r="K84" s="65">
        <v>114</v>
      </c>
      <c r="L84" s="70" t="s">
        <v>505</v>
      </c>
      <c r="M84" s="65">
        <v>-0.51896525508221503</v>
      </c>
      <c r="O84" s="65">
        <v>109</v>
      </c>
      <c r="P84" s="70" t="s">
        <v>465</v>
      </c>
      <c r="Q84" s="65">
        <v>0.51746187363834395</v>
      </c>
      <c r="R84" s="65">
        <v>65</v>
      </c>
      <c r="S84" s="70" t="s">
        <v>482</v>
      </c>
      <c r="T84" s="65">
        <v>0.52064181168182599</v>
      </c>
      <c r="V84" s="65">
        <v>141</v>
      </c>
      <c r="W84" s="70" t="s">
        <v>296</v>
      </c>
      <c r="X84" s="65">
        <v>0.54098399370244099</v>
      </c>
      <c r="Y84" s="65">
        <v>76</v>
      </c>
      <c r="Z84" s="70" t="s">
        <v>506</v>
      </c>
      <c r="AA84" s="65">
        <v>0.53548337361446796</v>
      </c>
    </row>
    <row r="85" spans="1:27">
      <c r="A85" s="65">
        <v>89</v>
      </c>
      <c r="B85" s="70" t="s">
        <v>507</v>
      </c>
      <c r="C85" s="65">
        <v>0.52768257559095499</v>
      </c>
      <c r="D85" s="65">
        <v>62</v>
      </c>
      <c r="E85" s="70" t="s">
        <v>453</v>
      </c>
      <c r="F85" s="65">
        <v>-0.52712572902201904</v>
      </c>
      <c r="H85" s="65">
        <v>153</v>
      </c>
      <c r="I85" s="70" t="s">
        <v>236</v>
      </c>
      <c r="J85" s="65">
        <v>-0.53110918877354896</v>
      </c>
      <c r="K85" s="65">
        <v>215</v>
      </c>
      <c r="L85" s="70" t="s">
        <v>257</v>
      </c>
      <c r="M85" s="65">
        <v>-0.51836089987507405</v>
      </c>
      <c r="O85" s="65">
        <v>141</v>
      </c>
      <c r="P85" s="70" t="s">
        <v>296</v>
      </c>
      <c r="Q85" s="65">
        <v>0.51691849288735103</v>
      </c>
      <c r="R85" s="65">
        <v>186</v>
      </c>
      <c r="S85" s="70" t="s">
        <v>327</v>
      </c>
      <c r="T85" s="65">
        <v>0.52062416124536204</v>
      </c>
      <c r="V85" s="65">
        <v>126</v>
      </c>
      <c r="W85" s="70" t="s">
        <v>508</v>
      </c>
      <c r="X85" s="65">
        <v>0.540907351526284</v>
      </c>
      <c r="Y85" s="65">
        <v>170</v>
      </c>
      <c r="Z85" s="70" t="s">
        <v>114</v>
      </c>
      <c r="AA85" s="65">
        <v>0.53509317443120297</v>
      </c>
    </row>
    <row r="86" spans="1:27">
      <c r="A86" s="65">
        <v>175</v>
      </c>
      <c r="B86" s="70" t="s">
        <v>118</v>
      </c>
      <c r="C86" s="65">
        <v>0.52736230244760696</v>
      </c>
      <c r="D86" s="65">
        <v>156</v>
      </c>
      <c r="E86" s="70" t="s">
        <v>298</v>
      </c>
      <c r="F86" s="65">
        <v>0.52613076770482003</v>
      </c>
      <c r="H86" s="65">
        <v>161</v>
      </c>
      <c r="I86" s="70" t="s">
        <v>241</v>
      </c>
      <c r="J86" s="65">
        <v>-0.53076210004699098</v>
      </c>
      <c r="K86" s="65">
        <v>46</v>
      </c>
      <c r="L86" s="70" t="s">
        <v>242</v>
      </c>
      <c r="M86" s="65">
        <v>0.51798352327459696</v>
      </c>
      <c r="O86" s="65">
        <v>88</v>
      </c>
      <c r="P86" s="70" t="s">
        <v>500</v>
      </c>
      <c r="Q86" s="65">
        <v>0.51644623862616901</v>
      </c>
      <c r="R86" s="65">
        <v>144</v>
      </c>
      <c r="S86" s="70" t="s">
        <v>331</v>
      </c>
      <c r="T86" s="65">
        <v>0.52034657465148904</v>
      </c>
      <c r="V86" s="65">
        <v>167</v>
      </c>
      <c r="W86" s="70" t="s">
        <v>187</v>
      </c>
      <c r="X86" s="65">
        <v>0.54069994752033601</v>
      </c>
      <c r="Y86" s="65">
        <v>213</v>
      </c>
      <c r="Z86" s="70" t="s">
        <v>305</v>
      </c>
      <c r="AA86" s="65">
        <v>0.53493482790232505</v>
      </c>
    </row>
    <row r="87" spans="1:27">
      <c r="A87" s="65">
        <v>4</v>
      </c>
      <c r="B87" s="70" t="s">
        <v>470</v>
      </c>
      <c r="C87" s="65">
        <v>-0.52664823367999902</v>
      </c>
      <c r="D87" s="65">
        <v>174</v>
      </c>
      <c r="E87" s="70" t="s">
        <v>270</v>
      </c>
      <c r="F87" s="65">
        <v>0.52592390398730404</v>
      </c>
      <c r="H87" s="65">
        <v>177</v>
      </c>
      <c r="I87" s="70" t="s">
        <v>250</v>
      </c>
      <c r="J87" s="65">
        <v>-0.53053312828399302</v>
      </c>
      <c r="K87" s="65">
        <v>130</v>
      </c>
      <c r="L87" s="70" t="s">
        <v>288</v>
      </c>
      <c r="M87" s="65">
        <v>0.51652013322891099</v>
      </c>
      <c r="O87" s="65">
        <v>155</v>
      </c>
      <c r="P87" s="70" t="s">
        <v>294</v>
      </c>
      <c r="Q87" s="65">
        <v>0.51426758938869699</v>
      </c>
      <c r="R87" s="65">
        <v>90</v>
      </c>
      <c r="S87" s="70" t="s">
        <v>491</v>
      </c>
      <c r="T87" s="65">
        <v>0.52004875476748003</v>
      </c>
      <c r="V87" s="65">
        <v>164</v>
      </c>
      <c r="W87" s="70" t="s">
        <v>116</v>
      </c>
      <c r="X87" s="65">
        <v>0.53908477652409703</v>
      </c>
      <c r="Y87" s="65">
        <v>51</v>
      </c>
      <c r="Z87" s="70" t="s">
        <v>461</v>
      </c>
      <c r="AA87" s="65">
        <v>0.53443228602383497</v>
      </c>
    </row>
    <row r="88" spans="1:27">
      <c r="A88" s="65">
        <v>56</v>
      </c>
      <c r="B88" s="70" t="s">
        <v>467</v>
      </c>
      <c r="C88" s="65">
        <v>-0.52650841528681103</v>
      </c>
      <c r="D88" s="65">
        <v>145</v>
      </c>
      <c r="E88" s="70" t="s">
        <v>237</v>
      </c>
      <c r="F88" s="65">
        <v>0.52587494544733204</v>
      </c>
      <c r="H88" s="65">
        <v>208</v>
      </c>
      <c r="I88" s="70" t="s">
        <v>304</v>
      </c>
      <c r="J88" s="65">
        <v>-0.52947562903156897</v>
      </c>
      <c r="K88" s="65">
        <v>214</v>
      </c>
      <c r="L88" s="70" t="s">
        <v>261</v>
      </c>
      <c r="M88" s="65">
        <v>-0.51544393208728001</v>
      </c>
      <c r="O88" s="65">
        <v>203</v>
      </c>
      <c r="P88" s="70" t="s">
        <v>269</v>
      </c>
      <c r="Q88" s="65">
        <v>0.51330065359477095</v>
      </c>
      <c r="R88" s="65">
        <v>69</v>
      </c>
      <c r="S88" s="70" t="s">
        <v>509</v>
      </c>
      <c r="T88" s="65">
        <v>0.51919910265633495</v>
      </c>
      <c r="V88" s="65">
        <v>148</v>
      </c>
      <c r="W88" s="70" t="s">
        <v>203</v>
      </c>
      <c r="X88" s="65">
        <v>0.53893947345403703</v>
      </c>
      <c r="Y88" s="65">
        <v>162</v>
      </c>
      <c r="Z88" s="70" t="s">
        <v>338</v>
      </c>
      <c r="AA88" s="65">
        <v>0.53365430452537699</v>
      </c>
    </row>
    <row r="89" spans="1:27">
      <c r="A89" s="65">
        <v>50</v>
      </c>
      <c r="B89" s="70" t="s">
        <v>484</v>
      </c>
      <c r="C89" s="65">
        <v>0.52593238445345203</v>
      </c>
      <c r="D89" s="65">
        <v>143</v>
      </c>
      <c r="E89" s="70" t="s">
        <v>224</v>
      </c>
      <c r="F89" s="65">
        <v>-0.52586185280698305</v>
      </c>
      <c r="H89" s="65">
        <v>66</v>
      </c>
      <c r="I89" s="70" t="s">
        <v>510</v>
      </c>
      <c r="J89" s="65">
        <v>0.52936840531419604</v>
      </c>
      <c r="K89" s="65">
        <v>143</v>
      </c>
      <c r="L89" s="70" t="s">
        <v>224</v>
      </c>
      <c r="M89" s="65">
        <v>-0.51514780571379204</v>
      </c>
      <c r="O89" s="65">
        <v>118</v>
      </c>
      <c r="P89" s="70" t="s">
        <v>464</v>
      </c>
      <c r="Q89" s="65">
        <v>0.51312187620146099</v>
      </c>
      <c r="R89" s="65">
        <v>197</v>
      </c>
      <c r="S89" s="70" t="s">
        <v>259</v>
      </c>
      <c r="T89" s="65">
        <v>0.51916935830560595</v>
      </c>
      <c r="V89" s="65">
        <v>178</v>
      </c>
      <c r="W89" s="70" t="s">
        <v>255</v>
      </c>
      <c r="X89" s="65">
        <v>0.53830392285489403</v>
      </c>
      <c r="Y89" s="65">
        <v>59</v>
      </c>
      <c r="Z89" s="70" t="s">
        <v>469</v>
      </c>
      <c r="AA89" s="65">
        <v>0.53352954412867704</v>
      </c>
    </row>
    <row r="90" spans="1:27">
      <c r="A90" s="65">
        <v>52</v>
      </c>
      <c r="B90" s="70" t="s">
        <v>504</v>
      </c>
      <c r="C90" s="65">
        <v>0.52587520030163104</v>
      </c>
      <c r="D90" s="65">
        <v>109</v>
      </c>
      <c r="E90" s="70" t="s">
        <v>465</v>
      </c>
      <c r="F90" s="65">
        <v>-0.52582027375520701</v>
      </c>
      <c r="H90" s="65">
        <v>46</v>
      </c>
      <c r="I90" s="70" t="s">
        <v>242</v>
      </c>
      <c r="J90" s="65">
        <v>0.52812657524883599</v>
      </c>
      <c r="K90" s="65">
        <v>65</v>
      </c>
      <c r="L90" s="70" t="s">
        <v>482</v>
      </c>
      <c r="M90" s="65">
        <v>0.51354250577892302</v>
      </c>
      <c r="O90" s="65">
        <v>89</v>
      </c>
      <c r="P90" s="70" t="s">
        <v>507</v>
      </c>
      <c r="Q90" s="65">
        <v>0.512952283309838</v>
      </c>
      <c r="R90" s="65">
        <v>88</v>
      </c>
      <c r="S90" s="70" t="s">
        <v>500</v>
      </c>
      <c r="T90" s="65">
        <v>0.51882490020209404</v>
      </c>
      <c r="V90" s="65">
        <v>213</v>
      </c>
      <c r="W90" s="70" t="s">
        <v>305</v>
      </c>
      <c r="X90" s="65">
        <v>0.53809039622146404</v>
      </c>
      <c r="Y90" s="65">
        <v>124</v>
      </c>
      <c r="Z90" s="70" t="s">
        <v>466</v>
      </c>
      <c r="AA90" s="65">
        <v>0.53321318443203602</v>
      </c>
    </row>
    <row r="91" spans="1:27">
      <c r="A91" s="65">
        <v>133</v>
      </c>
      <c r="B91" s="70" t="s">
        <v>251</v>
      </c>
      <c r="C91" s="65">
        <v>-0.52558844167949603</v>
      </c>
      <c r="D91" s="65">
        <v>61</v>
      </c>
      <c r="E91" s="70" t="s">
        <v>486</v>
      </c>
      <c r="F91" s="65">
        <v>0.52456814124181705</v>
      </c>
      <c r="H91" s="65">
        <v>56</v>
      </c>
      <c r="I91" s="70" t="s">
        <v>467</v>
      </c>
      <c r="J91" s="65">
        <v>-0.52697488145585003</v>
      </c>
      <c r="K91" s="65">
        <v>70</v>
      </c>
      <c r="L91" s="70" t="s">
        <v>487</v>
      </c>
      <c r="M91" s="65">
        <v>0.51334566591813302</v>
      </c>
      <c r="O91" s="65">
        <v>142</v>
      </c>
      <c r="P91" s="70" t="s">
        <v>280</v>
      </c>
      <c r="Q91" s="65">
        <v>0.51252616515015603</v>
      </c>
      <c r="R91" s="65">
        <v>114</v>
      </c>
      <c r="S91" s="70" t="s">
        <v>505</v>
      </c>
      <c r="T91" s="65">
        <v>0.51519947420535805</v>
      </c>
      <c r="V91" s="65">
        <v>177</v>
      </c>
      <c r="W91" s="70" t="s">
        <v>250</v>
      </c>
      <c r="X91" s="65">
        <v>0.53725345491122201</v>
      </c>
      <c r="Y91" s="65">
        <v>41</v>
      </c>
      <c r="Z91" s="70" t="s">
        <v>339</v>
      </c>
      <c r="AA91" s="65">
        <v>0.532818068172348</v>
      </c>
    </row>
    <row r="92" spans="1:27">
      <c r="A92" s="65">
        <v>78</v>
      </c>
      <c r="B92" s="70" t="s">
        <v>483</v>
      </c>
      <c r="C92" s="65">
        <v>0.52548203307464303</v>
      </c>
      <c r="D92" s="65">
        <v>180</v>
      </c>
      <c r="E92" s="70" t="s">
        <v>345</v>
      </c>
      <c r="F92" s="65">
        <v>0.52429660781591003</v>
      </c>
      <c r="H92" s="65">
        <v>165</v>
      </c>
      <c r="I92" s="70" t="s">
        <v>240</v>
      </c>
      <c r="J92" s="65">
        <v>-0.52611516937929803</v>
      </c>
      <c r="K92" s="65">
        <v>198</v>
      </c>
      <c r="L92" s="70" t="s">
        <v>254</v>
      </c>
      <c r="M92" s="65">
        <v>-0.51321113025736897</v>
      </c>
      <c r="O92" s="65">
        <v>173</v>
      </c>
      <c r="P92" s="70" t="s">
        <v>337</v>
      </c>
      <c r="Q92" s="65">
        <v>0.512352727583408</v>
      </c>
      <c r="R92" s="65">
        <v>143</v>
      </c>
      <c r="S92" s="70" t="s">
        <v>224</v>
      </c>
      <c r="T92" s="65">
        <v>0.51305497927492605</v>
      </c>
      <c r="V92" s="65">
        <v>165</v>
      </c>
      <c r="W92" s="70" t="s">
        <v>240</v>
      </c>
      <c r="X92" s="65">
        <v>0.53627285052042295</v>
      </c>
      <c r="Y92" s="65">
        <v>159</v>
      </c>
      <c r="Z92" s="70" t="s">
        <v>253</v>
      </c>
      <c r="AA92" s="65">
        <v>0.53263230269189099</v>
      </c>
    </row>
    <row r="93" spans="1:27">
      <c r="A93" s="65">
        <v>64</v>
      </c>
      <c r="B93" s="70" t="s">
        <v>503</v>
      </c>
      <c r="C93" s="65">
        <v>0.52535352583236405</v>
      </c>
      <c r="D93" s="65">
        <v>165</v>
      </c>
      <c r="E93" s="70" t="s">
        <v>240</v>
      </c>
      <c r="F93" s="65">
        <v>0.52418321761555198</v>
      </c>
      <c r="H93" s="65">
        <v>99</v>
      </c>
      <c r="I93" s="70" t="s">
        <v>458</v>
      </c>
      <c r="J93" s="65">
        <v>-0.52574415822974097</v>
      </c>
      <c r="K93" s="65">
        <v>50</v>
      </c>
      <c r="L93" s="70" t="s">
        <v>484</v>
      </c>
      <c r="M93" s="65">
        <v>0.51315340752187399</v>
      </c>
      <c r="O93" s="65">
        <v>67</v>
      </c>
      <c r="P93" s="70" t="s">
        <v>472</v>
      </c>
      <c r="Q93" s="65">
        <v>0.512032765175787</v>
      </c>
      <c r="R93" s="65">
        <v>185</v>
      </c>
      <c r="S93" s="70" t="s">
        <v>271</v>
      </c>
      <c r="T93" s="65">
        <v>0.51265421940425804</v>
      </c>
      <c r="V93" s="65">
        <v>124</v>
      </c>
      <c r="W93" s="70" t="s">
        <v>466</v>
      </c>
      <c r="X93" s="65">
        <v>0.53626147992652795</v>
      </c>
      <c r="Y93" s="65">
        <v>24</v>
      </c>
      <c r="Z93" s="70" t="s">
        <v>119</v>
      </c>
      <c r="AA93" s="65">
        <v>0.53178023168597399</v>
      </c>
    </row>
    <row r="94" spans="1:27">
      <c r="A94" s="65">
        <v>57</v>
      </c>
      <c r="B94" s="70" t="s">
        <v>485</v>
      </c>
      <c r="C94" s="65">
        <v>0.52450843623338705</v>
      </c>
      <c r="D94" s="65">
        <v>167</v>
      </c>
      <c r="E94" s="70" t="s">
        <v>187</v>
      </c>
      <c r="F94" s="65">
        <v>-0.524112041261654</v>
      </c>
      <c r="H94" s="65">
        <v>90</v>
      </c>
      <c r="I94" s="70" t="s">
        <v>491</v>
      </c>
      <c r="J94" s="65">
        <v>0.525277670981247</v>
      </c>
      <c r="K94" s="65">
        <v>43</v>
      </c>
      <c r="L94" s="70" t="s">
        <v>222</v>
      </c>
      <c r="M94" s="65">
        <v>-0.51147851706804803</v>
      </c>
      <c r="O94" s="65">
        <v>144</v>
      </c>
      <c r="P94" s="70" t="s">
        <v>331</v>
      </c>
      <c r="Q94" s="65">
        <v>0.51187620146097601</v>
      </c>
      <c r="R94" s="65">
        <v>61</v>
      </c>
      <c r="S94" s="70" t="s">
        <v>486</v>
      </c>
      <c r="T94" s="65">
        <v>0.51215850634030802</v>
      </c>
      <c r="V94" s="65">
        <v>98</v>
      </c>
      <c r="W94" s="70" t="s">
        <v>436</v>
      </c>
      <c r="X94" s="65">
        <v>0.53620178430858001</v>
      </c>
      <c r="Y94" s="65">
        <v>84</v>
      </c>
      <c r="Z94" s="70" t="s">
        <v>495</v>
      </c>
      <c r="AA94" s="65">
        <v>0.53166222185182099</v>
      </c>
    </row>
    <row r="95" spans="1:27">
      <c r="A95" s="65">
        <v>126</v>
      </c>
      <c r="B95" s="70" t="s">
        <v>508</v>
      </c>
      <c r="C95" s="65">
        <v>0.52365989044940897</v>
      </c>
      <c r="D95" s="65">
        <v>162</v>
      </c>
      <c r="E95" s="70" t="s">
        <v>338</v>
      </c>
      <c r="F95" s="65">
        <v>0.52365022812933903</v>
      </c>
      <c r="H95" s="65">
        <v>187</v>
      </c>
      <c r="I95" s="70" t="s">
        <v>192</v>
      </c>
      <c r="J95" s="65">
        <v>0.52486351403306397</v>
      </c>
      <c r="K95" s="65">
        <v>61</v>
      </c>
      <c r="L95" s="70" t="s">
        <v>486</v>
      </c>
      <c r="M95" s="65">
        <v>0.51130572181191702</v>
      </c>
      <c r="O95" s="65">
        <v>181</v>
      </c>
      <c r="P95" s="70" t="s">
        <v>289</v>
      </c>
      <c r="Q95" s="65">
        <v>0.511732239736853</v>
      </c>
      <c r="R95" s="65">
        <v>211</v>
      </c>
      <c r="S95" s="70" t="s">
        <v>320</v>
      </c>
      <c r="T95" s="65">
        <v>0.51206002120586303</v>
      </c>
      <c r="V95" s="65">
        <v>153</v>
      </c>
      <c r="W95" s="70" t="s">
        <v>236</v>
      </c>
      <c r="X95" s="65">
        <v>0.53391476427884199</v>
      </c>
      <c r="Y95" s="65">
        <v>151</v>
      </c>
      <c r="Z95" s="70" t="s">
        <v>180</v>
      </c>
      <c r="AA95" s="65">
        <v>0.531366447203934</v>
      </c>
    </row>
    <row r="96" spans="1:27">
      <c r="A96" s="65">
        <v>190</v>
      </c>
      <c r="B96" s="70" t="s">
        <v>287</v>
      </c>
      <c r="C96" s="65">
        <v>-0.52364020066819605</v>
      </c>
      <c r="D96" s="65">
        <v>148</v>
      </c>
      <c r="E96" s="70" t="s">
        <v>203</v>
      </c>
      <c r="F96" s="65">
        <v>-0.52347978575679399</v>
      </c>
      <c r="H96" s="65">
        <v>57</v>
      </c>
      <c r="I96" s="70" t="s">
        <v>485</v>
      </c>
      <c r="J96" s="65">
        <v>0.52485091204237699</v>
      </c>
      <c r="K96" s="65">
        <v>78</v>
      </c>
      <c r="L96" s="70" t="s">
        <v>483</v>
      </c>
      <c r="M96" s="65">
        <v>0.51100742848010705</v>
      </c>
      <c r="O96" s="65">
        <v>115</v>
      </c>
      <c r="P96" s="70" t="s">
        <v>475</v>
      </c>
      <c r="Q96" s="65">
        <v>0.51150988935879405</v>
      </c>
      <c r="R96" s="65">
        <v>209</v>
      </c>
      <c r="S96" s="70" t="s">
        <v>297</v>
      </c>
      <c r="T96" s="65">
        <v>0.51154602954175699</v>
      </c>
      <c r="V96" s="65">
        <v>12</v>
      </c>
      <c r="W96" s="70" t="s">
        <v>478</v>
      </c>
      <c r="X96" s="65">
        <v>0.53364766465494595</v>
      </c>
      <c r="Y96" s="65">
        <v>175</v>
      </c>
      <c r="Z96" s="70" t="s">
        <v>118</v>
      </c>
      <c r="AA96" s="65">
        <v>0.53104683723643697</v>
      </c>
    </row>
    <row r="97" spans="1:27">
      <c r="A97" s="65">
        <v>202</v>
      </c>
      <c r="B97" s="70" t="s">
        <v>266</v>
      </c>
      <c r="C97" s="65">
        <v>-0.52329248751060398</v>
      </c>
      <c r="D97" s="65">
        <v>67</v>
      </c>
      <c r="E97" s="70" t="s">
        <v>472</v>
      </c>
      <c r="F97" s="65">
        <v>0.52289252132513397</v>
      </c>
      <c r="H97" s="65">
        <v>119</v>
      </c>
      <c r="I97" s="70" t="s">
        <v>490</v>
      </c>
      <c r="J97" s="65">
        <v>0.52372484941689101</v>
      </c>
      <c r="K97" s="65">
        <v>204</v>
      </c>
      <c r="L97" s="70" t="s">
        <v>245</v>
      </c>
      <c r="M97" s="65">
        <v>-0.51078868195509197</v>
      </c>
      <c r="O97" s="65">
        <v>183</v>
      </c>
      <c r="P97" s="70" t="s">
        <v>319</v>
      </c>
      <c r="Q97" s="65">
        <v>0.51087872185911398</v>
      </c>
      <c r="R97" s="65">
        <v>203</v>
      </c>
      <c r="S97" s="70" t="s">
        <v>269</v>
      </c>
      <c r="T97" s="65">
        <v>0.50889603893895397</v>
      </c>
      <c r="V97" s="65">
        <v>196</v>
      </c>
      <c r="W97" s="70" t="s">
        <v>234</v>
      </c>
      <c r="X97" s="65">
        <v>0.53336525846234595</v>
      </c>
      <c r="Y97" s="65">
        <v>115</v>
      </c>
      <c r="Z97" s="70" t="s">
        <v>475</v>
      </c>
      <c r="AA97" s="65">
        <v>0.53019801650137499</v>
      </c>
    </row>
    <row r="98" spans="1:27">
      <c r="A98" s="65">
        <v>193</v>
      </c>
      <c r="B98" s="70" t="s">
        <v>153</v>
      </c>
      <c r="C98" s="65">
        <v>0.52322734365999501</v>
      </c>
      <c r="D98" s="65">
        <v>91</v>
      </c>
      <c r="E98" s="70" t="s">
        <v>474</v>
      </c>
      <c r="F98" s="65">
        <v>0.52227446935131905</v>
      </c>
      <c r="H98" s="65">
        <v>63</v>
      </c>
      <c r="I98" s="70" t="s">
        <v>488</v>
      </c>
      <c r="J98" s="65">
        <v>0.52334892562689606</v>
      </c>
      <c r="K98" s="65">
        <v>209</v>
      </c>
      <c r="L98" s="70" t="s">
        <v>297</v>
      </c>
      <c r="M98" s="65">
        <v>0.51039089471857702</v>
      </c>
      <c r="O98" s="65">
        <v>185</v>
      </c>
      <c r="P98" s="70" t="s">
        <v>271</v>
      </c>
      <c r="Q98" s="65">
        <v>0.51060660429749205</v>
      </c>
      <c r="R98" s="65">
        <v>95</v>
      </c>
      <c r="S98" s="70" t="s">
        <v>511</v>
      </c>
      <c r="T98" s="65">
        <v>0.50869049733833904</v>
      </c>
      <c r="V98" s="65">
        <v>128</v>
      </c>
      <c r="W98" s="70" t="s">
        <v>332</v>
      </c>
      <c r="X98" s="65">
        <v>0.53326740575526999</v>
      </c>
      <c r="Y98" s="65">
        <v>46</v>
      </c>
      <c r="Z98" s="70" t="s">
        <v>242</v>
      </c>
      <c r="AA98" s="65">
        <v>0.53008784065338799</v>
      </c>
    </row>
    <row r="99" spans="1:27">
      <c r="A99" s="65">
        <v>85</v>
      </c>
      <c r="B99" s="70" t="s">
        <v>471</v>
      </c>
      <c r="C99" s="65">
        <v>0.52276934678103504</v>
      </c>
      <c r="D99" s="65">
        <v>213</v>
      </c>
      <c r="E99" s="70" t="s">
        <v>305</v>
      </c>
      <c r="F99" s="65">
        <v>-0.52180329299742101</v>
      </c>
      <c r="H99" s="65">
        <v>207</v>
      </c>
      <c r="I99" s="70" t="s">
        <v>325</v>
      </c>
      <c r="J99" s="65">
        <v>-0.52319791533171001</v>
      </c>
      <c r="K99" s="65">
        <v>77</v>
      </c>
      <c r="L99" s="70" t="s">
        <v>489</v>
      </c>
      <c r="M99" s="65">
        <v>-0.50992700903160904</v>
      </c>
      <c r="O99" s="65">
        <v>131</v>
      </c>
      <c r="P99" s="70" t="s">
        <v>232</v>
      </c>
      <c r="Q99" s="65">
        <v>0.50949869708231899</v>
      </c>
      <c r="R99" s="65">
        <v>64</v>
      </c>
      <c r="S99" s="70" t="s">
        <v>503</v>
      </c>
      <c r="T99" s="65">
        <v>0.50844153301171602</v>
      </c>
      <c r="V99" s="65">
        <v>208</v>
      </c>
      <c r="W99" s="70" t="s">
        <v>304</v>
      </c>
      <c r="X99" s="65">
        <v>0.53221037785358205</v>
      </c>
      <c r="Y99" s="65">
        <v>66</v>
      </c>
      <c r="Z99" s="70" t="s">
        <v>510</v>
      </c>
      <c r="AA99" s="65">
        <v>0.52986423868655697</v>
      </c>
    </row>
    <row r="100" spans="1:27">
      <c r="A100" s="65">
        <v>103</v>
      </c>
      <c r="B100" s="70" t="s">
        <v>438</v>
      </c>
      <c r="C100" s="65">
        <v>-0.52266597542966697</v>
      </c>
      <c r="D100" s="65">
        <v>69</v>
      </c>
      <c r="E100" s="70" t="s">
        <v>509</v>
      </c>
      <c r="F100" s="65">
        <v>-0.52046657409244201</v>
      </c>
      <c r="H100" s="65">
        <v>81</v>
      </c>
      <c r="I100" s="70" t="s">
        <v>477</v>
      </c>
      <c r="J100" s="65">
        <v>-0.52289525396215097</v>
      </c>
      <c r="K100" s="65">
        <v>127</v>
      </c>
      <c r="L100" s="70" t="s">
        <v>281</v>
      </c>
      <c r="M100" s="65">
        <v>0</v>
      </c>
      <c r="O100" s="65">
        <v>190</v>
      </c>
      <c r="P100" s="70" t="s">
        <v>287</v>
      </c>
      <c r="Q100" s="65">
        <v>0.50944359007219497</v>
      </c>
      <c r="R100" s="65">
        <v>120</v>
      </c>
      <c r="S100" s="70" t="s">
        <v>493</v>
      </c>
      <c r="T100" s="65">
        <v>0.50837779118561899</v>
      </c>
      <c r="V100" s="65">
        <v>81</v>
      </c>
      <c r="W100" s="70" t="s">
        <v>477</v>
      </c>
      <c r="X100" s="65">
        <v>0.53147435056415604</v>
      </c>
      <c r="Y100" s="65">
        <v>34</v>
      </c>
      <c r="Z100" s="70" t="s">
        <v>310</v>
      </c>
      <c r="AA100" s="65">
        <v>0.52951662638553199</v>
      </c>
    </row>
    <row r="101" spans="1:27">
      <c r="A101" s="65">
        <v>99</v>
      </c>
      <c r="B101" s="70" t="s">
        <v>458</v>
      </c>
      <c r="C101" s="65">
        <v>-0.52254218116693396</v>
      </c>
      <c r="D101" s="65">
        <v>124</v>
      </c>
      <c r="E101" s="70" t="s">
        <v>466</v>
      </c>
      <c r="F101" s="65">
        <v>-0.52041928188851405</v>
      </c>
      <c r="H101" s="65">
        <v>204</v>
      </c>
      <c r="I101" s="70" t="s">
        <v>245</v>
      </c>
      <c r="J101" s="65">
        <v>-0.52132021871929601</v>
      </c>
      <c r="K101" s="65">
        <v>185</v>
      </c>
      <c r="L101" s="70" t="s">
        <v>271</v>
      </c>
      <c r="M101" s="65">
        <v>-0.50944289563581402</v>
      </c>
      <c r="O101" s="65">
        <v>82</v>
      </c>
      <c r="P101" s="70" t="s">
        <v>492</v>
      </c>
      <c r="Q101" s="65">
        <v>0.50895061728395097</v>
      </c>
      <c r="R101" s="65">
        <v>49</v>
      </c>
      <c r="S101" s="70" t="s">
        <v>462</v>
      </c>
      <c r="T101" s="65">
        <v>0.50787982569818702</v>
      </c>
      <c r="V101" s="65">
        <v>106</v>
      </c>
      <c r="W101" s="70" t="s">
        <v>479</v>
      </c>
      <c r="X101" s="65">
        <v>0.53143674013819597</v>
      </c>
      <c r="Y101" s="65">
        <v>3</v>
      </c>
      <c r="Z101" s="70" t="s">
        <v>457</v>
      </c>
      <c r="AA101" s="65">
        <v>0.52949954162846902</v>
      </c>
    </row>
    <row r="102" spans="1:27">
      <c r="A102" s="65">
        <v>188</v>
      </c>
      <c r="B102" s="70" t="s">
        <v>152</v>
      </c>
      <c r="C102" s="65">
        <v>0.52252825169405404</v>
      </c>
      <c r="D102" s="65">
        <v>196</v>
      </c>
      <c r="E102" s="70" t="s">
        <v>234</v>
      </c>
      <c r="F102" s="65">
        <v>-0.52014687561991702</v>
      </c>
      <c r="H102" s="65">
        <v>109</v>
      </c>
      <c r="I102" s="70" t="s">
        <v>465</v>
      </c>
      <c r="J102" s="65">
        <v>-0.52054039044811795</v>
      </c>
      <c r="K102" s="65">
        <v>83</v>
      </c>
      <c r="L102" s="70" t="s">
        <v>512</v>
      </c>
      <c r="M102" s="65">
        <v>-0.50923774504092301</v>
      </c>
      <c r="O102" s="65">
        <v>213</v>
      </c>
      <c r="P102" s="70" t="s">
        <v>305</v>
      </c>
      <c r="Q102" s="65">
        <v>0.50872378145157804</v>
      </c>
      <c r="R102" s="65">
        <v>160</v>
      </c>
      <c r="S102" s="70" t="s">
        <v>277</v>
      </c>
      <c r="T102" s="65">
        <v>0.50772491350494497</v>
      </c>
      <c r="V102" s="65">
        <v>42</v>
      </c>
      <c r="W102" s="70" t="s">
        <v>165</v>
      </c>
      <c r="X102" s="65">
        <v>0.53109977696142696</v>
      </c>
      <c r="Y102" s="65">
        <v>171</v>
      </c>
      <c r="Z102" s="70" t="s">
        <v>208</v>
      </c>
      <c r="AA102" s="65">
        <v>0.52946720560046601</v>
      </c>
    </row>
    <row r="103" spans="1:27">
      <c r="A103" s="65">
        <v>124</v>
      </c>
      <c r="B103" s="70" t="s">
        <v>466</v>
      </c>
      <c r="C103" s="65">
        <v>-0.52248436861783998</v>
      </c>
      <c r="D103" s="65">
        <v>207</v>
      </c>
      <c r="E103" s="70" t="s">
        <v>325</v>
      </c>
      <c r="F103" s="65">
        <v>-0.520111089069629</v>
      </c>
      <c r="H103" s="65">
        <v>191</v>
      </c>
      <c r="I103" s="70" t="s">
        <v>193</v>
      </c>
      <c r="J103" s="65">
        <v>0.52028002050493405</v>
      </c>
      <c r="K103" s="65">
        <v>64</v>
      </c>
      <c r="L103" s="70" t="s">
        <v>503</v>
      </c>
      <c r="M103" s="65">
        <v>0.50922521943863197</v>
      </c>
      <c r="O103" s="65">
        <v>107</v>
      </c>
      <c r="P103" s="70" t="s">
        <v>513</v>
      </c>
      <c r="Q103" s="65">
        <v>0.50860908197701704</v>
      </c>
      <c r="R103" s="65">
        <v>58</v>
      </c>
      <c r="S103" s="70" t="s">
        <v>497</v>
      </c>
      <c r="T103" s="65">
        <v>0.50425148092863403</v>
      </c>
      <c r="V103" s="65">
        <v>48</v>
      </c>
      <c r="W103" s="70" t="s">
        <v>211</v>
      </c>
      <c r="X103" s="65">
        <v>0.53100706288813104</v>
      </c>
      <c r="Y103" s="65">
        <v>18</v>
      </c>
      <c r="Z103" s="70" t="s">
        <v>198</v>
      </c>
      <c r="AA103" s="65">
        <v>0.52902383531960995</v>
      </c>
    </row>
    <row r="104" spans="1:27">
      <c r="A104" s="65">
        <v>3</v>
      </c>
      <c r="B104" s="70" t="s">
        <v>457</v>
      </c>
      <c r="C104" s="65">
        <v>-0.52157455409976805</v>
      </c>
      <c r="D104" s="65">
        <v>201</v>
      </c>
      <c r="E104" s="70" t="s">
        <v>291</v>
      </c>
      <c r="F104" s="65">
        <v>-0.51995937314024998</v>
      </c>
      <c r="H104" s="65">
        <v>64</v>
      </c>
      <c r="I104" s="70" t="s">
        <v>503</v>
      </c>
      <c r="J104" s="65">
        <v>0.519283822461447</v>
      </c>
      <c r="K104" s="65">
        <v>197</v>
      </c>
      <c r="L104" s="70" t="s">
        <v>259</v>
      </c>
      <c r="M104" s="65">
        <v>-0.50900635523201399</v>
      </c>
      <c r="O104" s="65">
        <v>2</v>
      </c>
      <c r="P104" s="70" t="s">
        <v>432</v>
      </c>
      <c r="Q104" s="65">
        <v>0.50811290529283604</v>
      </c>
      <c r="R104" s="65">
        <v>147</v>
      </c>
      <c r="S104" s="70" t="s">
        <v>267</v>
      </c>
      <c r="T104" s="65">
        <v>0.50410446991892099</v>
      </c>
      <c r="V104" s="65">
        <v>100</v>
      </c>
      <c r="W104" s="70" t="s">
        <v>514</v>
      </c>
      <c r="X104" s="65">
        <v>0.53012157788856795</v>
      </c>
      <c r="Y104" s="65">
        <v>70</v>
      </c>
      <c r="Z104" s="70" t="s">
        <v>487</v>
      </c>
      <c r="AA104" s="65">
        <v>0.52876089674139504</v>
      </c>
    </row>
    <row r="105" spans="1:27">
      <c r="A105" s="65">
        <v>84</v>
      </c>
      <c r="B105" s="70" t="s">
        <v>495</v>
      </c>
      <c r="C105" s="65">
        <v>0.52140184958264002</v>
      </c>
      <c r="D105" s="65">
        <v>168</v>
      </c>
      <c r="E105" s="70" t="s">
        <v>344</v>
      </c>
      <c r="F105" s="65">
        <v>0.51985907558024202</v>
      </c>
      <c r="H105" s="65">
        <v>178</v>
      </c>
      <c r="I105" s="70" t="s">
        <v>255</v>
      </c>
      <c r="J105" s="65">
        <v>-0.51916890939382299</v>
      </c>
      <c r="K105" s="65">
        <v>37</v>
      </c>
      <c r="L105" s="70" t="s">
        <v>248</v>
      </c>
      <c r="M105" s="65">
        <v>-0.50887301961144205</v>
      </c>
      <c r="O105" s="65">
        <v>186</v>
      </c>
      <c r="P105" s="70" t="s">
        <v>327</v>
      </c>
      <c r="Q105" s="65">
        <v>0.50773463197915303</v>
      </c>
      <c r="R105" s="65">
        <v>166</v>
      </c>
      <c r="S105" s="70" t="s">
        <v>330</v>
      </c>
      <c r="T105" s="65">
        <v>0.50405384111801199</v>
      </c>
      <c r="V105" s="65">
        <v>203</v>
      </c>
      <c r="W105" s="70" t="s">
        <v>269</v>
      </c>
      <c r="X105" s="65">
        <v>0.52926145806000202</v>
      </c>
      <c r="Y105" s="65">
        <v>50</v>
      </c>
      <c r="Z105" s="70" t="s">
        <v>484</v>
      </c>
      <c r="AA105" s="65">
        <v>0.52732261021751803</v>
      </c>
    </row>
    <row r="106" spans="1:27">
      <c r="A106" s="65">
        <v>24</v>
      </c>
      <c r="B106" s="70" t="s">
        <v>119</v>
      </c>
      <c r="C106" s="65">
        <v>0.52125082477142104</v>
      </c>
      <c r="D106" s="65">
        <v>100</v>
      </c>
      <c r="E106" s="70" t="s">
        <v>514</v>
      </c>
      <c r="F106" s="65">
        <v>-0.519007101765523</v>
      </c>
      <c r="H106" s="65">
        <v>79</v>
      </c>
      <c r="I106" s="70" t="s">
        <v>435</v>
      </c>
      <c r="J106" s="65">
        <v>0.51854991669870598</v>
      </c>
      <c r="K106" s="65">
        <v>177</v>
      </c>
      <c r="L106" s="70" t="s">
        <v>250</v>
      </c>
      <c r="M106" s="65">
        <v>0.50846404388586797</v>
      </c>
      <c r="O106" s="65">
        <v>114</v>
      </c>
      <c r="P106" s="70" t="s">
        <v>505</v>
      </c>
      <c r="Q106" s="65">
        <v>0.50676833696441603</v>
      </c>
      <c r="R106" s="65">
        <v>81</v>
      </c>
      <c r="S106" s="70" t="s">
        <v>477</v>
      </c>
      <c r="T106" s="65">
        <v>0.50363426513592002</v>
      </c>
      <c r="V106" s="65">
        <v>147</v>
      </c>
      <c r="W106" s="70" t="s">
        <v>267</v>
      </c>
      <c r="X106" s="65">
        <v>0.528872671214904</v>
      </c>
      <c r="Y106" s="65">
        <v>130</v>
      </c>
      <c r="Z106" s="70" t="s">
        <v>288</v>
      </c>
      <c r="AA106" s="65">
        <v>0.52730127510625902</v>
      </c>
    </row>
    <row r="107" spans="1:27">
      <c r="A107" s="65">
        <v>214</v>
      </c>
      <c r="B107" s="70" t="s">
        <v>261</v>
      </c>
      <c r="C107" s="65">
        <v>-0.52073176862412396</v>
      </c>
      <c r="D107" s="65">
        <v>208</v>
      </c>
      <c r="E107" s="70" t="s">
        <v>304</v>
      </c>
      <c r="F107" s="65">
        <v>-0.51817433048998196</v>
      </c>
      <c r="H107" s="65">
        <v>43</v>
      </c>
      <c r="I107" s="70" t="s">
        <v>222</v>
      </c>
      <c r="J107" s="65">
        <v>-0.51816843948908498</v>
      </c>
      <c r="K107" s="65">
        <v>95</v>
      </c>
      <c r="L107" s="70" t="s">
        <v>511</v>
      </c>
      <c r="M107" s="65">
        <v>0.50805365625196397</v>
      </c>
      <c r="O107" s="65">
        <v>174</v>
      </c>
      <c r="P107" s="70" t="s">
        <v>270</v>
      </c>
      <c r="Q107" s="65">
        <v>0.50658379255841801</v>
      </c>
      <c r="R107" s="65">
        <v>83</v>
      </c>
      <c r="S107" s="70" t="s">
        <v>512</v>
      </c>
      <c r="T107" s="65">
        <v>0.50322218498277105</v>
      </c>
      <c r="V107" s="65">
        <v>75</v>
      </c>
      <c r="W107" s="70" t="s">
        <v>468</v>
      </c>
      <c r="X107" s="65">
        <v>0.52825100586022899</v>
      </c>
      <c r="Y107" s="65">
        <v>40</v>
      </c>
      <c r="Z107" s="70" t="s">
        <v>210</v>
      </c>
      <c r="AA107" s="65">
        <v>0.52694649554129502</v>
      </c>
    </row>
    <row r="108" spans="1:27">
      <c r="A108" s="65">
        <v>189</v>
      </c>
      <c r="B108" s="70" t="s">
        <v>282</v>
      </c>
      <c r="C108" s="65">
        <v>-0.52016327855803801</v>
      </c>
      <c r="D108" s="65">
        <v>181</v>
      </c>
      <c r="E108" s="70" t="s">
        <v>289</v>
      </c>
      <c r="F108" s="65">
        <v>-0.51809252132513395</v>
      </c>
      <c r="H108" s="65">
        <v>147</v>
      </c>
      <c r="I108" s="70" t="s">
        <v>267</v>
      </c>
      <c r="J108" s="65">
        <v>-0.517433465761032</v>
      </c>
      <c r="K108" s="65">
        <v>156</v>
      </c>
      <c r="L108" s="70" t="s">
        <v>298</v>
      </c>
      <c r="M108" s="65">
        <v>0.50774350433215398</v>
      </c>
      <c r="O108" s="65">
        <v>91</v>
      </c>
      <c r="P108" s="70" t="s">
        <v>474</v>
      </c>
      <c r="Q108" s="65">
        <v>0.505984023238925</v>
      </c>
      <c r="R108" s="65">
        <v>12</v>
      </c>
      <c r="S108" s="70" t="s">
        <v>478</v>
      </c>
      <c r="T108" s="65">
        <v>0.50316642144724999</v>
      </c>
      <c r="V108" s="65">
        <v>16</v>
      </c>
      <c r="W108" s="70" t="s">
        <v>205</v>
      </c>
      <c r="X108" s="65">
        <v>0.52795886906323797</v>
      </c>
      <c r="Y108" s="65">
        <v>136</v>
      </c>
      <c r="Z108" s="70" t="s">
        <v>249</v>
      </c>
      <c r="AA108" s="65">
        <v>0.52659363280273397</v>
      </c>
    </row>
    <row r="109" spans="1:27">
      <c r="A109" s="65">
        <v>205</v>
      </c>
      <c r="B109" s="70" t="s">
        <v>146</v>
      </c>
      <c r="C109" s="65">
        <v>0.52014515977000697</v>
      </c>
      <c r="D109" s="65">
        <v>179</v>
      </c>
      <c r="E109" s="70" t="s">
        <v>181</v>
      </c>
      <c r="F109" s="65">
        <v>-0.51792850624875997</v>
      </c>
      <c r="H109" s="65">
        <v>141</v>
      </c>
      <c r="I109" s="70" t="s">
        <v>296</v>
      </c>
      <c r="J109" s="65">
        <v>-0.51707676534666103</v>
      </c>
      <c r="K109" s="65">
        <v>53</v>
      </c>
      <c r="L109" s="70" t="s">
        <v>499</v>
      </c>
      <c r="M109" s="65">
        <v>-0.50753987362070196</v>
      </c>
      <c r="O109" s="65">
        <v>83</v>
      </c>
      <c r="P109" s="70" t="s">
        <v>512</v>
      </c>
      <c r="Q109" s="65">
        <v>0.505049980776624</v>
      </c>
      <c r="R109" s="65">
        <v>48</v>
      </c>
      <c r="S109" s="70" t="s">
        <v>211</v>
      </c>
      <c r="T109" s="65">
        <v>0.50270206981169197</v>
      </c>
      <c r="V109" s="65">
        <v>76</v>
      </c>
      <c r="W109" s="70" t="s">
        <v>506</v>
      </c>
      <c r="X109" s="65">
        <v>0.52745429895915297</v>
      </c>
      <c r="Y109" s="65">
        <v>129</v>
      </c>
      <c r="Z109" s="70" t="s">
        <v>263</v>
      </c>
      <c r="AA109" s="65">
        <v>0.52604425368780705</v>
      </c>
    </row>
    <row r="110" spans="1:27">
      <c r="A110" s="65">
        <v>116</v>
      </c>
      <c r="B110" s="70" t="s">
        <v>439</v>
      </c>
      <c r="C110" s="65">
        <v>0.51994648149893696</v>
      </c>
      <c r="D110" s="65">
        <v>132</v>
      </c>
      <c r="E110" s="70" t="s">
        <v>326</v>
      </c>
      <c r="F110" s="65">
        <v>-0.51780170601071196</v>
      </c>
      <c r="H110" s="65">
        <v>181</v>
      </c>
      <c r="I110" s="70" t="s">
        <v>289</v>
      </c>
      <c r="J110" s="65">
        <v>-0.51646973386304396</v>
      </c>
      <c r="K110" s="65">
        <v>131</v>
      </c>
      <c r="L110" s="70" t="s">
        <v>232</v>
      </c>
      <c r="M110" s="65">
        <v>0.50717124789281898</v>
      </c>
      <c r="O110" s="65">
        <v>106</v>
      </c>
      <c r="P110" s="70" t="s">
        <v>479</v>
      </c>
      <c r="Q110" s="65">
        <v>0.50423533683625998</v>
      </c>
      <c r="R110" s="65">
        <v>204</v>
      </c>
      <c r="S110" s="70" t="s">
        <v>245</v>
      </c>
      <c r="T110" s="65">
        <v>0.50265539943423698</v>
      </c>
      <c r="V110" s="65">
        <v>52</v>
      </c>
      <c r="W110" s="70" t="s">
        <v>504</v>
      </c>
      <c r="X110" s="65">
        <v>0.52744424035686199</v>
      </c>
      <c r="Y110" s="65">
        <v>63</v>
      </c>
      <c r="Z110" s="70" t="s">
        <v>488</v>
      </c>
      <c r="AA110" s="65">
        <v>0.52581315109592497</v>
      </c>
    </row>
    <row r="111" spans="1:27">
      <c r="A111" s="65">
        <v>194</v>
      </c>
      <c r="B111" s="70" t="s">
        <v>132</v>
      </c>
      <c r="C111" s="65">
        <v>0.51970706213801698</v>
      </c>
      <c r="D111" s="65">
        <v>8</v>
      </c>
      <c r="E111" s="70" t="s">
        <v>459</v>
      </c>
      <c r="F111" s="65">
        <v>0.517496607815909</v>
      </c>
      <c r="H111" s="65">
        <v>192</v>
      </c>
      <c r="I111" s="70" t="s">
        <v>228</v>
      </c>
      <c r="J111" s="65">
        <v>0.51622751933017197</v>
      </c>
      <c r="K111" s="65">
        <v>133</v>
      </c>
      <c r="L111" s="70" t="s">
        <v>251</v>
      </c>
      <c r="M111" s="65">
        <v>-0.50595186979067897</v>
      </c>
      <c r="O111" s="65">
        <v>139</v>
      </c>
      <c r="P111" s="70" t="s">
        <v>274</v>
      </c>
      <c r="Q111" s="65">
        <v>0.50393993763082601</v>
      </c>
      <c r="R111" s="65">
        <v>100</v>
      </c>
      <c r="S111" s="70" t="s">
        <v>514</v>
      </c>
      <c r="T111" s="65">
        <v>0.50260745077665703</v>
      </c>
      <c r="V111" s="65">
        <v>162</v>
      </c>
      <c r="W111" s="70" t="s">
        <v>338</v>
      </c>
      <c r="X111" s="65">
        <v>0.52578019767340201</v>
      </c>
      <c r="Y111" s="65">
        <v>169</v>
      </c>
      <c r="Z111" s="70" t="s">
        <v>137</v>
      </c>
      <c r="AA111" s="65">
        <v>0.52570039169930904</v>
      </c>
    </row>
    <row r="112" spans="1:27">
      <c r="A112" s="65">
        <v>119</v>
      </c>
      <c r="B112" s="70" t="s">
        <v>490</v>
      </c>
      <c r="C112" s="65">
        <v>0.51957792649846601</v>
      </c>
      <c r="D112" s="65">
        <v>205</v>
      </c>
      <c r="E112" s="70" t="s">
        <v>146</v>
      </c>
      <c r="F112" s="65">
        <v>0.51680436421345</v>
      </c>
      <c r="H112" s="65">
        <v>37</v>
      </c>
      <c r="I112" s="70" t="s">
        <v>248</v>
      </c>
      <c r="J112" s="65">
        <v>-0.51515058310906103</v>
      </c>
      <c r="K112" s="65">
        <v>191</v>
      </c>
      <c r="L112" s="70" t="s">
        <v>193</v>
      </c>
      <c r="M112" s="65">
        <v>0.50565402447215002</v>
      </c>
      <c r="O112" s="65">
        <v>95</v>
      </c>
      <c r="P112" s="70" t="s">
        <v>511</v>
      </c>
      <c r="Q112" s="65">
        <v>0.503931821094451</v>
      </c>
      <c r="R112" s="65">
        <v>154</v>
      </c>
      <c r="S112" s="70" t="s">
        <v>219</v>
      </c>
      <c r="T112" s="65">
        <v>0.501626326476033</v>
      </c>
      <c r="V112" s="65">
        <v>51</v>
      </c>
      <c r="W112" s="70" t="s">
        <v>461</v>
      </c>
      <c r="X112" s="65">
        <v>0.52572115805125497</v>
      </c>
      <c r="Y112" s="65">
        <v>36</v>
      </c>
      <c r="Z112" s="70" t="s">
        <v>133</v>
      </c>
      <c r="AA112" s="65">
        <v>0.52495216268022304</v>
      </c>
    </row>
    <row r="113" spans="1:27">
      <c r="A113" s="65">
        <v>110</v>
      </c>
      <c r="B113" s="70" t="s">
        <v>442</v>
      </c>
      <c r="C113" s="65">
        <v>-0.519450257119218</v>
      </c>
      <c r="D113" s="65">
        <v>66</v>
      </c>
      <c r="E113" s="70" t="s">
        <v>510</v>
      </c>
      <c r="F113" s="65">
        <v>-0.51657948819678601</v>
      </c>
      <c r="H113" s="65">
        <v>93</v>
      </c>
      <c r="I113" s="70" t="s">
        <v>502</v>
      </c>
      <c r="J113" s="65">
        <v>-0.51488743645606405</v>
      </c>
      <c r="K113" s="65">
        <v>172</v>
      </c>
      <c r="L113" s="70" t="s">
        <v>258</v>
      </c>
      <c r="M113" s="65">
        <v>0.50559245522262697</v>
      </c>
      <c r="O113" s="65">
        <v>87</v>
      </c>
      <c r="P113" s="70" t="s">
        <v>451</v>
      </c>
      <c r="Q113" s="65">
        <v>0.50059079841086795</v>
      </c>
      <c r="R113" s="65">
        <v>113</v>
      </c>
      <c r="S113" s="70" t="s">
        <v>515</v>
      </c>
      <c r="T113" s="65">
        <v>0.50153221403802495</v>
      </c>
      <c r="V113" s="65">
        <v>11</v>
      </c>
      <c r="W113" s="70" t="s">
        <v>456</v>
      </c>
      <c r="X113" s="65">
        <v>0.52563893991078403</v>
      </c>
      <c r="Y113" s="65">
        <v>191</v>
      </c>
      <c r="Z113" s="70" t="s">
        <v>193</v>
      </c>
      <c r="AA113" s="65">
        <v>0.52423218601550203</v>
      </c>
    </row>
    <row r="114" spans="1:27">
      <c r="A114" s="65">
        <v>41</v>
      </c>
      <c r="B114" s="70" t="s">
        <v>339</v>
      </c>
      <c r="C114" s="65">
        <v>-0.519360919973607</v>
      </c>
      <c r="D114" s="65">
        <v>13</v>
      </c>
      <c r="E114" s="70" t="s">
        <v>300</v>
      </c>
      <c r="F114" s="65">
        <v>0.51651815116048405</v>
      </c>
      <c r="H114" s="65">
        <v>142</v>
      </c>
      <c r="I114" s="70" t="s">
        <v>280</v>
      </c>
      <c r="J114" s="65">
        <v>-0.51454461959075504</v>
      </c>
      <c r="K114" s="65">
        <v>159</v>
      </c>
      <c r="L114" s="70" t="s">
        <v>253</v>
      </c>
      <c r="M114" s="65">
        <v>0.505217136758776</v>
      </c>
      <c r="O114" s="65">
        <v>71</v>
      </c>
      <c r="P114" s="70" t="s">
        <v>516</v>
      </c>
      <c r="Q114" s="65">
        <v>0.50033897219018297</v>
      </c>
      <c r="R114" s="65">
        <v>156</v>
      </c>
      <c r="S114" s="70" t="s">
        <v>298</v>
      </c>
      <c r="T114" s="65">
        <v>0.50113037037726804</v>
      </c>
      <c r="V114" s="65">
        <v>139</v>
      </c>
      <c r="W114" s="70" t="s">
        <v>274</v>
      </c>
      <c r="X114" s="65">
        <v>0.52513229248666204</v>
      </c>
      <c r="Y114" s="65">
        <v>167</v>
      </c>
      <c r="Z114" s="70" t="s">
        <v>187</v>
      </c>
      <c r="AA114" s="65">
        <v>0.52368347362280199</v>
      </c>
    </row>
    <row r="115" spans="1:27">
      <c r="A115" s="65">
        <v>42</v>
      </c>
      <c r="B115" s="70" t="s">
        <v>165</v>
      </c>
      <c r="C115" s="65">
        <v>-0.51906096500874499</v>
      </c>
      <c r="D115" s="65">
        <v>37</v>
      </c>
      <c r="E115" s="70" t="s">
        <v>248</v>
      </c>
      <c r="F115" s="65">
        <v>-0.51641579051775499</v>
      </c>
      <c r="H115" s="65">
        <v>2</v>
      </c>
      <c r="I115" s="70" t="s">
        <v>432</v>
      </c>
      <c r="J115" s="65">
        <v>0.51415993848519803</v>
      </c>
      <c r="K115" s="65">
        <v>48</v>
      </c>
      <c r="L115" s="70" t="s">
        <v>211</v>
      </c>
      <c r="M115" s="65">
        <v>0.50467838454613201</v>
      </c>
      <c r="O115" s="65">
        <v>132</v>
      </c>
      <c r="P115" s="70" t="s">
        <v>326</v>
      </c>
      <c r="Q115" s="65">
        <v>0.49987953351275199</v>
      </c>
      <c r="R115" s="65">
        <v>184</v>
      </c>
      <c r="S115" s="70" t="s">
        <v>324</v>
      </c>
      <c r="T115" s="65">
        <v>0.50107089078507505</v>
      </c>
      <c r="V115" s="65">
        <v>142</v>
      </c>
      <c r="W115" s="70" t="s">
        <v>280</v>
      </c>
      <c r="X115" s="65">
        <v>0.52490214729292395</v>
      </c>
      <c r="Y115" s="65">
        <v>48</v>
      </c>
      <c r="Z115" s="70" t="s">
        <v>211</v>
      </c>
      <c r="AA115" s="65">
        <v>0.52360005000416698</v>
      </c>
    </row>
    <row r="116" spans="1:27">
      <c r="A116" s="65">
        <v>197</v>
      </c>
      <c r="B116" s="70" t="s">
        <v>259</v>
      </c>
      <c r="C116" s="65">
        <v>0.519050072789351</v>
      </c>
      <c r="D116" s="65">
        <v>90</v>
      </c>
      <c r="E116" s="70" t="s">
        <v>491</v>
      </c>
      <c r="F116" s="65">
        <v>0.51630628843483395</v>
      </c>
      <c r="H116" s="65">
        <v>203</v>
      </c>
      <c r="I116" s="70" t="s">
        <v>269</v>
      </c>
      <c r="J116" s="65">
        <v>0.51392605408176395</v>
      </c>
      <c r="K116" s="65">
        <v>129</v>
      </c>
      <c r="L116" s="70" t="s">
        <v>263</v>
      </c>
      <c r="M116" s="65">
        <v>-0.50465940913494001</v>
      </c>
      <c r="O116" s="65">
        <v>143</v>
      </c>
      <c r="P116" s="70" t="s">
        <v>224</v>
      </c>
      <c r="Q116" s="65">
        <v>0.49927207484300901</v>
      </c>
      <c r="R116" s="65">
        <v>84</v>
      </c>
      <c r="S116" s="70" t="s">
        <v>495</v>
      </c>
      <c r="T116" s="65">
        <v>0.50091855517461104</v>
      </c>
      <c r="V116" s="65">
        <v>140</v>
      </c>
      <c r="W116" s="70" t="s">
        <v>139</v>
      </c>
      <c r="X116" s="65">
        <v>0.52424932213767195</v>
      </c>
      <c r="Y116" s="65">
        <v>166</v>
      </c>
      <c r="Z116" s="70" t="s">
        <v>330</v>
      </c>
      <c r="AA116" s="65">
        <v>0.52335536294691198</v>
      </c>
    </row>
    <row r="117" spans="1:27">
      <c r="A117" s="65">
        <v>181</v>
      </c>
      <c r="B117" s="70" t="s">
        <v>289</v>
      </c>
      <c r="C117" s="65">
        <v>-0.51892973471161796</v>
      </c>
      <c r="D117" s="65">
        <v>16</v>
      </c>
      <c r="E117" s="70" t="s">
        <v>205</v>
      </c>
      <c r="F117" s="65">
        <v>0.51623209680618898</v>
      </c>
      <c r="H117" s="65">
        <v>202</v>
      </c>
      <c r="I117" s="70" t="s">
        <v>266</v>
      </c>
      <c r="J117" s="65">
        <v>-0.51381861677132701</v>
      </c>
      <c r="K117" s="65">
        <v>125</v>
      </c>
      <c r="L117" s="70" t="s">
        <v>517</v>
      </c>
      <c r="M117" s="65">
        <v>-0.504077725921108</v>
      </c>
      <c r="O117" s="65">
        <v>112</v>
      </c>
      <c r="P117" s="70" t="s">
        <v>518</v>
      </c>
      <c r="Q117" s="65">
        <v>0.49905164680251202</v>
      </c>
      <c r="R117" s="65">
        <v>51</v>
      </c>
      <c r="S117" s="70" t="s">
        <v>461</v>
      </c>
      <c r="T117" s="65">
        <v>0.500795730722009</v>
      </c>
      <c r="V117" s="65">
        <v>123</v>
      </c>
      <c r="W117" s="70" t="s">
        <v>434</v>
      </c>
      <c r="X117" s="65">
        <v>0.52419684247354104</v>
      </c>
      <c r="Y117" s="65">
        <v>53</v>
      </c>
      <c r="Z117" s="70" t="s">
        <v>499</v>
      </c>
      <c r="AA117" s="65">
        <v>0.52312192682723602</v>
      </c>
    </row>
    <row r="118" spans="1:27">
      <c r="A118" s="65">
        <v>182</v>
      </c>
      <c r="B118" s="70" t="s">
        <v>316</v>
      </c>
      <c r="C118" s="65">
        <v>-0.51847372775735501</v>
      </c>
      <c r="D118" s="65">
        <v>118</v>
      </c>
      <c r="E118" s="70" t="s">
        <v>464</v>
      </c>
      <c r="F118" s="65">
        <v>-0.51605213251338999</v>
      </c>
      <c r="H118" s="65">
        <v>94</v>
      </c>
      <c r="I118" s="70" t="s">
        <v>501</v>
      </c>
      <c r="J118" s="65">
        <v>0.51340873168439505</v>
      </c>
      <c r="K118" s="65">
        <v>203</v>
      </c>
      <c r="L118" s="70" t="s">
        <v>269</v>
      </c>
      <c r="M118" s="65">
        <v>0.50340512380386304</v>
      </c>
      <c r="O118" s="65">
        <v>192</v>
      </c>
      <c r="P118" s="70" t="s">
        <v>228</v>
      </c>
      <c r="Q118" s="65">
        <v>0.49902751078645002</v>
      </c>
      <c r="R118" s="65">
        <v>40</v>
      </c>
      <c r="S118" s="70" t="s">
        <v>210</v>
      </c>
      <c r="T118" s="65">
        <v>0.50034527166336695</v>
      </c>
      <c r="V118" s="65">
        <v>34</v>
      </c>
      <c r="W118" s="70" t="s">
        <v>310</v>
      </c>
      <c r="X118" s="65">
        <v>0.52401983293973597</v>
      </c>
      <c r="Y118" s="65">
        <v>30</v>
      </c>
      <c r="Z118" s="70" t="s">
        <v>125</v>
      </c>
      <c r="AA118" s="65">
        <v>0.52293591132594397</v>
      </c>
    </row>
    <row r="119" spans="1:27">
      <c r="A119" s="65">
        <v>74</v>
      </c>
      <c r="B119" s="70" t="s">
        <v>444</v>
      </c>
      <c r="C119" s="65">
        <v>0.51826216734219399</v>
      </c>
      <c r="D119" s="65">
        <v>19</v>
      </c>
      <c r="E119" s="70" t="s">
        <v>157</v>
      </c>
      <c r="F119" s="65">
        <v>-0.515927236659393</v>
      </c>
      <c r="H119" s="65">
        <v>195</v>
      </c>
      <c r="I119" s="70" t="s">
        <v>323</v>
      </c>
      <c r="J119" s="65">
        <v>-0.513366013071895</v>
      </c>
      <c r="K119" s="65">
        <v>139</v>
      </c>
      <c r="L119" s="70" t="s">
        <v>274</v>
      </c>
      <c r="M119" s="65">
        <v>-0.50296595123199095</v>
      </c>
      <c r="O119" s="65">
        <v>130</v>
      </c>
      <c r="P119" s="70" t="s">
        <v>288</v>
      </c>
      <c r="Q119" s="65">
        <v>0.498305566235209</v>
      </c>
      <c r="R119" s="65">
        <v>131</v>
      </c>
      <c r="S119" s="70" t="s">
        <v>232</v>
      </c>
      <c r="T119" s="65">
        <v>0.50027840619989195</v>
      </c>
      <c r="V119" s="65">
        <v>194</v>
      </c>
      <c r="W119" s="70" t="s">
        <v>132</v>
      </c>
      <c r="X119" s="65">
        <v>0.52396472929239901</v>
      </c>
      <c r="Y119" s="65">
        <v>132</v>
      </c>
      <c r="Z119" s="70" t="s">
        <v>326</v>
      </c>
      <c r="AA119" s="65">
        <v>0.52289999166597201</v>
      </c>
    </row>
    <row r="120" spans="1:27">
      <c r="A120" s="65">
        <v>22</v>
      </c>
      <c r="B120" s="70" t="s">
        <v>160</v>
      </c>
      <c r="C120" s="65">
        <v>-0.51798012169960495</v>
      </c>
      <c r="D120" s="65">
        <v>40</v>
      </c>
      <c r="E120" s="70" t="s">
        <v>210</v>
      </c>
      <c r="F120" s="65">
        <v>0.51574592342789105</v>
      </c>
      <c r="H120" s="65">
        <v>77</v>
      </c>
      <c r="I120" s="70" t="s">
        <v>489</v>
      </c>
      <c r="J120" s="65">
        <v>0.51321137169464703</v>
      </c>
      <c r="K120" s="65">
        <v>81</v>
      </c>
      <c r="L120" s="70" t="s">
        <v>477</v>
      </c>
      <c r="M120" s="65">
        <v>-0.50286825163694704</v>
      </c>
      <c r="O120" s="65">
        <v>172</v>
      </c>
      <c r="P120" s="70" t="s">
        <v>258</v>
      </c>
      <c r="Q120" s="65">
        <v>0.49756055363321799</v>
      </c>
      <c r="R120" s="65">
        <v>129</v>
      </c>
      <c r="S120" s="70" t="s">
        <v>263</v>
      </c>
      <c r="T120" s="65">
        <v>0.50018047914721497</v>
      </c>
      <c r="V120" s="65">
        <v>95</v>
      </c>
      <c r="W120" s="70" t="s">
        <v>511</v>
      </c>
      <c r="X120" s="65">
        <v>0.52371588821831505</v>
      </c>
      <c r="Y120" s="65">
        <v>52</v>
      </c>
      <c r="Z120" s="70" t="s">
        <v>504</v>
      </c>
      <c r="AA120" s="65">
        <v>0.52242145178764898</v>
      </c>
    </row>
    <row r="121" spans="1:27">
      <c r="A121" s="65">
        <v>5</v>
      </c>
      <c r="B121" s="70" t="s">
        <v>496</v>
      </c>
      <c r="C121" s="65">
        <v>-0.517429331490035</v>
      </c>
      <c r="D121" s="65">
        <v>189</v>
      </c>
      <c r="E121" s="70" t="s">
        <v>282</v>
      </c>
      <c r="F121" s="65">
        <v>-0.51484380083316805</v>
      </c>
      <c r="H121" s="65">
        <v>67</v>
      </c>
      <c r="I121" s="70" t="s">
        <v>472</v>
      </c>
      <c r="J121" s="65">
        <v>0.51299606988765001</v>
      </c>
      <c r="K121" s="65">
        <v>148</v>
      </c>
      <c r="L121" s="70" t="s">
        <v>203</v>
      </c>
      <c r="M121" s="65">
        <v>-0.50271536683540796</v>
      </c>
      <c r="O121" s="65">
        <v>113</v>
      </c>
      <c r="P121" s="70" t="s">
        <v>515</v>
      </c>
      <c r="Q121" s="65">
        <v>0.49731235849459599</v>
      </c>
      <c r="R121" s="65">
        <v>148</v>
      </c>
      <c r="S121" s="70" t="s">
        <v>203</v>
      </c>
      <c r="T121" s="65">
        <v>0.49960970342979399</v>
      </c>
      <c r="V121" s="65">
        <v>61</v>
      </c>
      <c r="W121" s="70" t="s">
        <v>486</v>
      </c>
      <c r="X121" s="65">
        <v>0.52335006122627503</v>
      </c>
      <c r="Y121" s="65">
        <v>143</v>
      </c>
      <c r="Z121" s="70" t="s">
        <v>224</v>
      </c>
      <c r="AA121" s="65">
        <v>0.52240228352362705</v>
      </c>
    </row>
    <row r="122" spans="1:27">
      <c r="A122" s="65">
        <v>6</v>
      </c>
      <c r="B122" s="70" t="s">
        <v>494</v>
      </c>
      <c r="C122" s="65">
        <v>-0.51644190990877803</v>
      </c>
      <c r="D122" s="65">
        <v>84</v>
      </c>
      <c r="E122" s="70" t="s">
        <v>495</v>
      </c>
      <c r="F122" s="65">
        <v>-0.51477056139654798</v>
      </c>
      <c r="H122" s="65">
        <v>88</v>
      </c>
      <c r="I122" s="70" t="s">
        <v>500</v>
      </c>
      <c r="J122" s="65">
        <v>-0.51224229997009696</v>
      </c>
      <c r="K122" s="65">
        <v>161</v>
      </c>
      <c r="L122" s="70" t="s">
        <v>241</v>
      </c>
      <c r="M122" s="65">
        <v>-0.50266293318407396</v>
      </c>
      <c r="O122" s="65">
        <v>70</v>
      </c>
      <c r="P122" s="70" t="s">
        <v>487</v>
      </c>
      <c r="Q122" s="65">
        <v>0.49626767482592199</v>
      </c>
      <c r="R122" s="65">
        <v>133</v>
      </c>
      <c r="S122" s="70" t="s">
        <v>251</v>
      </c>
      <c r="T122" s="65">
        <v>0.49958809757448602</v>
      </c>
      <c r="V122" s="65">
        <v>175</v>
      </c>
      <c r="W122" s="70" t="s">
        <v>118</v>
      </c>
      <c r="X122" s="65">
        <v>0.52323635528732604</v>
      </c>
      <c r="Y122" s="65">
        <v>73</v>
      </c>
      <c r="Z122" s="70" t="s">
        <v>480</v>
      </c>
      <c r="AA122" s="65">
        <v>0.52123776981415104</v>
      </c>
    </row>
    <row r="123" spans="1:27">
      <c r="A123" s="65">
        <v>68</v>
      </c>
      <c r="B123" s="70" t="s">
        <v>440</v>
      </c>
      <c r="C123" s="65">
        <v>0.51632104816665103</v>
      </c>
      <c r="D123" s="65">
        <v>173</v>
      </c>
      <c r="E123" s="70" t="s">
        <v>337</v>
      </c>
      <c r="F123" s="65">
        <v>0.51454052767308001</v>
      </c>
      <c r="H123" s="65">
        <v>124</v>
      </c>
      <c r="I123" s="70" t="s">
        <v>466</v>
      </c>
      <c r="J123" s="65">
        <v>-0.51212354222734802</v>
      </c>
      <c r="K123" s="65">
        <v>47</v>
      </c>
      <c r="L123" s="70" t="s">
        <v>299</v>
      </c>
      <c r="M123" s="65">
        <v>0.50199728124496501</v>
      </c>
      <c r="O123" s="65">
        <v>184</v>
      </c>
      <c r="P123" s="70" t="s">
        <v>324</v>
      </c>
      <c r="Q123" s="65">
        <v>0.49614614037336102</v>
      </c>
      <c r="R123" s="65">
        <v>139</v>
      </c>
      <c r="S123" s="70" t="s">
        <v>274</v>
      </c>
      <c r="T123" s="65">
        <v>0.49928585373710999</v>
      </c>
      <c r="V123" s="65">
        <v>108</v>
      </c>
      <c r="W123" s="70" t="s">
        <v>476</v>
      </c>
      <c r="X123" s="65">
        <v>0.523111606752383</v>
      </c>
      <c r="Y123" s="65">
        <v>193</v>
      </c>
      <c r="Z123" s="70" t="s">
        <v>153</v>
      </c>
      <c r="AA123" s="65">
        <v>0.52086448870739199</v>
      </c>
    </row>
    <row r="124" spans="1:27">
      <c r="A124" s="65">
        <v>203</v>
      </c>
      <c r="B124" s="70" t="s">
        <v>269</v>
      </c>
      <c r="C124" s="65">
        <v>0.51624616415831404</v>
      </c>
      <c r="D124" s="65">
        <v>193</v>
      </c>
      <c r="E124" s="70" t="s">
        <v>153</v>
      </c>
      <c r="F124" s="65">
        <v>0.51446974806585999</v>
      </c>
      <c r="H124" s="65">
        <v>155</v>
      </c>
      <c r="I124" s="70" t="s">
        <v>294</v>
      </c>
      <c r="J124" s="65">
        <v>0.51174270579691605</v>
      </c>
      <c r="K124" s="65">
        <v>97</v>
      </c>
      <c r="L124" s="70" t="s">
        <v>448</v>
      </c>
      <c r="M124" s="65">
        <v>-0.50170814454669499</v>
      </c>
      <c r="O124" s="65">
        <v>179</v>
      </c>
      <c r="P124" s="70" t="s">
        <v>181</v>
      </c>
      <c r="Q124" s="65">
        <v>0.49586911017130197</v>
      </c>
      <c r="R124" s="65">
        <v>94</v>
      </c>
      <c r="S124" s="70" t="s">
        <v>501</v>
      </c>
      <c r="T124" s="65">
        <v>0.49880507730295998</v>
      </c>
      <c r="V124" s="65">
        <v>102</v>
      </c>
      <c r="W124" s="70" t="s">
        <v>452</v>
      </c>
      <c r="X124" s="65">
        <v>0.52271647861453696</v>
      </c>
      <c r="Y124" s="65">
        <v>192</v>
      </c>
      <c r="Z124" s="70" t="s">
        <v>228</v>
      </c>
      <c r="AA124" s="65">
        <v>0.52085848820735003</v>
      </c>
    </row>
    <row r="125" spans="1:27">
      <c r="A125" s="65">
        <v>61</v>
      </c>
      <c r="B125" s="70" t="s">
        <v>486</v>
      </c>
      <c r="C125" s="65">
        <v>0.51603387061300199</v>
      </c>
      <c r="D125" s="65">
        <v>46</v>
      </c>
      <c r="E125" s="70" t="s">
        <v>242</v>
      </c>
      <c r="F125" s="65">
        <v>0.51420948224558605</v>
      </c>
      <c r="H125" s="65">
        <v>214</v>
      </c>
      <c r="I125" s="70" t="s">
        <v>261</v>
      </c>
      <c r="J125" s="65">
        <v>-0.51170917168610397</v>
      </c>
      <c r="K125" s="65">
        <v>84</v>
      </c>
      <c r="L125" s="70" t="s">
        <v>495</v>
      </c>
      <c r="M125" s="65">
        <v>-0.50124701556520801</v>
      </c>
      <c r="O125" s="65">
        <v>69</v>
      </c>
      <c r="P125" s="70" t="s">
        <v>509</v>
      </c>
      <c r="Q125" s="65">
        <v>0.49558802170105498</v>
      </c>
      <c r="R125" s="65">
        <v>137</v>
      </c>
      <c r="S125" s="70" t="s">
        <v>220</v>
      </c>
      <c r="T125" s="65">
        <v>0.49838463904383901</v>
      </c>
      <c r="V125" s="65">
        <v>49</v>
      </c>
      <c r="W125" s="70" t="s">
        <v>462</v>
      </c>
      <c r="X125" s="65">
        <v>0.52227258812210298</v>
      </c>
      <c r="Y125" s="65">
        <v>35</v>
      </c>
      <c r="Z125" s="70" t="s">
        <v>346</v>
      </c>
      <c r="AA125" s="65">
        <v>0.52050437536461402</v>
      </c>
    </row>
    <row r="126" spans="1:27">
      <c r="A126" s="65">
        <v>206</v>
      </c>
      <c r="B126" s="70" t="s">
        <v>135</v>
      </c>
      <c r="C126" s="65">
        <v>0.51524565096720798</v>
      </c>
      <c r="D126" s="65">
        <v>28</v>
      </c>
      <c r="E126" s="70" t="s">
        <v>176</v>
      </c>
      <c r="F126" s="65">
        <v>-0.51405181511604803</v>
      </c>
      <c r="H126" s="65">
        <v>89</v>
      </c>
      <c r="I126" s="70" t="s">
        <v>507</v>
      </c>
      <c r="J126" s="65">
        <v>0.51113738305779799</v>
      </c>
      <c r="K126" s="65">
        <v>72</v>
      </c>
      <c r="L126" s="70" t="s">
        <v>481</v>
      </c>
      <c r="M126" s="65">
        <v>-0.50107888392938604</v>
      </c>
      <c r="O126" s="65">
        <v>129</v>
      </c>
      <c r="P126" s="70" t="s">
        <v>263</v>
      </c>
      <c r="Q126" s="65">
        <v>0.49422209406638401</v>
      </c>
      <c r="R126" s="65">
        <v>72</v>
      </c>
      <c r="S126" s="70" t="s">
        <v>481</v>
      </c>
      <c r="T126" s="65">
        <v>0.49823922691173</v>
      </c>
      <c r="V126" s="65">
        <v>161</v>
      </c>
      <c r="W126" s="70" t="s">
        <v>241</v>
      </c>
      <c r="X126" s="65">
        <v>0.52159855243593101</v>
      </c>
      <c r="Y126" s="65">
        <v>149</v>
      </c>
      <c r="Z126" s="70" t="s">
        <v>173</v>
      </c>
      <c r="AA126" s="65">
        <v>0.52039394949579099</v>
      </c>
    </row>
    <row r="127" spans="1:27">
      <c r="A127" s="65">
        <v>179</v>
      </c>
      <c r="B127" s="70" t="s">
        <v>181</v>
      </c>
      <c r="C127" s="65">
        <v>-0.51500487007886397</v>
      </c>
      <c r="D127" s="65">
        <v>103</v>
      </c>
      <c r="E127" s="70" t="s">
        <v>438</v>
      </c>
      <c r="F127" s="65">
        <v>-0.51397349732195996</v>
      </c>
      <c r="H127" s="65">
        <v>118</v>
      </c>
      <c r="I127" s="70" t="s">
        <v>464</v>
      </c>
      <c r="J127" s="65">
        <v>-0.51105215942586202</v>
      </c>
      <c r="K127" s="65">
        <v>213</v>
      </c>
      <c r="L127" s="70" t="s">
        <v>305</v>
      </c>
      <c r="M127" s="65">
        <v>-0.50100102024627202</v>
      </c>
      <c r="O127" s="65">
        <v>202</v>
      </c>
      <c r="P127" s="70" t="s">
        <v>266</v>
      </c>
      <c r="Q127" s="65">
        <v>0.494026442821137</v>
      </c>
      <c r="R127" s="65">
        <v>216</v>
      </c>
      <c r="S127" s="70" t="s">
        <v>322</v>
      </c>
      <c r="T127" s="65">
        <v>0.49760907976809299</v>
      </c>
      <c r="V127" s="65">
        <v>115</v>
      </c>
      <c r="W127" s="70" t="s">
        <v>475</v>
      </c>
      <c r="X127" s="65">
        <v>0.52157417125863703</v>
      </c>
      <c r="Y127" s="65">
        <v>150</v>
      </c>
      <c r="Z127" s="70" t="s">
        <v>201</v>
      </c>
      <c r="AA127" s="65">
        <v>0.51968205683807001</v>
      </c>
    </row>
    <row r="128" spans="1:27">
      <c r="A128" s="65">
        <v>161</v>
      </c>
      <c r="B128" s="70" t="s">
        <v>241</v>
      </c>
      <c r="C128" s="65">
        <v>-0.51421476524125198</v>
      </c>
      <c r="D128" s="65">
        <v>175</v>
      </c>
      <c r="E128" s="70" t="s">
        <v>118</v>
      </c>
      <c r="F128" s="65">
        <v>0.51377615552469702</v>
      </c>
      <c r="H128" s="65">
        <v>131</v>
      </c>
      <c r="I128" s="70" t="s">
        <v>232</v>
      </c>
      <c r="J128" s="65">
        <v>0.51066769191336703</v>
      </c>
      <c r="K128" s="65">
        <v>51</v>
      </c>
      <c r="L128" s="70" t="s">
        <v>461</v>
      </c>
      <c r="M128" s="65">
        <v>-0.50042528947671805</v>
      </c>
      <c r="O128" s="65">
        <v>103</v>
      </c>
      <c r="P128" s="70" t="s">
        <v>438</v>
      </c>
      <c r="Q128" s="65">
        <v>0.49353411081208098</v>
      </c>
      <c r="R128" s="65">
        <v>172</v>
      </c>
      <c r="S128" s="70" t="s">
        <v>258</v>
      </c>
      <c r="T128" s="65">
        <v>0.49759701871675499</v>
      </c>
      <c r="V128" s="65">
        <v>60</v>
      </c>
      <c r="W128" s="70" t="s">
        <v>447</v>
      </c>
      <c r="X128" s="65">
        <v>0.52157406192600397</v>
      </c>
      <c r="Y128" s="65">
        <v>110</v>
      </c>
      <c r="Z128" s="70" t="s">
        <v>442</v>
      </c>
      <c r="AA128" s="65">
        <v>0.51913701141761803</v>
      </c>
    </row>
    <row r="129" spans="1:27">
      <c r="A129" s="65">
        <v>144</v>
      </c>
      <c r="B129" s="70" t="s">
        <v>331</v>
      </c>
      <c r="C129" s="65">
        <v>0.51391481027638997</v>
      </c>
      <c r="D129" s="65">
        <v>171</v>
      </c>
      <c r="E129" s="70" t="s">
        <v>208</v>
      </c>
      <c r="F129" s="65">
        <v>-0.51353652053164101</v>
      </c>
      <c r="H129" s="65">
        <v>190</v>
      </c>
      <c r="I129" s="70" t="s">
        <v>287</v>
      </c>
      <c r="J129" s="65">
        <v>-0.51058823529411801</v>
      </c>
      <c r="K129" s="65">
        <v>160</v>
      </c>
      <c r="L129" s="70" t="s">
        <v>277</v>
      </c>
      <c r="M129" s="65">
        <v>-0.50036230677654003</v>
      </c>
      <c r="O129" s="65">
        <v>216</v>
      </c>
      <c r="P129" s="70" t="s">
        <v>322</v>
      </c>
      <c r="Q129" s="65">
        <v>0.49303857490708702</v>
      </c>
      <c r="R129" s="65">
        <v>54</v>
      </c>
      <c r="S129" s="70" t="s">
        <v>519</v>
      </c>
      <c r="T129" s="65">
        <v>0.49745946909612798</v>
      </c>
      <c r="V129" s="65">
        <v>145</v>
      </c>
      <c r="W129" s="70" t="s">
        <v>237</v>
      </c>
      <c r="X129" s="65">
        <v>0.52001782121927698</v>
      </c>
      <c r="Y129" s="65">
        <v>174</v>
      </c>
      <c r="Z129" s="70" t="s">
        <v>270</v>
      </c>
      <c r="AA129" s="65">
        <v>0.51902116843070201</v>
      </c>
    </row>
    <row r="130" spans="1:27">
      <c r="A130" s="65">
        <v>125</v>
      </c>
      <c r="B130" s="70" t="s">
        <v>517</v>
      </c>
      <c r="C130" s="65">
        <v>0.51369832741592603</v>
      </c>
      <c r="D130" s="65">
        <v>214</v>
      </c>
      <c r="E130" s="70" t="s">
        <v>261</v>
      </c>
      <c r="F130" s="65">
        <v>-0.51335298551874597</v>
      </c>
      <c r="H130" s="65">
        <v>135</v>
      </c>
      <c r="I130" s="70" t="s">
        <v>256</v>
      </c>
      <c r="J130" s="65">
        <v>-0.51014759280618605</v>
      </c>
      <c r="K130" s="65">
        <v>126</v>
      </c>
      <c r="L130" s="70" t="s">
        <v>508</v>
      </c>
      <c r="M130" s="65">
        <v>-0.50014130149250202</v>
      </c>
      <c r="O130" s="65">
        <v>73</v>
      </c>
      <c r="P130" s="70" t="s">
        <v>480</v>
      </c>
      <c r="Q130" s="65">
        <v>0.49261010722371701</v>
      </c>
      <c r="R130" s="65">
        <v>153</v>
      </c>
      <c r="S130" s="70" t="s">
        <v>236</v>
      </c>
      <c r="T130" s="65">
        <v>0.49718461503232197</v>
      </c>
      <c r="V130" s="65">
        <v>174</v>
      </c>
      <c r="W130" s="70" t="s">
        <v>270</v>
      </c>
      <c r="X130" s="65">
        <v>0.52000448263797805</v>
      </c>
      <c r="Y130" s="65">
        <v>168</v>
      </c>
      <c r="Z130" s="70" t="s">
        <v>344</v>
      </c>
      <c r="AA130" s="65">
        <v>0.51794124510375905</v>
      </c>
    </row>
    <row r="131" spans="1:27">
      <c r="A131" s="65">
        <v>131</v>
      </c>
      <c r="B131" s="70" t="s">
        <v>232</v>
      </c>
      <c r="C131" s="65">
        <v>0.51232067112828705</v>
      </c>
      <c r="D131" s="65">
        <v>18</v>
      </c>
      <c r="E131" s="70" t="s">
        <v>198</v>
      </c>
      <c r="F131" s="65">
        <v>-0.51294576472922004</v>
      </c>
      <c r="H131" s="65">
        <v>115</v>
      </c>
      <c r="I131" s="70" t="s">
        <v>475</v>
      </c>
      <c r="J131" s="65">
        <v>0.50847131445170701</v>
      </c>
      <c r="K131" s="65">
        <v>147</v>
      </c>
      <c r="L131" s="70" t="s">
        <v>267</v>
      </c>
      <c r="M131" s="65">
        <v>0.49970871641827003</v>
      </c>
      <c r="O131" s="65">
        <v>137</v>
      </c>
      <c r="P131" s="70" t="s">
        <v>220</v>
      </c>
      <c r="Q131" s="65">
        <v>0.492508223332906</v>
      </c>
      <c r="R131" s="65">
        <v>52</v>
      </c>
      <c r="S131" s="70" t="s">
        <v>504</v>
      </c>
      <c r="T131" s="65">
        <v>0.497157124576595</v>
      </c>
      <c r="V131" s="65">
        <v>79</v>
      </c>
      <c r="W131" s="70" t="s">
        <v>435</v>
      </c>
      <c r="X131" s="65">
        <v>0.51999234671564798</v>
      </c>
      <c r="Y131" s="65">
        <v>47</v>
      </c>
      <c r="Z131" s="70" t="s">
        <v>299</v>
      </c>
      <c r="AA131" s="65">
        <v>0.51793882823568604</v>
      </c>
    </row>
    <row r="132" spans="1:27">
      <c r="A132" s="65">
        <v>75</v>
      </c>
      <c r="B132" s="70" t="s">
        <v>468</v>
      </c>
      <c r="C132" s="65">
        <v>-0.51205925786282103</v>
      </c>
      <c r="D132" s="65">
        <v>57</v>
      </c>
      <c r="E132" s="70" t="s">
        <v>485</v>
      </c>
      <c r="F132" s="65">
        <v>-0.51287442967665098</v>
      </c>
      <c r="H132" s="65">
        <v>91</v>
      </c>
      <c r="I132" s="70" t="s">
        <v>474</v>
      </c>
      <c r="J132" s="65">
        <v>0.50694027937972497</v>
      </c>
      <c r="K132" s="65">
        <v>40</v>
      </c>
      <c r="L132" s="70" t="s">
        <v>210</v>
      </c>
      <c r="M132" s="65">
        <v>0.49925249161371799</v>
      </c>
      <c r="O132" s="65">
        <v>100</v>
      </c>
      <c r="P132" s="70" t="s">
        <v>514</v>
      </c>
      <c r="Q132" s="65">
        <v>0.49248451450296898</v>
      </c>
      <c r="R132" s="65">
        <v>213</v>
      </c>
      <c r="S132" s="70" t="s">
        <v>305</v>
      </c>
      <c r="T132" s="65">
        <v>0.49675346006647703</v>
      </c>
      <c r="V132" s="65">
        <v>90</v>
      </c>
      <c r="W132" s="70" t="s">
        <v>491</v>
      </c>
      <c r="X132" s="65">
        <v>0.51998513076182995</v>
      </c>
      <c r="Y132" s="65">
        <v>26</v>
      </c>
      <c r="Z132" s="70" t="s">
        <v>128</v>
      </c>
      <c r="AA132" s="65">
        <v>0.517821318443203</v>
      </c>
    </row>
    <row r="133" spans="1:27">
      <c r="A133" s="65">
        <v>155</v>
      </c>
      <c r="B133" s="70" t="s">
        <v>294</v>
      </c>
      <c r="C133" s="65">
        <v>0.51205328808872996</v>
      </c>
      <c r="D133" s="65">
        <v>76</v>
      </c>
      <c r="E133" s="70" t="s">
        <v>506</v>
      </c>
      <c r="F133" s="65">
        <v>-0.512116008728427</v>
      </c>
      <c r="H133" s="65">
        <v>54</v>
      </c>
      <c r="I133" s="70" t="s">
        <v>519</v>
      </c>
      <c r="J133" s="65">
        <v>0.50540176855055696</v>
      </c>
      <c r="K133" s="65">
        <v>137</v>
      </c>
      <c r="L133" s="70" t="s">
        <v>220</v>
      </c>
      <c r="M133" s="65">
        <v>-0.49821754221002501</v>
      </c>
      <c r="O133" s="65">
        <v>156</v>
      </c>
      <c r="P133" s="70" t="s">
        <v>298</v>
      </c>
      <c r="Q133" s="65">
        <v>0.49219167841428502</v>
      </c>
      <c r="R133" s="65">
        <v>174</v>
      </c>
      <c r="S133" s="70" t="s">
        <v>270</v>
      </c>
      <c r="T133" s="65">
        <v>0.496050387834227</v>
      </c>
      <c r="V133" s="65">
        <v>70</v>
      </c>
      <c r="W133" s="70" t="s">
        <v>487</v>
      </c>
      <c r="X133" s="65">
        <v>0.51973563369194398</v>
      </c>
      <c r="Y133" s="65">
        <v>2</v>
      </c>
      <c r="Z133" s="70" t="s">
        <v>432</v>
      </c>
      <c r="AA133" s="65">
        <v>0.517549045753813</v>
      </c>
    </row>
    <row r="134" spans="1:27">
      <c r="A134" s="65">
        <v>97</v>
      </c>
      <c r="B134" s="70" t="s">
        <v>448</v>
      </c>
      <c r="C134" s="65">
        <v>-0.51192404771629996</v>
      </c>
      <c r="D134" s="65">
        <v>60</v>
      </c>
      <c r="E134" s="70" t="s">
        <v>447</v>
      </c>
      <c r="F134" s="65">
        <v>0.511735369966276</v>
      </c>
      <c r="H134" s="65">
        <v>104</v>
      </c>
      <c r="I134" s="70" t="s">
        <v>431</v>
      </c>
      <c r="J134" s="65">
        <v>-0.50430603613994596</v>
      </c>
      <c r="K134" s="65">
        <v>112</v>
      </c>
      <c r="L134" s="70" t="s">
        <v>518</v>
      </c>
      <c r="M134" s="65">
        <v>0.49771056591732998</v>
      </c>
      <c r="O134" s="65">
        <v>135</v>
      </c>
      <c r="P134" s="70" t="s">
        <v>256</v>
      </c>
      <c r="Q134" s="65">
        <v>0.49152313212866799</v>
      </c>
      <c r="R134" s="65">
        <v>181</v>
      </c>
      <c r="S134" s="70" t="s">
        <v>289</v>
      </c>
      <c r="T134" s="65">
        <v>0.49448348956723898</v>
      </c>
      <c r="V134" s="65">
        <v>89</v>
      </c>
      <c r="W134" s="70" t="s">
        <v>507</v>
      </c>
      <c r="X134" s="65">
        <v>0.51968599667628801</v>
      </c>
      <c r="Y134" s="65">
        <v>144</v>
      </c>
      <c r="Z134" s="70" t="s">
        <v>331</v>
      </c>
      <c r="AA134" s="65">
        <v>0.51750570880906699</v>
      </c>
    </row>
    <row r="135" spans="1:27">
      <c r="A135" s="65">
        <v>31</v>
      </c>
      <c r="B135" s="70" t="s">
        <v>302</v>
      </c>
      <c r="C135" s="65">
        <v>-0.51111446256323201</v>
      </c>
      <c r="D135" s="65">
        <v>186</v>
      </c>
      <c r="E135" s="70" t="s">
        <v>327</v>
      </c>
      <c r="F135" s="65">
        <v>0.51109859154929604</v>
      </c>
      <c r="H135" s="65">
        <v>179</v>
      </c>
      <c r="I135" s="70" t="s">
        <v>181</v>
      </c>
      <c r="J135" s="65">
        <v>-0.50408518091332399</v>
      </c>
      <c r="K135" s="65">
        <v>100</v>
      </c>
      <c r="L135" s="70" t="s">
        <v>514</v>
      </c>
      <c r="M135" s="65">
        <v>-0.49768495986955702</v>
      </c>
      <c r="O135" s="65">
        <v>54</v>
      </c>
      <c r="P135" s="70" t="s">
        <v>519</v>
      </c>
      <c r="Q135" s="65">
        <v>0.49072130377205297</v>
      </c>
      <c r="R135" s="65">
        <v>171</v>
      </c>
      <c r="S135" s="70" t="s">
        <v>208</v>
      </c>
      <c r="T135" s="65">
        <v>0.49378612009182599</v>
      </c>
      <c r="V135" s="65">
        <v>92</v>
      </c>
      <c r="W135" s="70" t="s">
        <v>460</v>
      </c>
      <c r="X135" s="65">
        <v>0.51899424910347203</v>
      </c>
      <c r="Y135" s="65">
        <v>201</v>
      </c>
      <c r="Z135" s="70" t="s">
        <v>291</v>
      </c>
      <c r="AA135" s="65">
        <v>0.51724135344612099</v>
      </c>
    </row>
    <row r="136" spans="1:27">
      <c r="A136" s="65">
        <v>165</v>
      </c>
      <c r="B136" s="70" t="s">
        <v>240</v>
      </c>
      <c r="C136" s="65">
        <v>-0.510892009928677</v>
      </c>
      <c r="D136" s="65">
        <v>212</v>
      </c>
      <c r="E136" s="70" t="s">
        <v>328</v>
      </c>
      <c r="F136" s="65">
        <v>-0.51086300337234702</v>
      </c>
      <c r="H136" s="65">
        <v>133</v>
      </c>
      <c r="I136" s="70" t="s">
        <v>251</v>
      </c>
      <c r="J136" s="65">
        <v>-0.50391046178820098</v>
      </c>
      <c r="K136" s="65">
        <v>34</v>
      </c>
      <c r="L136" s="70" t="s">
        <v>310</v>
      </c>
      <c r="M136" s="65">
        <v>-0.49740675281130797</v>
      </c>
      <c r="O136" s="65">
        <v>13</v>
      </c>
      <c r="P136" s="70" t="s">
        <v>300</v>
      </c>
      <c r="Q136" s="65">
        <v>0.48957046435131801</v>
      </c>
      <c r="R136" s="65">
        <v>112</v>
      </c>
      <c r="S136" s="70" t="s">
        <v>518</v>
      </c>
      <c r="T136" s="65">
        <v>0.49217231264549899</v>
      </c>
      <c r="V136" s="65">
        <v>57</v>
      </c>
      <c r="W136" s="70" t="s">
        <v>485</v>
      </c>
      <c r="X136" s="65">
        <v>0.51868090177556203</v>
      </c>
      <c r="Y136" s="65">
        <v>127</v>
      </c>
      <c r="Z136" s="70" t="s">
        <v>281</v>
      </c>
      <c r="AA136" s="65">
        <v>0.516634802900242</v>
      </c>
    </row>
    <row r="137" spans="1:27">
      <c r="A137" s="65">
        <v>18</v>
      </c>
      <c r="B137" s="70" t="s">
        <v>198</v>
      </c>
      <c r="C137" s="65">
        <v>0.510562834490632</v>
      </c>
      <c r="D137" s="65">
        <v>114</v>
      </c>
      <c r="E137" s="70" t="s">
        <v>505</v>
      </c>
      <c r="F137" s="65">
        <v>-0.51052767308073799</v>
      </c>
      <c r="H137" s="65">
        <v>53</v>
      </c>
      <c r="I137" s="70" t="s">
        <v>499</v>
      </c>
      <c r="J137" s="65">
        <v>0.50384894698620197</v>
      </c>
      <c r="K137" s="65">
        <v>54</v>
      </c>
      <c r="L137" s="70" t="s">
        <v>519</v>
      </c>
      <c r="M137" s="65">
        <v>0.49731934315131698</v>
      </c>
      <c r="O137" s="65">
        <v>124</v>
      </c>
      <c r="P137" s="70" t="s">
        <v>466</v>
      </c>
      <c r="Q137" s="65">
        <v>0.488922209406638</v>
      </c>
      <c r="R137" s="65">
        <v>183</v>
      </c>
      <c r="S137" s="70" t="s">
        <v>319</v>
      </c>
      <c r="T137" s="65">
        <v>0.49126621514927898</v>
      </c>
      <c r="V137" s="65">
        <v>72</v>
      </c>
      <c r="W137" s="70" t="s">
        <v>481</v>
      </c>
      <c r="X137" s="65">
        <v>0.51848410303507397</v>
      </c>
      <c r="Y137" s="65">
        <v>114</v>
      </c>
      <c r="Z137" s="70" t="s">
        <v>505</v>
      </c>
      <c r="AA137" s="65">
        <v>0.51566447203933596</v>
      </c>
    </row>
    <row r="138" spans="1:27">
      <c r="A138" s="65">
        <v>204</v>
      </c>
      <c r="B138" s="70" t="s">
        <v>245</v>
      </c>
      <c r="C138" s="65">
        <v>-0.51040133639153296</v>
      </c>
      <c r="D138" s="65">
        <v>151</v>
      </c>
      <c r="E138" s="70" t="s">
        <v>180</v>
      </c>
      <c r="F138" s="65">
        <v>0.50990533624280898</v>
      </c>
      <c r="H138" s="65">
        <v>139</v>
      </c>
      <c r="I138" s="70" t="s">
        <v>274</v>
      </c>
      <c r="J138" s="65">
        <v>-0.50351040198214403</v>
      </c>
      <c r="K138" s="65">
        <v>120</v>
      </c>
      <c r="L138" s="70" t="s">
        <v>493</v>
      </c>
      <c r="M138" s="65">
        <v>0</v>
      </c>
      <c r="O138" s="65">
        <v>166</v>
      </c>
      <c r="P138" s="70" t="s">
        <v>330</v>
      </c>
      <c r="Q138" s="65">
        <v>0.48815327438164802</v>
      </c>
      <c r="R138" s="65">
        <v>78</v>
      </c>
      <c r="S138" s="70" t="s">
        <v>483</v>
      </c>
      <c r="T138" s="65">
        <v>0.49059641051833103</v>
      </c>
      <c r="V138" s="65">
        <v>87</v>
      </c>
      <c r="W138" s="70" t="s">
        <v>451</v>
      </c>
      <c r="X138" s="65">
        <v>0.51804972448176301</v>
      </c>
      <c r="Y138" s="65">
        <v>180</v>
      </c>
      <c r="Z138" s="70" t="s">
        <v>345</v>
      </c>
      <c r="AA138" s="65">
        <v>0.51559188265688805</v>
      </c>
    </row>
    <row r="139" spans="1:27">
      <c r="A139" s="65">
        <v>72</v>
      </c>
      <c r="B139" s="70" t="s">
        <v>481</v>
      </c>
      <c r="C139" s="65">
        <v>0.51006786690545802</v>
      </c>
      <c r="D139" s="65">
        <v>11</v>
      </c>
      <c r="E139" s="70" t="s">
        <v>456</v>
      </c>
      <c r="F139" s="65">
        <v>0.50892926006744699</v>
      </c>
      <c r="H139" s="65">
        <v>183</v>
      </c>
      <c r="I139" s="70" t="s">
        <v>319</v>
      </c>
      <c r="J139" s="65">
        <v>-0.50278226323208997</v>
      </c>
      <c r="K139" s="65">
        <v>153</v>
      </c>
      <c r="L139" s="70" t="s">
        <v>236</v>
      </c>
      <c r="M139" s="65">
        <v>-0.49655152185579998</v>
      </c>
      <c r="O139" s="65">
        <v>180</v>
      </c>
      <c r="P139" s="70" t="s">
        <v>345</v>
      </c>
      <c r="Q139" s="65">
        <v>0.48813725490196003</v>
      </c>
      <c r="R139" s="65">
        <v>125</v>
      </c>
      <c r="S139" s="70" t="s">
        <v>517</v>
      </c>
      <c r="T139" s="65">
        <v>0.48997395200973698</v>
      </c>
      <c r="V139" s="65">
        <v>4</v>
      </c>
      <c r="W139" s="70" t="s">
        <v>470</v>
      </c>
      <c r="X139" s="65">
        <v>0.51762627919181303</v>
      </c>
      <c r="Y139" s="65">
        <v>107</v>
      </c>
      <c r="Z139" s="70" t="s">
        <v>513</v>
      </c>
      <c r="AA139" s="65">
        <v>0.51487132261021695</v>
      </c>
    </row>
    <row r="140" spans="1:27">
      <c r="A140" s="65">
        <v>65</v>
      </c>
      <c r="B140" s="70" t="s">
        <v>482</v>
      </c>
      <c r="C140" s="65">
        <v>0.50989819964181404</v>
      </c>
      <c r="D140" s="65">
        <v>121</v>
      </c>
      <c r="E140" s="70" t="s">
        <v>454</v>
      </c>
      <c r="F140" s="65">
        <v>0.50876421344971201</v>
      </c>
      <c r="H140" s="65">
        <v>76</v>
      </c>
      <c r="I140" s="70" t="s">
        <v>506</v>
      </c>
      <c r="J140" s="65">
        <v>0.50214960058097302</v>
      </c>
      <c r="K140" s="65">
        <v>184</v>
      </c>
      <c r="L140" s="70" t="s">
        <v>324</v>
      </c>
      <c r="M140" s="65">
        <v>-0.49628235233645901</v>
      </c>
      <c r="O140" s="65">
        <v>76</v>
      </c>
      <c r="P140" s="70" t="s">
        <v>506</v>
      </c>
      <c r="Q140" s="65">
        <v>0.48752232047503102</v>
      </c>
      <c r="R140" s="65">
        <v>74</v>
      </c>
      <c r="S140" s="70" t="s">
        <v>444</v>
      </c>
      <c r="T140" s="65">
        <v>0.48991524569838002</v>
      </c>
      <c r="V140" s="65">
        <v>160</v>
      </c>
      <c r="W140" s="70" t="s">
        <v>277</v>
      </c>
      <c r="X140" s="65">
        <v>0.51747638415114094</v>
      </c>
      <c r="Y140" s="65">
        <v>123</v>
      </c>
      <c r="Z140" s="70" t="s">
        <v>434</v>
      </c>
      <c r="AA140" s="65">
        <v>0.51484298691557595</v>
      </c>
    </row>
    <row r="141" spans="1:27">
      <c r="A141" s="65">
        <v>13</v>
      </c>
      <c r="B141" s="70" t="s">
        <v>300</v>
      </c>
      <c r="C141" s="65">
        <v>0.50968580136362196</v>
      </c>
      <c r="D141" s="65">
        <v>78</v>
      </c>
      <c r="E141" s="70" t="s">
        <v>483</v>
      </c>
      <c r="F141" s="65">
        <v>0.50782749454473297</v>
      </c>
      <c r="H141" s="65">
        <v>70</v>
      </c>
      <c r="I141" s="70" t="s">
        <v>487</v>
      </c>
      <c r="J141" s="65">
        <v>0.501667734631979</v>
      </c>
      <c r="K141" s="65">
        <v>94</v>
      </c>
      <c r="L141" s="70" t="s">
        <v>501</v>
      </c>
      <c r="M141" s="65">
        <v>0.49594728001421301</v>
      </c>
      <c r="O141" s="65">
        <v>214</v>
      </c>
      <c r="P141" s="70" t="s">
        <v>261</v>
      </c>
      <c r="Q141" s="65">
        <v>0.48685890042291402</v>
      </c>
      <c r="R141" s="65">
        <v>97</v>
      </c>
      <c r="S141" s="70" t="s">
        <v>448</v>
      </c>
      <c r="T141" s="65">
        <v>0.48989699637162698</v>
      </c>
      <c r="V141" s="65">
        <v>119</v>
      </c>
      <c r="W141" s="70" t="s">
        <v>490</v>
      </c>
      <c r="X141" s="65">
        <v>0.51626454124026999</v>
      </c>
      <c r="Y141" s="65">
        <v>108</v>
      </c>
      <c r="Z141" s="70" t="s">
        <v>476</v>
      </c>
      <c r="AA141" s="65">
        <v>0.51482973581131697</v>
      </c>
    </row>
    <row r="142" spans="1:27">
      <c r="A142" s="65">
        <v>12</v>
      </c>
      <c r="B142" s="70" t="s">
        <v>478</v>
      </c>
      <c r="C142" s="65">
        <v>0.50925032205360199</v>
      </c>
      <c r="D142" s="65">
        <v>23</v>
      </c>
      <c r="E142" s="70" t="s">
        <v>333</v>
      </c>
      <c r="F142" s="65">
        <v>-0.50733521126760595</v>
      </c>
      <c r="H142" s="65">
        <v>174</v>
      </c>
      <c r="I142" s="70" t="s">
        <v>270</v>
      </c>
      <c r="J142" s="65">
        <v>0.50160728779529296</v>
      </c>
      <c r="K142" s="65">
        <v>216</v>
      </c>
      <c r="L142" s="70" t="s">
        <v>322</v>
      </c>
      <c r="M142" s="65">
        <v>-0.49511891762779198</v>
      </c>
      <c r="O142" s="65">
        <v>37</v>
      </c>
      <c r="P142" s="70" t="s">
        <v>248</v>
      </c>
      <c r="Q142" s="65">
        <v>0.48653445256098099</v>
      </c>
      <c r="R142" s="65">
        <v>107</v>
      </c>
      <c r="S142" s="70" t="s">
        <v>513</v>
      </c>
      <c r="T142" s="65">
        <v>0.489851109175446</v>
      </c>
      <c r="V142" s="65">
        <v>36</v>
      </c>
      <c r="W142" s="70" t="s">
        <v>133</v>
      </c>
      <c r="X142" s="65">
        <v>0.51605210793317602</v>
      </c>
      <c r="Y142" s="65">
        <v>61</v>
      </c>
      <c r="Z142" s="70" t="s">
        <v>486</v>
      </c>
      <c r="AA142" s="65">
        <v>0.51448087340611703</v>
      </c>
    </row>
    <row r="143" spans="1:27">
      <c r="A143" s="65">
        <v>122</v>
      </c>
      <c r="B143" s="70" t="s">
        <v>445</v>
      </c>
      <c r="C143" s="65">
        <v>0.50806045181763904</v>
      </c>
      <c r="D143" s="65">
        <v>96</v>
      </c>
      <c r="E143" s="70" t="s">
        <v>498</v>
      </c>
      <c r="F143" s="65">
        <v>-0.50729339416782404</v>
      </c>
      <c r="H143" s="65">
        <v>172</v>
      </c>
      <c r="I143" s="70" t="s">
        <v>258</v>
      </c>
      <c r="J143" s="65">
        <v>-0.50155047204066805</v>
      </c>
      <c r="K143" s="65">
        <v>52</v>
      </c>
      <c r="L143" s="70" t="s">
        <v>504</v>
      </c>
      <c r="M143" s="65">
        <v>0.49480881595208698</v>
      </c>
      <c r="O143" s="65">
        <v>53</v>
      </c>
      <c r="P143" s="70" t="s">
        <v>499</v>
      </c>
      <c r="Q143" s="65">
        <v>0.48612029561279801</v>
      </c>
      <c r="R143" s="65">
        <v>132</v>
      </c>
      <c r="S143" s="70" t="s">
        <v>326</v>
      </c>
      <c r="T143" s="65">
        <v>0.48916719786137802</v>
      </c>
      <c r="V143" s="65">
        <v>18</v>
      </c>
      <c r="W143" s="70" t="s">
        <v>198</v>
      </c>
      <c r="X143" s="65">
        <v>0.51527125426397302</v>
      </c>
      <c r="Y143" s="65">
        <v>100</v>
      </c>
      <c r="Z143" s="70" t="s">
        <v>514</v>
      </c>
      <c r="AA143" s="65">
        <v>0.51442203516959695</v>
      </c>
    </row>
    <row r="144" spans="1:27">
      <c r="A144" s="65">
        <v>135</v>
      </c>
      <c r="B144" s="70" t="s">
        <v>256</v>
      </c>
      <c r="C144" s="65">
        <v>-0.50802138645384998</v>
      </c>
      <c r="D144" s="65">
        <v>89</v>
      </c>
      <c r="E144" s="70" t="s">
        <v>507</v>
      </c>
      <c r="F144" s="65">
        <v>0.50690148780003996</v>
      </c>
      <c r="H144" s="65">
        <v>114</v>
      </c>
      <c r="I144" s="70" t="s">
        <v>505</v>
      </c>
      <c r="J144" s="65">
        <v>0.50061365286855497</v>
      </c>
      <c r="K144" s="65">
        <v>174</v>
      </c>
      <c r="L144" s="70" t="s">
        <v>270</v>
      </c>
      <c r="M144" s="65">
        <v>0.49388326696476098</v>
      </c>
      <c r="O144" s="65">
        <v>42</v>
      </c>
      <c r="P144" s="70" t="s">
        <v>165</v>
      </c>
      <c r="Q144" s="65">
        <v>0.48582938186167701</v>
      </c>
      <c r="R144" s="65">
        <v>16</v>
      </c>
      <c r="S144" s="70" t="s">
        <v>205</v>
      </c>
      <c r="T144" s="65">
        <v>0.48776037565095698</v>
      </c>
      <c r="V144" s="65">
        <v>125</v>
      </c>
      <c r="W144" s="70" t="s">
        <v>517</v>
      </c>
      <c r="X144" s="65">
        <v>0.51489886731391599</v>
      </c>
      <c r="Y144" s="65">
        <v>99</v>
      </c>
      <c r="Z144" s="70" t="s">
        <v>458</v>
      </c>
      <c r="AA144" s="65">
        <v>0.51317059754979599</v>
      </c>
    </row>
    <row r="145" spans="1:27">
      <c r="A145" s="65">
        <v>93</v>
      </c>
      <c r="B145" s="70" t="s">
        <v>502</v>
      </c>
      <c r="C145" s="65">
        <v>-0.50693132665137597</v>
      </c>
      <c r="D145" s="65">
        <v>26</v>
      </c>
      <c r="E145" s="70" t="s">
        <v>128</v>
      </c>
      <c r="F145" s="65">
        <v>-0.50654116246776404</v>
      </c>
      <c r="H145" s="65">
        <v>71</v>
      </c>
      <c r="I145" s="70" t="s">
        <v>516</v>
      </c>
      <c r="J145" s="65">
        <v>0.49972788243837801</v>
      </c>
      <c r="K145" s="65">
        <v>166</v>
      </c>
      <c r="L145" s="70" t="s">
        <v>330</v>
      </c>
      <c r="M145" s="65">
        <v>0.49384864978232701</v>
      </c>
      <c r="O145" s="65">
        <v>28</v>
      </c>
      <c r="P145" s="70" t="s">
        <v>176</v>
      </c>
      <c r="Q145" s="65">
        <v>0.48507411679268603</v>
      </c>
      <c r="R145" s="65">
        <v>50</v>
      </c>
      <c r="S145" s="70" t="s">
        <v>484</v>
      </c>
      <c r="T145" s="65">
        <v>0.48712638215645199</v>
      </c>
      <c r="V145" s="65">
        <v>99</v>
      </c>
      <c r="W145" s="70" t="s">
        <v>458</v>
      </c>
      <c r="X145" s="65">
        <v>0.51346475115892598</v>
      </c>
      <c r="Y145" s="65">
        <v>165</v>
      </c>
      <c r="Z145" s="70" t="s">
        <v>240</v>
      </c>
      <c r="AA145" s="65">
        <v>0.51255896324693695</v>
      </c>
    </row>
    <row r="146" spans="1:27">
      <c r="A146" s="65">
        <v>96</v>
      </c>
      <c r="B146" s="70" t="s">
        <v>498</v>
      </c>
      <c r="C146" s="65">
        <v>-0.50662424985075605</v>
      </c>
      <c r="D146" s="65">
        <v>58</v>
      </c>
      <c r="E146" s="70" t="s">
        <v>497</v>
      </c>
      <c r="F146" s="65">
        <v>0.50649982146399497</v>
      </c>
      <c r="H146" s="65">
        <v>100</v>
      </c>
      <c r="I146" s="70" t="s">
        <v>514</v>
      </c>
      <c r="J146" s="65">
        <v>-0.49927656029732198</v>
      </c>
      <c r="K146" s="65">
        <v>154</v>
      </c>
      <c r="L146" s="70" t="s">
        <v>219</v>
      </c>
      <c r="M146" s="65">
        <v>-0.49375094869113401</v>
      </c>
      <c r="O146" s="65">
        <v>75</v>
      </c>
      <c r="P146" s="70" t="s">
        <v>468</v>
      </c>
      <c r="Q146" s="65">
        <v>0.48495749498056301</v>
      </c>
      <c r="R146" s="65">
        <v>126</v>
      </c>
      <c r="S146" s="70" t="s">
        <v>508</v>
      </c>
      <c r="T146" s="65">
        <v>0.48690644240395298</v>
      </c>
      <c r="V146" s="65">
        <v>65</v>
      </c>
      <c r="W146" s="70" t="s">
        <v>482</v>
      </c>
      <c r="X146" s="65">
        <v>0.51330720283390197</v>
      </c>
      <c r="Y146" s="65">
        <v>203</v>
      </c>
      <c r="Z146" s="70" t="s">
        <v>269</v>
      </c>
      <c r="AA146" s="65">
        <v>0.51250154179514995</v>
      </c>
    </row>
    <row r="147" spans="1:27">
      <c r="A147" s="65">
        <v>112</v>
      </c>
      <c r="B147" s="70" t="s">
        <v>518</v>
      </c>
      <c r="C147" s="65">
        <v>-0.50615934060179502</v>
      </c>
      <c r="D147" s="65">
        <v>64</v>
      </c>
      <c r="E147" s="70" t="s">
        <v>503</v>
      </c>
      <c r="F147" s="65">
        <v>0.50640539575481103</v>
      </c>
      <c r="H147" s="65">
        <v>95</v>
      </c>
      <c r="I147" s="70" t="s">
        <v>511</v>
      </c>
      <c r="J147" s="65">
        <v>0.49918236575676</v>
      </c>
      <c r="K147" s="65">
        <v>171</v>
      </c>
      <c r="L147" s="70" t="s">
        <v>208</v>
      </c>
      <c r="M147" s="65">
        <v>-0.49218725627579502</v>
      </c>
      <c r="O147" s="65">
        <v>160</v>
      </c>
      <c r="P147" s="70" t="s">
        <v>277</v>
      </c>
      <c r="Q147" s="65">
        <v>0.48479302832243998</v>
      </c>
      <c r="R147" s="65">
        <v>43</v>
      </c>
      <c r="S147" s="70" t="s">
        <v>222</v>
      </c>
      <c r="T147" s="65">
        <v>0.48688876430413902</v>
      </c>
      <c r="V147" s="65">
        <v>94</v>
      </c>
      <c r="W147" s="70" t="s">
        <v>501</v>
      </c>
      <c r="X147" s="65">
        <v>0.51283269920405805</v>
      </c>
      <c r="Y147" s="65">
        <v>178</v>
      </c>
      <c r="Z147" s="70" t="s">
        <v>255</v>
      </c>
      <c r="AA147" s="65">
        <v>0.51244037003083598</v>
      </c>
    </row>
    <row r="148" spans="1:27">
      <c r="A148" s="65">
        <v>70</v>
      </c>
      <c r="B148" s="70" t="s">
        <v>487</v>
      </c>
      <c r="C148" s="65">
        <v>0.50610634576512603</v>
      </c>
      <c r="D148" s="65">
        <v>73</v>
      </c>
      <c r="E148" s="70" t="s">
        <v>480</v>
      </c>
      <c r="F148" s="65">
        <v>0.50623408053957597</v>
      </c>
      <c r="H148" s="65">
        <v>73</v>
      </c>
      <c r="I148" s="70" t="s">
        <v>480</v>
      </c>
      <c r="J148" s="65">
        <v>0.49906873424751202</v>
      </c>
      <c r="K148" s="65">
        <v>107</v>
      </c>
      <c r="L148" s="70" t="s">
        <v>513</v>
      </c>
      <c r="M148" s="65">
        <v>0.49164367070390003</v>
      </c>
      <c r="O148" s="65">
        <v>215</v>
      </c>
      <c r="P148" s="70" t="s">
        <v>257</v>
      </c>
      <c r="Q148" s="65">
        <v>0.48469733863044101</v>
      </c>
      <c r="R148" s="65">
        <v>117</v>
      </c>
      <c r="S148" s="70" t="s">
        <v>430</v>
      </c>
      <c r="T148" s="65">
        <v>0.486611175681538</v>
      </c>
      <c r="V148" s="65">
        <v>154</v>
      </c>
      <c r="W148" s="70" t="s">
        <v>219</v>
      </c>
      <c r="X148" s="65">
        <v>0.51242630980494996</v>
      </c>
      <c r="Y148" s="65">
        <v>8</v>
      </c>
      <c r="Z148" s="70" t="s">
        <v>459</v>
      </c>
      <c r="AA148" s="65">
        <v>0.511826818901575</v>
      </c>
    </row>
    <row r="149" spans="1:27">
      <c r="A149" s="65">
        <v>67</v>
      </c>
      <c r="B149" s="70" t="s">
        <v>472</v>
      </c>
      <c r="C149" s="65">
        <v>0.50544254877933803</v>
      </c>
      <c r="D149" s="65">
        <v>190</v>
      </c>
      <c r="E149" s="70" t="s">
        <v>287</v>
      </c>
      <c r="F149" s="65">
        <v>-0.50609601269589299</v>
      </c>
      <c r="H149" s="65">
        <v>107</v>
      </c>
      <c r="I149" s="70" t="s">
        <v>513</v>
      </c>
      <c r="J149" s="65">
        <v>-0.49858238284420497</v>
      </c>
      <c r="K149" s="65">
        <v>183</v>
      </c>
      <c r="L149" s="70" t="s">
        <v>319</v>
      </c>
      <c r="M149" s="65">
        <v>0</v>
      </c>
      <c r="O149" s="65">
        <v>43</v>
      </c>
      <c r="P149" s="70" t="s">
        <v>222</v>
      </c>
      <c r="Q149" s="65">
        <v>0.48311034217608601</v>
      </c>
      <c r="R149" s="65">
        <v>142</v>
      </c>
      <c r="S149" s="70" t="s">
        <v>280</v>
      </c>
      <c r="T149" s="65">
        <v>0.48646160401717597</v>
      </c>
      <c r="V149" s="65">
        <v>64</v>
      </c>
      <c r="W149" s="70" t="s">
        <v>503</v>
      </c>
      <c r="X149" s="65">
        <v>0.51181022041458901</v>
      </c>
      <c r="Y149" s="65">
        <v>186</v>
      </c>
      <c r="Z149" s="70" t="s">
        <v>327</v>
      </c>
      <c r="AA149" s="65">
        <v>0.511813484457038</v>
      </c>
    </row>
    <row r="150" spans="1:27">
      <c r="A150" s="65">
        <v>95</v>
      </c>
      <c r="B150" s="70" t="s">
        <v>511</v>
      </c>
      <c r="C150" s="65">
        <v>0.50528105068023998</v>
      </c>
      <c r="D150" s="65">
        <v>160</v>
      </c>
      <c r="E150" s="70" t="s">
        <v>277</v>
      </c>
      <c r="F150" s="65">
        <v>-0.50601166435231104</v>
      </c>
      <c r="H150" s="65">
        <v>69</v>
      </c>
      <c r="I150" s="70" t="s">
        <v>509</v>
      </c>
      <c r="J150" s="65">
        <v>-0.498461489170832</v>
      </c>
      <c r="K150" s="65">
        <v>181</v>
      </c>
      <c r="L150" s="70" t="s">
        <v>289</v>
      </c>
      <c r="M150" s="65">
        <v>-0.49014879138303002</v>
      </c>
      <c r="O150" s="65">
        <v>6</v>
      </c>
      <c r="P150" s="70" t="s">
        <v>494</v>
      </c>
      <c r="Q150" s="65">
        <v>0.48262719466871701</v>
      </c>
      <c r="R150" s="65">
        <v>201</v>
      </c>
      <c r="S150" s="70" t="s">
        <v>291</v>
      </c>
      <c r="T150" s="65">
        <v>0.48624164625240601</v>
      </c>
      <c r="V150" s="65">
        <v>10</v>
      </c>
      <c r="W150" s="70" t="s">
        <v>449</v>
      </c>
      <c r="X150" s="65">
        <v>0.51158696317676899</v>
      </c>
      <c r="Y150" s="65">
        <v>137</v>
      </c>
      <c r="Z150" s="70" t="s">
        <v>220</v>
      </c>
      <c r="AA150" s="65">
        <v>0.51148362363530298</v>
      </c>
    </row>
    <row r="151" spans="1:27">
      <c r="A151" s="65">
        <v>11</v>
      </c>
      <c r="B151" s="70" t="s">
        <v>456</v>
      </c>
      <c r="C151" s="65">
        <v>0.50508205821053398</v>
      </c>
      <c r="D151" s="65">
        <v>35</v>
      </c>
      <c r="E151" s="70" t="s">
        <v>346</v>
      </c>
      <c r="F151" s="65">
        <v>-0.50600674469351303</v>
      </c>
      <c r="H151" s="65">
        <v>186</v>
      </c>
      <c r="I151" s="70" t="s">
        <v>327</v>
      </c>
      <c r="J151" s="65">
        <v>0.49831966337733302</v>
      </c>
      <c r="K151" s="65">
        <v>113</v>
      </c>
      <c r="L151" s="70" t="s">
        <v>515</v>
      </c>
      <c r="M151" s="65">
        <v>0.48981806010414303</v>
      </c>
      <c r="O151" s="65">
        <v>93</v>
      </c>
      <c r="P151" s="70" t="s">
        <v>502</v>
      </c>
      <c r="Q151" s="65">
        <v>0.48222136784997199</v>
      </c>
      <c r="R151" s="65">
        <v>89</v>
      </c>
      <c r="S151" s="70" t="s">
        <v>507</v>
      </c>
      <c r="T151" s="65">
        <v>0.486153675770788</v>
      </c>
      <c r="V151" s="65">
        <v>22</v>
      </c>
      <c r="W151" s="70" t="s">
        <v>160</v>
      </c>
      <c r="X151" s="65">
        <v>0.51095917519461198</v>
      </c>
      <c r="Y151" s="65">
        <v>69</v>
      </c>
      <c r="Z151" s="70" t="s">
        <v>509</v>
      </c>
      <c r="AA151" s="65">
        <v>0.51059638303191901</v>
      </c>
    </row>
    <row r="152" spans="1:27">
      <c r="A152" s="65">
        <v>26</v>
      </c>
      <c r="B152" s="70" t="s">
        <v>128</v>
      </c>
      <c r="C152" s="65">
        <v>0.50503367162053203</v>
      </c>
      <c r="D152" s="65">
        <v>194</v>
      </c>
      <c r="E152" s="70" t="s">
        <v>132</v>
      </c>
      <c r="F152" s="65">
        <v>0.50579369172783195</v>
      </c>
      <c r="H152" s="65">
        <v>216</v>
      </c>
      <c r="I152" s="70" t="s">
        <v>322</v>
      </c>
      <c r="J152" s="65">
        <v>0.49812721602802401</v>
      </c>
      <c r="K152" s="65">
        <v>201</v>
      </c>
      <c r="L152" s="70" t="s">
        <v>291</v>
      </c>
      <c r="M152" s="65">
        <v>-0.48878978290594</v>
      </c>
      <c r="O152" s="65">
        <v>133</v>
      </c>
      <c r="P152" s="70" t="s">
        <v>251</v>
      </c>
      <c r="Q152" s="65">
        <v>0.481973386304413</v>
      </c>
      <c r="R152" s="65">
        <v>145</v>
      </c>
      <c r="S152" s="70" t="s">
        <v>237</v>
      </c>
      <c r="T152" s="65">
        <v>0.48603503905252599</v>
      </c>
      <c r="V152" s="65">
        <v>173</v>
      </c>
      <c r="W152" s="70" t="s">
        <v>337</v>
      </c>
      <c r="X152" s="65">
        <v>0.51062068136097305</v>
      </c>
      <c r="Y152" s="65">
        <v>83</v>
      </c>
      <c r="Z152" s="70" t="s">
        <v>512</v>
      </c>
      <c r="AA152" s="65">
        <v>0.51053387782315196</v>
      </c>
    </row>
    <row r="153" spans="1:27">
      <c r="A153" s="65">
        <v>15</v>
      </c>
      <c r="B153" s="70" t="s">
        <v>138</v>
      </c>
      <c r="C153" s="65">
        <v>-0.50465579539384797</v>
      </c>
      <c r="D153" s="65">
        <v>15</v>
      </c>
      <c r="E153" s="70" t="s">
        <v>138</v>
      </c>
      <c r="F153" s="65">
        <v>-0.50553104542749405</v>
      </c>
      <c r="H153" s="65">
        <v>87</v>
      </c>
      <c r="I153" s="70" t="s">
        <v>451</v>
      </c>
      <c r="J153" s="65">
        <v>-0.497672903584091</v>
      </c>
      <c r="K153" s="65">
        <v>16</v>
      </c>
      <c r="L153" s="70" t="s">
        <v>205</v>
      </c>
      <c r="M153" s="65">
        <v>0.48843912274767198</v>
      </c>
      <c r="O153" s="65">
        <v>201</v>
      </c>
      <c r="P153" s="70" t="s">
        <v>291</v>
      </c>
      <c r="Q153" s="65">
        <v>0.48179738562091501</v>
      </c>
      <c r="R153" s="65">
        <v>214</v>
      </c>
      <c r="S153" s="70" t="s">
        <v>261</v>
      </c>
      <c r="T153" s="65">
        <v>0.48571552322415201</v>
      </c>
      <c r="V153" s="65">
        <v>159</v>
      </c>
      <c r="W153" s="70" t="s">
        <v>253</v>
      </c>
      <c r="X153" s="65">
        <v>0.51046947432869805</v>
      </c>
      <c r="Y153" s="65">
        <v>54</v>
      </c>
      <c r="Z153" s="70" t="s">
        <v>519</v>
      </c>
      <c r="AA153" s="65">
        <v>0.51030294191182601</v>
      </c>
    </row>
    <row r="154" spans="1:27">
      <c r="A154" s="65">
        <v>212</v>
      </c>
      <c r="B154" s="70" t="s">
        <v>328</v>
      </c>
      <c r="C154" s="65">
        <v>-0.50441522397126204</v>
      </c>
      <c r="D154" s="65">
        <v>54</v>
      </c>
      <c r="E154" s="70" t="s">
        <v>519</v>
      </c>
      <c r="F154" s="65">
        <v>0.50533108510216196</v>
      </c>
      <c r="H154" s="65">
        <v>103</v>
      </c>
      <c r="I154" s="70" t="s">
        <v>438</v>
      </c>
      <c r="J154" s="65">
        <v>-0.49692425990003802</v>
      </c>
      <c r="K154" s="65">
        <v>31</v>
      </c>
      <c r="L154" s="70" t="s">
        <v>302</v>
      </c>
      <c r="M154" s="65">
        <v>0.487728974799366</v>
      </c>
      <c r="O154" s="65">
        <v>204</v>
      </c>
      <c r="P154" s="70" t="s">
        <v>245</v>
      </c>
      <c r="Q154" s="65">
        <v>0.48007155367593701</v>
      </c>
      <c r="R154" s="65">
        <v>191</v>
      </c>
      <c r="S154" s="70" t="s">
        <v>193</v>
      </c>
      <c r="T154" s="65">
        <v>0.485405830535656</v>
      </c>
      <c r="V154" s="65">
        <v>58</v>
      </c>
      <c r="W154" s="70" t="s">
        <v>497</v>
      </c>
      <c r="X154" s="65">
        <v>0.51044148517449495</v>
      </c>
      <c r="Y154" s="65">
        <v>194</v>
      </c>
      <c r="Z154" s="70" t="s">
        <v>132</v>
      </c>
      <c r="AA154" s="65">
        <v>0.50986157179765002</v>
      </c>
    </row>
    <row r="155" spans="1:27">
      <c r="A155" s="65">
        <v>48</v>
      </c>
      <c r="B155" s="70" t="s">
        <v>211</v>
      </c>
      <c r="C155" s="65">
        <v>-0.50399838711366696</v>
      </c>
      <c r="D155" s="65">
        <v>185</v>
      </c>
      <c r="E155" s="70" t="s">
        <v>271</v>
      </c>
      <c r="F155" s="65">
        <v>-0.50525173576671301</v>
      </c>
      <c r="H155" s="65">
        <v>82</v>
      </c>
      <c r="I155" s="70" t="s">
        <v>492</v>
      </c>
      <c r="J155" s="65">
        <v>0.496864881028664</v>
      </c>
      <c r="K155" s="65">
        <v>142</v>
      </c>
      <c r="L155" s="70" t="s">
        <v>280</v>
      </c>
      <c r="M155" s="65">
        <v>-0.48746196888278798</v>
      </c>
      <c r="O155" s="65">
        <v>105</v>
      </c>
      <c r="P155" s="70" t="s">
        <v>446</v>
      </c>
      <c r="Q155" s="65">
        <v>0.47991007732068902</v>
      </c>
      <c r="R155" s="65">
        <v>93</v>
      </c>
      <c r="S155" s="70" t="s">
        <v>502</v>
      </c>
      <c r="T155" s="65">
        <v>0.48455777762227797</v>
      </c>
      <c r="V155" s="65">
        <v>150</v>
      </c>
      <c r="W155" s="70" t="s">
        <v>201</v>
      </c>
      <c r="X155" s="65">
        <v>0.51030099274031304</v>
      </c>
      <c r="Y155" s="65">
        <v>64</v>
      </c>
      <c r="Z155" s="70" t="s">
        <v>503</v>
      </c>
      <c r="AA155" s="65">
        <v>0.50978973247770698</v>
      </c>
    </row>
    <row r="156" spans="1:27">
      <c r="A156" s="65">
        <v>94</v>
      </c>
      <c r="B156" s="70" t="s">
        <v>501</v>
      </c>
      <c r="C156" s="65">
        <v>0.50344194132864095</v>
      </c>
      <c r="D156" s="65">
        <v>150</v>
      </c>
      <c r="E156" s="70" t="s">
        <v>201</v>
      </c>
      <c r="F156" s="65">
        <v>-0.50472723665939301</v>
      </c>
      <c r="H156" s="65">
        <v>184</v>
      </c>
      <c r="I156" s="70" t="s">
        <v>324</v>
      </c>
      <c r="J156" s="65">
        <v>-0.49680977401853998</v>
      </c>
      <c r="K156" s="65">
        <v>155</v>
      </c>
      <c r="L156" s="70" t="s">
        <v>294</v>
      </c>
      <c r="M156" s="65">
        <v>0.48740062306730503</v>
      </c>
      <c r="O156" s="65">
        <v>208</v>
      </c>
      <c r="P156" s="70" t="s">
        <v>304</v>
      </c>
      <c r="Q156" s="65">
        <v>0.479650348156692</v>
      </c>
      <c r="R156" s="65">
        <v>75</v>
      </c>
      <c r="S156" s="70" t="s">
        <v>468</v>
      </c>
      <c r="T156" s="65">
        <v>0.48447986771864998</v>
      </c>
      <c r="V156" s="65">
        <v>155</v>
      </c>
      <c r="W156" s="70" t="s">
        <v>294</v>
      </c>
      <c r="X156" s="65">
        <v>0.51017875885594299</v>
      </c>
      <c r="Y156" s="65">
        <v>197</v>
      </c>
      <c r="Z156" s="70" t="s">
        <v>259</v>
      </c>
      <c r="AA156" s="65">
        <v>0.50952746062171805</v>
      </c>
    </row>
    <row r="157" spans="1:27">
      <c r="A157" s="65">
        <v>216</v>
      </c>
      <c r="B157" s="70" t="s">
        <v>322</v>
      </c>
      <c r="C157" s="65">
        <v>0.50340214283469997</v>
      </c>
      <c r="D157" s="65">
        <v>83</v>
      </c>
      <c r="E157" s="70" t="s">
        <v>512</v>
      </c>
      <c r="F157" s="65">
        <v>-0.504556476889506</v>
      </c>
      <c r="H157" s="65">
        <v>113</v>
      </c>
      <c r="I157" s="70" t="s">
        <v>515</v>
      </c>
      <c r="J157" s="65">
        <v>0.49673523003972803</v>
      </c>
      <c r="K157" s="65">
        <v>71</v>
      </c>
      <c r="L157" s="70" t="s">
        <v>516</v>
      </c>
      <c r="M157" s="65">
        <v>0.48708056460812599</v>
      </c>
      <c r="O157" s="65">
        <v>77</v>
      </c>
      <c r="P157" s="70" t="s">
        <v>489</v>
      </c>
      <c r="Q157" s="65">
        <v>0.47940172583194501</v>
      </c>
      <c r="R157" s="65">
        <v>87</v>
      </c>
      <c r="S157" s="70" t="s">
        <v>451</v>
      </c>
      <c r="T157" s="65">
        <v>0.48428184502029398</v>
      </c>
      <c r="V157" s="65">
        <v>77</v>
      </c>
      <c r="W157" s="70" t="s">
        <v>489</v>
      </c>
      <c r="X157" s="65">
        <v>0.51003651709962405</v>
      </c>
      <c r="Y157" s="65">
        <v>32</v>
      </c>
      <c r="Z157" s="70" t="s">
        <v>169</v>
      </c>
      <c r="AA157" s="65">
        <v>0.50911417618134802</v>
      </c>
    </row>
    <row r="158" spans="1:27">
      <c r="A158" s="65">
        <v>63</v>
      </c>
      <c r="B158" s="70" t="s">
        <v>488</v>
      </c>
      <c r="C158" s="65">
        <v>0.50322786732438896</v>
      </c>
      <c r="D158" s="65">
        <v>166</v>
      </c>
      <c r="E158" s="70" t="s">
        <v>330</v>
      </c>
      <c r="F158" s="65">
        <v>0.50449458440785599</v>
      </c>
      <c r="H158" s="65">
        <v>32</v>
      </c>
      <c r="I158" s="70" t="s">
        <v>169</v>
      </c>
      <c r="J158" s="65">
        <v>0.49565679866717899</v>
      </c>
      <c r="K158" s="65">
        <v>182</v>
      </c>
      <c r="L158" s="70" t="s">
        <v>316</v>
      </c>
      <c r="M158" s="65">
        <v>-0.48668990009319801</v>
      </c>
      <c r="O158" s="65">
        <v>182</v>
      </c>
      <c r="P158" s="70" t="s">
        <v>316</v>
      </c>
      <c r="Q158" s="65">
        <v>0.47844632406339499</v>
      </c>
      <c r="R158" s="65">
        <v>141</v>
      </c>
      <c r="S158" s="70" t="s">
        <v>296</v>
      </c>
      <c r="T158" s="65">
        <v>0.48417145461863997</v>
      </c>
      <c r="V158" s="65">
        <v>168</v>
      </c>
      <c r="W158" s="70" t="s">
        <v>344</v>
      </c>
      <c r="X158" s="65">
        <v>0.50999311204408304</v>
      </c>
      <c r="Y158" s="65">
        <v>78</v>
      </c>
      <c r="Z158" s="70" t="s">
        <v>483</v>
      </c>
      <c r="AA158" s="65">
        <v>0.50871480956746395</v>
      </c>
    </row>
    <row r="159" spans="1:27">
      <c r="A159" s="65">
        <v>174</v>
      </c>
      <c r="B159" s="70" t="s">
        <v>270</v>
      </c>
      <c r="C159" s="65">
        <v>0.50318209905635702</v>
      </c>
      <c r="D159" s="65">
        <v>41</v>
      </c>
      <c r="E159" s="70" t="s">
        <v>339</v>
      </c>
      <c r="F159" s="65">
        <v>-0.50420329299742095</v>
      </c>
      <c r="H159" s="65">
        <v>112</v>
      </c>
      <c r="I159" s="70" t="s">
        <v>518</v>
      </c>
      <c r="J159" s="65">
        <v>-0.49531312742962103</v>
      </c>
      <c r="K159" s="65">
        <v>103</v>
      </c>
      <c r="L159" s="70" t="s">
        <v>438</v>
      </c>
      <c r="M159" s="65">
        <v>-0.48663216319970798</v>
      </c>
      <c r="O159" s="65">
        <v>99</v>
      </c>
      <c r="P159" s="70" t="s">
        <v>458</v>
      </c>
      <c r="Q159" s="65">
        <v>0.477846127557777</v>
      </c>
      <c r="R159" s="65">
        <v>182</v>
      </c>
      <c r="S159" s="70" t="s">
        <v>316</v>
      </c>
      <c r="T159" s="65">
        <v>0.48327206068545198</v>
      </c>
      <c r="V159" s="65">
        <v>53</v>
      </c>
      <c r="W159" s="70" t="s">
        <v>499</v>
      </c>
      <c r="X159" s="65">
        <v>0.50985261960990103</v>
      </c>
      <c r="Y159" s="65">
        <v>145</v>
      </c>
      <c r="Z159" s="70" t="s">
        <v>237</v>
      </c>
      <c r="AA159" s="65">
        <v>0.50834736228018995</v>
      </c>
    </row>
    <row r="160" spans="1:27">
      <c r="A160" s="65">
        <v>21</v>
      </c>
      <c r="B160" s="70" t="s">
        <v>145</v>
      </c>
      <c r="C160" s="65">
        <v>-0.50283333856997703</v>
      </c>
      <c r="D160" s="65">
        <v>192</v>
      </c>
      <c r="E160" s="70" t="s">
        <v>228</v>
      </c>
      <c r="F160" s="65">
        <v>0.50402864511009704</v>
      </c>
      <c r="H160" s="65">
        <v>130</v>
      </c>
      <c r="I160" s="70" t="s">
        <v>288</v>
      </c>
      <c r="J160" s="65">
        <v>-0.49517023367081098</v>
      </c>
      <c r="K160" s="65">
        <v>144</v>
      </c>
      <c r="L160" s="70" t="s">
        <v>331</v>
      </c>
      <c r="M160" s="65">
        <v>0.48654596386515903</v>
      </c>
      <c r="O160" s="65">
        <v>210</v>
      </c>
      <c r="P160" s="70" t="s">
        <v>209</v>
      </c>
      <c r="Q160" s="65">
        <v>0.47579584775086498</v>
      </c>
      <c r="R160" s="65">
        <v>177</v>
      </c>
      <c r="S160" s="70" t="s">
        <v>250</v>
      </c>
      <c r="T160" s="65">
        <v>0.48317423972384799</v>
      </c>
      <c r="V160" s="65">
        <v>180</v>
      </c>
      <c r="W160" s="70" t="s">
        <v>345</v>
      </c>
      <c r="X160" s="65">
        <v>0.50970589521560405</v>
      </c>
      <c r="Y160" s="65">
        <v>128</v>
      </c>
      <c r="Z160" s="70" t="s">
        <v>332</v>
      </c>
      <c r="AA160" s="65">
        <v>0.50815159596633097</v>
      </c>
    </row>
    <row r="161" spans="1:27">
      <c r="A161" s="65">
        <v>168</v>
      </c>
      <c r="B161" s="70" t="s">
        <v>344</v>
      </c>
      <c r="C161" s="65">
        <v>0.50275814036300404</v>
      </c>
      <c r="D161" s="65">
        <v>77</v>
      </c>
      <c r="E161" s="70" t="s">
        <v>489</v>
      </c>
      <c r="F161" s="65">
        <v>-0.50368212656219002</v>
      </c>
      <c r="H161" s="65">
        <v>143</v>
      </c>
      <c r="I161" s="70" t="s">
        <v>224</v>
      </c>
      <c r="J161" s="65">
        <v>0.49492396086975099</v>
      </c>
      <c r="K161" s="65">
        <v>211</v>
      </c>
      <c r="L161" s="70" t="s">
        <v>320</v>
      </c>
      <c r="M161" s="65">
        <v>-0.486263831643508</v>
      </c>
      <c r="O161" s="65">
        <v>207</v>
      </c>
      <c r="P161" s="70" t="s">
        <v>325</v>
      </c>
      <c r="Q161" s="65">
        <v>0.47479473706693998</v>
      </c>
      <c r="R161" s="65">
        <v>46</v>
      </c>
      <c r="S161" s="70" t="s">
        <v>242</v>
      </c>
      <c r="T161" s="65">
        <v>0.48279347162004199</v>
      </c>
      <c r="V161" s="65">
        <v>118</v>
      </c>
      <c r="W161" s="70" t="s">
        <v>464</v>
      </c>
      <c r="X161" s="65">
        <v>0.50970447389136697</v>
      </c>
      <c r="Y161" s="65">
        <v>62</v>
      </c>
      <c r="Z161" s="70" t="s">
        <v>453</v>
      </c>
      <c r="AA161" s="65">
        <v>0.50750437536461301</v>
      </c>
    </row>
    <row r="162" spans="1:27">
      <c r="A162" s="65">
        <v>19</v>
      </c>
      <c r="B162" s="70" t="s">
        <v>157</v>
      </c>
      <c r="C162" s="65">
        <v>0.50264565725118104</v>
      </c>
      <c r="D162" s="65">
        <v>29</v>
      </c>
      <c r="E162" s="70" t="s">
        <v>349</v>
      </c>
      <c r="F162" s="65">
        <v>-0.50366887522317005</v>
      </c>
      <c r="H162" s="65">
        <v>106</v>
      </c>
      <c r="I162" s="70" t="s">
        <v>479</v>
      </c>
      <c r="J162" s="65">
        <v>-0.49490025203981403</v>
      </c>
      <c r="K162" s="65">
        <v>108</v>
      </c>
      <c r="L162" s="70" t="s">
        <v>476</v>
      </c>
      <c r="M162" s="65">
        <v>-0.48523994015453797</v>
      </c>
      <c r="O162" s="65">
        <v>197</v>
      </c>
      <c r="P162" s="70" t="s">
        <v>259</v>
      </c>
      <c r="Q162" s="65">
        <v>0.474766756375753</v>
      </c>
      <c r="R162" s="65">
        <v>119</v>
      </c>
      <c r="S162" s="70" t="s">
        <v>490</v>
      </c>
      <c r="T162" s="65">
        <v>0.48183028206407003</v>
      </c>
      <c r="V162" s="65">
        <v>63</v>
      </c>
      <c r="W162" s="70" t="s">
        <v>488</v>
      </c>
      <c r="X162" s="65">
        <v>0.50966642613487301</v>
      </c>
      <c r="Y162" s="65">
        <v>202</v>
      </c>
      <c r="Z162" s="70" t="s">
        <v>266</v>
      </c>
      <c r="AA162" s="65">
        <v>0.50725110425868802</v>
      </c>
    </row>
    <row r="163" spans="1:27">
      <c r="A163" s="65">
        <v>29</v>
      </c>
      <c r="B163" s="70" t="s">
        <v>349</v>
      </c>
      <c r="C163" s="65">
        <v>-0.50261161906557295</v>
      </c>
      <c r="D163" s="65">
        <v>72</v>
      </c>
      <c r="E163" s="70" t="s">
        <v>481</v>
      </c>
      <c r="F163" s="65">
        <v>-0.50308637175163695</v>
      </c>
      <c r="H163" s="65">
        <v>129</v>
      </c>
      <c r="I163" s="70" t="s">
        <v>263</v>
      </c>
      <c r="J163" s="65">
        <v>-0.49482378572343999</v>
      </c>
      <c r="K163" s="65">
        <v>117</v>
      </c>
      <c r="L163" s="70" t="s">
        <v>430</v>
      </c>
      <c r="M163" s="65">
        <v>-0.48516608877776402</v>
      </c>
      <c r="O163" s="65">
        <v>17</v>
      </c>
      <c r="P163" s="70" t="s">
        <v>334</v>
      </c>
      <c r="Q163" s="65">
        <v>0.47474069802212798</v>
      </c>
      <c r="R163" s="65">
        <v>178</v>
      </c>
      <c r="S163" s="70" t="s">
        <v>255</v>
      </c>
      <c r="T163" s="65">
        <v>0.48162526582082898</v>
      </c>
      <c r="V163" s="65">
        <v>88</v>
      </c>
      <c r="W163" s="70" t="s">
        <v>500</v>
      </c>
      <c r="X163" s="65">
        <v>0.509494773900114</v>
      </c>
      <c r="Y163" s="65">
        <v>147</v>
      </c>
      <c r="Z163" s="70" t="s">
        <v>267</v>
      </c>
      <c r="AA163" s="65">
        <v>0.50717126427202297</v>
      </c>
    </row>
    <row r="164" spans="1:27">
      <c r="A164" s="65">
        <v>145</v>
      </c>
      <c r="B164" s="70" t="s">
        <v>237</v>
      </c>
      <c r="C164" s="65">
        <v>0.50257119217435997</v>
      </c>
      <c r="D164" s="65">
        <v>97</v>
      </c>
      <c r="E164" s="70" t="s">
        <v>448</v>
      </c>
      <c r="F164" s="65">
        <v>-0.50296695100178501</v>
      </c>
      <c r="H164" s="65">
        <v>108</v>
      </c>
      <c r="I164" s="70" t="s">
        <v>476</v>
      </c>
      <c r="J164" s="65">
        <v>-0.49482036823443998</v>
      </c>
      <c r="K164" s="65">
        <v>119</v>
      </c>
      <c r="L164" s="70" t="s">
        <v>490</v>
      </c>
      <c r="M164" s="65">
        <v>0.48469441372741601</v>
      </c>
      <c r="O164" s="65">
        <v>57</v>
      </c>
      <c r="P164" s="70" t="s">
        <v>485</v>
      </c>
      <c r="Q164" s="65">
        <v>0.47432141484044599</v>
      </c>
      <c r="R164" s="65">
        <v>189</v>
      </c>
      <c r="S164" s="70" t="s">
        <v>282</v>
      </c>
      <c r="T164" s="65">
        <v>0.48038564698783198</v>
      </c>
      <c r="V164" s="65">
        <v>186</v>
      </c>
      <c r="W164" s="70" t="s">
        <v>327</v>
      </c>
      <c r="X164" s="65">
        <v>0.50925467943671798</v>
      </c>
      <c r="Y164" s="65">
        <v>156</v>
      </c>
      <c r="Z164" s="70" t="s">
        <v>298</v>
      </c>
      <c r="AA164" s="65">
        <v>0.50675181265105396</v>
      </c>
    </row>
    <row r="165" spans="1:27">
      <c r="A165" s="65">
        <v>113</v>
      </c>
      <c r="B165" s="70" t="s">
        <v>515</v>
      </c>
      <c r="C165" s="65">
        <v>0.50212283072024799</v>
      </c>
      <c r="D165" s="65">
        <v>53</v>
      </c>
      <c r="E165" s="70" t="s">
        <v>499</v>
      </c>
      <c r="F165" s="65">
        <v>-0.50262551081134699</v>
      </c>
      <c r="H165" s="65">
        <v>215</v>
      </c>
      <c r="I165" s="70" t="s">
        <v>257</v>
      </c>
      <c r="J165" s="65">
        <v>-0.49475137767525301</v>
      </c>
      <c r="K165" s="65">
        <v>89</v>
      </c>
      <c r="L165" s="70" t="s">
        <v>507</v>
      </c>
      <c r="M165" s="65">
        <v>0.48465990552368099</v>
      </c>
      <c r="O165" s="65">
        <v>187</v>
      </c>
      <c r="P165" s="70" t="s">
        <v>192</v>
      </c>
      <c r="Q165" s="65">
        <v>0.47417360844119799</v>
      </c>
      <c r="R165" s="65">
        <v>128</v>
      </c>
      <c r="S165" s="70" t="s">
        <v>332</v>
      </c>
      <c r="T165" s="65">
        <v>0.47951326883425099</v>
      </c>
      <c r="V165" s="65">
        <v>105</v>
      </c>
      <c r="W165" s="70" t="s">
        <v>446</v>
      </c>
      <c r="X165" s="65">
        <v>0.50875502930114602</v>
      </c>
      <c r="Y165" s="65">
        <v>155</v>
      </c>
      <c r="Z165" s="70" t="s">
        <v>294</v>
      </c>
      <c r="AA165" s="65">
        <v>0.50519443286940602</v>
      </c>
    </row>
    <row r="166" spans="1:27">
      <c r="A166" s="65">
        <v>7</v>
      </c>
      <c r="B166" s="70" t="s">
        <v>473</v>
      </c>
      <c r="C166" s="65">
        <v>0.50196237994993798</v>
      </c>
      <c r="D166" s="65">
        <v>202</v>
      </c>
      <c r="E166" s="70" t="s">
        <v>266</v>
      </c>
      <c r="F166" s="65">
        <v>-0.50247863519142999</v>
      </c>
      <c r="H166" s="65">
        <v>42</v>
      </c>
      <c r="I166" s="70" t="s">
        <v>165</v>
      </c>
      <c r="J166" s="65">
        <v>-0.49132555854585802</v>
      </c>
      <c r="K166" s="65">
        <v>58</v>
      </c>
      <c r="L166" s="70" t="s">
        <v>497</v>
      </c>
      <c r="M166" s="65">
        <v>0.48396133723639601</v>
      </c>
      <c r="O166" s="65">
        <v>7</v>
      </c>
      <c r="P166" s="70" t="s">
        <v>473</v>
      </c>
      <c r="Q166" s="65">
        <v>0.47393758810713799</v>
      </c>
      <c r="R166" s="65">
        <v>155</v>
      </c>
      <c r="S166" s="70" t="s">
        <v>294</v>
      </c>
      <c r="T166" s="65">
        <v>0.479471866302424</v>
      </c>
      <c r="V166" s="65">
        <v>214</v>
      </c>
      <c r="W166" s="70" t="s">
        <v>261</v>
      </c>
      <c r="X166" s="65">
        <v>0.508511764191376</v>
      </c>
      <c r="Y166" s="65">
        <v>177</v>
      </c>
      <c r="Z166" s="70" t="s">
        <v>250</v>
      </c>
      <c r="AA166" s="65">
        <v>0.50494699558296496</v>
      </c>
    </row>
    <row r="167" spans="1:27">
      <c r="A167" s="65">
        <v>35</v>
      </c>
      <c r="B167" s="70" t="s">
        <v>346</v>
      </c>
      <c r="C167" s="65">
        <v>-0.50164482986143799</v>
      </c>
      <c r="D167" s="65">
        <v>135</v>
      </c>
      <c r="E167" s="70" t="s">
        <v>256</v>
      </c>
      <c r="F167" s="65">
        <v>0.50247260464193599</v>
      </c>
      <c r="H167" s="65">
        <v>83</v>
      </c>
      <c r="I167" s="70" t="s">
        <v>512</v>
      </c>
      <c r="J167" s="65">
        <v>0.49095326583792598</v>
      </c>
      <c r="K167" s="65">
        <v>132</v>
      </c>
      <c r="L167" s="70" t="s">
        <v>326</v>
      </c>
      <c r="M167" s="65">
        <v>-0.48334625659807801</v>
      </c>
      <c r="O167" s="65">
        <v>149</v>
      </c>
      <c r="P167" s="70" t="s">
        <v>173</v>
      </c>
      <c r="Q167" s="65">
        <v>0.473472382417019</v>
      </c>
      <c r="R167" s="65">
        <v>165</v>
      </c>
      <c r="S167" s="70" t="s">
        <v>240</v>
      </c>
      <c r="T167" s="65">
        <v>0.47643660073551602</v>
      </c>
      <c r="V167" s="65">
        <v>135</v>
      </c>
      <c r="W167" s="70" t="s">
        <v>256</v>
      </c>
      <c r="X167" s="65">
        <v>0.50780875535729897</v>
      </c>
      <c r="Y167" s="65">
        <v>126</v>
      </c>
      <c r="Z167" s="70" t="s">
        <v>508</v>
      </c>
      <c r="AA167" s="65">
        <v>0.50337736478039896</v>
      </c>
    </row>
    <row r="168" spans="1:27">
      <c r="A168" s="65">
        <v>198</v>
      </c>
      <c r="B168" s="70" t="s">
        <v>254</v>
      </c>
      <c r="C168" s="65">
        <v>0.50155716844188902</v>
      </c>
      <c r="D168" s="65">
        <v>178</v>
      </c>
      <c r="E168" s="70" t="s">
        <v>255</v>
      </c>
      <c r="F168" s="65">
        <v>0.50234159888910901</v>
      </c>
      <c r="H168" s="65">
        <v>173</v>
      </c>
      <c r="I168" s="70" t="s">
        <v>337</v>
      </c>
      <c r="J168" s="65">
        <v>0.49083493528130201</v>
      </c>
      <c r="K168" s="65">
        <v>87</v>
      </c>
      <c r="L168" s="70" t="s">
        <v>451</v>
      </c>
      <c r="M168" s="65">
        <v>-0.48299275833893801</v>
      </c>
      <c r="O168" s="65">
        <v>52</v>
      </c>
      <c r="P168" s="70" t="s">
        <v>504</v>
      </c>
      <c r="Q168" s="65">
        <v>0.472996497073775</v>
      </c>
      <c r="R168" s="65">
        <v>37</v>
      </c>
      <c r="S168" s="70" t="s">
        <v>248</v>
      </c>
      <c r="T168" s="65">
        <v>0.47622322662334599</v>
      </c>
      <c r="V168" s="65">
        <v>71</v>
      </c>
      <c r="W168" s="70" t="s">
        <v>516</v>
      </c>
      <c r="X168" s="65">
        <v>0.50754427971660998</v>
      </c>
      <c r="Y168" s="65">
        <v>65</v>
      </c>
      <c r="Z168" s="70" t="s">
        <v>482</v>
      </c>
      <c r="AA168" s="65">
        <v>0.50305717143095197</v>
      </c>
    </row>
    <row r="169" spans="1:27">
      <c r="A169" s="65">
        <v>69</v>
      </c>
      <c r="B169" s="70" t="s">
        <v>509</v>
      </c>
      <c r="C169" s="65">
        <v>-0.50152072140006898</v>
      </c>
      <c r="D169" s="65">
        <v>138</v>
      </c>
      <c r="E169" s="70" t="s">
        <v>348</v>
      </c>
      <c r="F169" s="65">
        <v>0.50205935330291596</v>
      </c>
      <c r="H169" s="65">
        <v>132</v>
      </c>
      <c r="I169" s="70" t="s">
        <v>326</v>
      </c>
      <c r="J169" s="65">
        <v>-0.490832372164552</v>
      </c>
      <c r="K169" s="65">
        <v>141</v>
      </c>
      <c r="L169" s="70" t="s">
        <v>296</v>
      </c>
      <c r="M169" s="65">
        <v>-0.48255410719935798</v>
      </c>
      <c r="O169" s="65">
        <v>20</v>
      </c>
      <c r="P169" s="70" t="s">
        <v>340</v>
      </c>
      <c r="Q169" s="65">
        <v>0.47248195138621901</v>
      </c>
      <c r="R169" s="65">
        <v>195</v>
      </c>
      <c r="S169" s="70" t="s">
        <v>323</v>
      </c>
      <c r="T169" s="65">
        <v>0.470917267732886</v>
      </c>
      <c r="V169" s="65">
        <v>78</v>
      </c>
      <c r="W169" s="70" t="s">
        <v>483</v>
      </c>
      <c r="X169" s="65">
        <v>0.50751661856030805</v>
      </c>
      <c r="Y169" s="65">
        <v>95</v>
      </c>
      <c r="Z169" s="70" t="s">
        <v>511</v>
      </c>
      <c r="AA169" s="65">
        <v>0.50299016584715395</v>
      </c>
    </row>
    <row r="170" spans="1:27">
      <c r="A170" s="65">
        <v>162</v>
      </c>
      <c r="B170" s="70" t="s">
        <v>338</v>
      </c>
      <c r="C170" s="65">
        <v>0.50094772782019503</v>
      </c>
      <c r="D170" s="65">
        <v>161</v>
      </c>
      <c r="E170" s="70" t="s">
        <v>241</v>
      </c>
      <c r="F170" s="65">
        <v>-0.50178012299147001</v>
      </c>
      <c r="H170" s="65">
        <v>213</v>
      </c>
      <c r="I170" s="70" t="s">
        <v>305</v>
      </c>
      <c r="J170" s="65">
        <v>-0.49068264342774098</v>
      </c>
      <c r="K170" s="65">
        <v>186</v>
      </c>
      <c r="L170" s="70" t="s">
        <v>327</v>
      </c>
      <c r="M170" s="65">
        <v>0.48253904748519699</v>
      </c>
      <c r="O170" s="65">
        <v>125</v>
      </c>
      <c r="P170" s="70" t="s">
        <v>517</v>
      </c>
      <c r="Q170" s="65">
        <v>0.47235272758340802</v>
      </c>
      <c r="R170" s="65">
        <v>196</v>
      </c>
      <c r="S170" s="70" t="s">
        <v>234</v>
      </c>
      <c r="T170" s="65">
        <v>0.47018502469187301</v>
      </c>
      <c r="V170" s="65">
        <v>83</v>
      </c>
      <c r="W170" s="70" t="s">
        <v>512</v>
      </c>
      <c r="X170" s="65">
        <v>0.50750054666316802</v>
      </c>
      <c r="Y170" s="65">
        <v>160</v>
      </c>
      <c r="Z170" s="70" t="s">
        <v>277</v>
      </c>
      <c r="AA170" s="65">
        <v>0.502819818318193</v>
      </c>
    </row>
    <row r="171" spans="1:27">
      <c r="A171" s="65">
        <v>185</v>
      </c>
      <c r="B171" s="70" t="s">
        <v>271</v>
      </c>
      <c r="C171" s="65">
        <v>0.50055466532608595</v>
      </c>
      <c r="D171" s="65">
        <v>108</v>
      </c>
      <c r="E171" s="70" t="s">
        <v>476</v>
      </c>
      <c r="F171" s="65">
        <v>-0.50175282682007505</v>
      </c>
      <c r="H171" s="65">
        <v>185</v>
      </c>
      <c r="I171" s="70" t="s">
        <v>271</v>
      </c>
      <c r="J171" s="65">
        <v>0.49066875987867897</v>
      </c>
      <c r="K171" s="65">
        <v>212</v>
      </c>
      <c r="L171" s="70" t="s">
        <v>328</v>
      </c>
      <c r="M171" s="65">
        <v>-0.48250418074154</v>
      </c>
      <c r="O171" s="65">
        <v>19</v>
      </c>
      <c r="P171" s="70" t="s">
        <v>157</v>
      </c>
      <c r="Q171" s="65">
        <v>0.47152697680379402</v>
      </c>
      <c r="R171" s="65">
        <v>123</v>
      </c>
      <c r="S171" s="70" t="s">
        <v>434</v>
      </c>
      <c r="T171" s="65">
        <v>0.46907301310030303</v>
      </c>
      <c r="V171" s="65">
        <v>197</v>
      </c>
      <c r="W171" s="70" t="s">
        <v>259</v>
      </c>
      <c r="X171" s="65">
        <v>0.50718577801102105</v>
      </c>
      <c r="Y171" s="65">
        <v>140</v>
      </c>
      <c r="Z171" s="70" t="s">
        <v>139</v>
      </c>
      <c r="AA171" s="65">
        <v>0.50238603216934696</v>
      </c>
    </row>
    <row r="172" spans="1:27">
      <c r="A172" s="65">
        <v>173</v>
      </c>
      <c r="B172" s="70" t="s">
        <v>337</v>
      </c>
      <c r="C172" s="65">
        <v>0.50017867429121998</v>
      </c>
      <c r="D172" s="65">
        <v>119</v>
      </c>
      <c r="E172" s="70" t="s">
        <v>490</v>
      </c>
      <c r="F172" s="65">
        <v>0.50119492164253099</v>
      </c>
      <c r="H172" s="65">
        <v>120</v>
      </c>
      <c r="I172" s="70" t="s">
        <v>493</v>
      </c>
      <c r="J172" s="65">
        <v>-0.49048314750736899</v>
      </c>
      <c r="K172" s="65">
        <v>75</v>
      </c>
      <c r="L172" s="70" t="s">
        <v>468</v>
      </c>
      <c r="M172" s="65">
        <v>-0.48128162122175999</v>
      </c>
      <c r="O172" s="65">
        <v>209</v>
      </c>
      <c r="P172" s="70" t="s">
        <v>297</v>
      </c>
      <c r="Q172" s="65">
        <v>0.47147400572429399</v>
      </c>
      <c r="R172" s="65">
        <v>71</v>
      </c>
      <c r="S172" s="70" t="s">
        <v>516</v>
      </c>
      <c r="T172" s="65">
        <v>0.468412937878316</v>
      </c>
      <c r="V172" s="65">
        <v>120</v>
      </c>
      <c r="W172" s="70" t="s">
        <v>493</v>
      </c>
      <c r="X172" s="65">
        <v>0.50703566430508196</v>
      </c>
      <c r="Y172" s="65">
        <v>138</v>
      </c>
      <c r="Z172" s="70" t="s">
        <v>348</v>
      </c>
      <c r="AA172" s="65">
        <v>0.50202800233352796</v>
      </c>
    </row>
    <row r="173" spans="1:27">
      <c r="A173" s="65">
        <v>215</v>
      </c>
      <c r="B173" s="70" t="s">
        <v>257</v>
      </c>
      <c r="C173" s="65">
        <v>-0.50000293252060601</v>
      </c>
      <c r="D173" s="65">
        <v>177</v>
      </c>
      <c r="E173" s="70" t="s">
        <v>250</v>
      </c>
      <c r="F173" s="65">
        <v>0.50106010712160298</v>
      </c>
      <c r="H173" s="65">
        <v>25</v>
      </c>
      <c r="I173" s="70" t="s">
        <v>335</v>
      </c>
      <c r="J173" s="65">
        <v>0.490291768123371</v>
      </c>
      <c r="K173" s="65">
        <v>128</v>
      </c>
      <c r="L173" s="70" t="s">
        <v>332</v>
      </c>
      <c r="M173" s="65">
        <v>0.48097851635414501</v>
      </c>
      <c r="O173" s="65">
        <v>63</v>
      </c>
      <c r="P173" s="70" t="s">
        <v>488</v>
      </c>
      <c r="Q173" s="65">
        <v>0.47077021658336499</v>
      </c>
      <c r="R173" s="65">
        <v>161</v>
      </c>
      <c r="S173" s="70" t="s">
        <v>241</v>
      </c>
      <c r="T173" s="65">
        <v>0.46637883896779098</v>
      </c>
      <c r="V173" s="65">
        <v>130</v>
      </c>
      <c r="W173" s="70" t="s">
        <v>288</v>
      </c>
      <c r="X173" s="65">
        <v>0.50662402693956099</v>
      </c>
      <c r="Y173" s="65">
        <v>102</v>
      </c>
      <c r="Z173" s="70" t="s">
        <v>452</v>
      </c>
      <c r="AA173" s="65">
        <v>0.50181356779731601</v>
      </c>
    </row>
    <row r="174" spans="1:27">
      <c r="A174" s="65">
        <v>107</v>
      </c>
      <c r="B174" s="70" t="s">
        <v>513</v>
      </c>
      <c r="C174" s="65">
        <v>-0.49998355693802998</v>
      </c>
      <c r="D174" s="65">
        <v>107</v>
      </c>
      <c r="E174" s="70" t="s">
        <v>513</v>
      </c>
      <c r="F174" s="65">
        <v>0.50101670303511203</v>
      </c>
      <c r="H174" s="65">
        <v>13</v>
      </c>
      <c r="I174" s="70" t="s">
        <v>300</v>
      </c>
      <c r="J174" s="65">
        <v>0.489370754837883</v>
      </c>
      <c r="K174" s="65">
        <v>178</v>
      </c>
      <c r="L174" s="70" t="s">
        <v>255</v>
      </c>
      <c r="M174" s="65">
        <v>0.48007526413476798</v>
      </c>
      <c r="O174" s="65">
        <v>162</v>
      </c>
      <c r="P174" s="70" t="s">
        <v>338</v>
      </c>
      <c r="Q174" s="65">
        <v>0.46934811397325799</v>
      </c>
      <c r="R174" s="65">
        <v>173</v>
      </c>
      <c r="S174" s="70" t="s">
        <v>337</v>
      </c>
      <c r="T174" s="65">
        <v>0.46544919195652901</v>
      </c>
      <c r="V174" s="65">
        <v>54</v>
      </c>
      <c r="W174" s="70" t="s">
        <v>519</v>
      </c>
      <c r="X174" s="65">
        <v>0.50625809061488702</v>
      </c>
      <c r="Y174" s="65">
        <v>98</v>
      </c>
      <c r="Z174" s="70" t="s">
        <v>436</v>
      </c>
      <c r="AA174" s="65">
        <v>0.50143628635719595</v>
      </c>
    </row>
    <row r="175" spans="1:27">
      <c r="A175" s="65">
        <v>54</v>
      </c>
      <c r="B175" s="70" t="s">
        <v>519</v>
      </c>
      <c r="C175" s="65">
        <v>0.49984227228453798</v>
      </c>
      <c r="D175" s="65">
        <v>144</v>
      </c>
      <c r="E175" s="70" t="s">
        <v>331</v>
      </c>
      <c r="F175" s="65">
        <v>0.50061487800039695</v>
      </c>
      <c r="H175" s="65">
        <v>128</v>
      </c>
      <c r="I175" s="70" t="s">
        <v>332</v>
      </c>
      <c r="J175" s="65">
        <v>0.48901020974838699</v>
      </c>
      <c r="K175" s="65">
        <v>189</v>
      </c>
      <c r="L175" s="70" t="s">
        <v>282</v>
      </c>
      <c r="M175" s="65">
        <v>-0.48003637501193802</v>
      </c>
      <c r="O175" s="65">
        <v>47</v>
      </c>
      <c r="P175" s="70" t="s">
        <v>299</v>
      </c>
      <c r="Q175" s="65">
        <v>0.46915288991413601</v>
      </c>
      <c r="R175" s="65">
        <v>73</v>
      </c>
      <c r="S175" s="70" t="s">
        <v>480</v>
      </c>
      <c r="T175" s="65">
        <v>0.46315310322502301</v>
      </c>
      <c r="V175" s="65">
        <v>169</v>
      </c>
      <c r="W175" s="70" t="s">
        <v>137</v>
      </c>
      <c r="X175" s="65">
        <v>0.50597732441179</v>
      </c>
      <c r="Y175" s="65">
        <v>196</v>
      </c>
      <c r="Z175" s="70" t="s">
        <v>234</v>
      </c>
      <c r="AA175" s="65">
        <v>0.50137103091924295</v>
      </c>
    </row>
    <row r="176" spans="1:27">
      <c r="A176" s="65">
        <v>66</v>
      </c>
      <c r="B176" s="70" t="s">
        <v>510</v>
      </c>
      <c r="C176" s="65">
        <v>0.49980048386589998</v>
      </c>
      <c r="D176" s="65">
        <v>52</v>
      </c>
      <c r="E176" s="70" t="s">
        <v>504</v>
      </c>
      <c r="F176" s="65">
        <v>0.50036968855385799</v>
      </c>
      <c r="H176" s="65">
        <v>166</v>
      </c>
      <c r="I176" s="70" t="s">
        <v>330</v>
      </c>
      <c r="J176" s="65">
        <v>-0.48856038275876801</v>
      </c>
      <c r="K176" s="65">
        <v>109</v>
      </c>
      <c r="L176" s="70" t="s">
        <v>465</v>
      </c>
      <c r="M176" s="65">
        <v>-0.47852245138624999</v>
      </c>
      <c r="O176" s="65">
        <v>66</v>
      </c>
      <c r="P176" s="70" t="s">
        <v>510</v>
      </c>
      <c r="Q176" s="65">
        <v>0.46734824212909598</v>
      </c>
      <c r="R176" s="65">
        <v>76</v>
      </c>
      <c r="S176" s="70" t="s">
        <v>506</v>
      </c>
      <c r="T176" s="65">
        <v>0.46285215597249901</v>
      </c>
      <c r="V176" s="65">
        <v>201</v>
      </c>
      <c r="W176" s="70" t="s">
        <v>291</v>
      </c>
      <c r="X176" s="65">
        <v>0.50557858829703495</v>
      </c>
      <c r="Y176" s="65">
        <v>16</v>
      </c>
      <c r="Z176" s="70" t="s">
        <v>205</v>
      </c>
      <c r="AA176" s="65">
        <v>0.50089240770064103</v>
      </c>
    </row>
    <row r="177" spans="1:27">
      <c r="A177" s="65">
        <v>32</v>
      </c>
      <c r="B177" s="70" t="s">
        <v>169</v>
      </c>
      <c r="C177" s="65">
        <v>0.49975419193347398</v>
      </c>
      <c r="D177" s="65">
        <v>159</v>
      </c>
      <c r="E177" s="70" t="s">
        <v>253</v>
      </c>
      <c r="F177" s="65">
        <v>0.49980837135488998</v>
      </c>
      <c r="H177" s="65">
        <v>160</v>
      </c>
      <c r="I177" s="70" t="s">
        <v>277</v>
      </c>
      <c r="J177" s="65">
        <v>-0.48574330385749098</v>
      </c>
      <c r="K177" s="65">
        <v>69</v>
      </c>
      <c r="L177" s="70" t="s">
        <v>509</v>
      </c>
      <c r="M177" s="65">
        <v>-0.478356413505234</v>
      </c>
      <c r="O177" s="65">
        <v>126</v>
      </c>
      <c r="P177" s="70" t="s">
        <v>508</v>
      </c>
      <c r="Q177" s="65">
        <v>0.46727797001153398</v>
      </c>
      <c r="R177" s="65">
        <v>17</v>
      </c>
      <c r="S177" s="70" t="s">
        <v>334</v>
      </c>
      <c r="T177" s="65">
        <v>0.46240752160061999</v>
      </c>
      <c r="V177" s="65">
        <v>96</v>
      </c>
      <c r="W177" s="70" t="s">
        <v>498</v>
      </c>
      <c r="X177" s="65">
        <v>0.50548521822793702</v>
      </c>
      <c r="Y177" s="65">
        <v>148</v>
      </c>
      <c r="Z177" s="70" t="s">
        <v>203</v>
      </c>
      <c r="AA177" s="65">
        <v>0.50079331610967603</v>
      </c>
    </row>
    <row r="178" spans="1:27">
      <c r="A178" s="65">
        <v>16</v>
      </c>
      <c r="B178" s="70" t="s">
        <v>205</v>
      </c>
      <c r="C178" s="65">
        <v>-0.499668415705742</v>
      </c>
      <c r="D178" s="65">
        <v>197</v>
      </c>
      <c r="E178" s="70" t="s">
        <v>259</v>
      </c>
      <c r="F178" s="65">
        <v>-0.49974052767308103</v>
      </c>
      <c r="H178" s="65">
        <v>75</v>
      </c>
      <c r="I178" s="70" t="s">
        <v>468</v>
      </c>
      <c r="J178" s="65">
        <v>-0.484698833781879</v>
      </c>
      <c r="K178" s="65">
        <v>196</v>
      </c>
      <c r="L178" s="70" t="s">
        <v>234</v>
      </c>
      <c r="M178" s="65">
        <v>-0.47503557492665099</v>
      </c>
      <c r="O178" s="65">
        <v>23</v>
      </c>
      <c r="P178" s="70" t="s">
        <v>333</v>
      </c>
      <c r="Q178" s="65">
        <v>0.46554786620530603</v>
      </c>
      <c r="R178" s="65">
        <v>92</v>
      </c>
      <c r="S178" s="70" t="s">
        <v>460</v>
      </c>
      <c r="T178" s="65">
        <v>0.46238412722014299</v>
      </c>
      <c r="V178" s="65">
        <v>215</v>
      </c>
      <c r="W178" s="70" t="s">
        <v>257</v>
      </c>
      <c r="X178" s="65">
        <v>0.50534778710749495</v>
      </c>
      <c r="Y178" s="65">
        <v>179</v>
      </c>
      <c r="Z178" s="70" t="s">
        <v>181</v>
      </c>
      <c r="AA178" s="65">
        <v>0.50042811900991702</v>
      </c>
    </row>
    <row r="179" spans="1:27">
      <c r="A179" s="65">
        <v>82</v>
      </c>
      <c r="B179" s="70" t="s">
        <v>492</v>
      </c>
      <c r="C179" s="65">
        <v>0.49960987002649698</v>
      </c>
      <c r="D179" s="65">
        <v>203</v>
      </c>
      <c r="E179" s="70" t="s">
        <v>269</v>
      </c>
      <c r="F179" s="65">
        <v>0.499561436222972</v>
      </c>
      <c r="H179" s="65">
        <v>182</v>
      </c>
      <c r="I179" s="70" t="s">
        <v>316</v>
      </c>
      <c r="J179" s="65">
        <v>-0.48451001751463102</v>
      </c>
      <c r="K179" s="65">
        <v>207</v>
      </c>
      <c r="L179" s="70" t="s">
        <v>325</v>
      </c>
      <c r="M179" s="65">
        <v>-0.474546004388612</v>
      </c>
      <c r="O179" s="65">
        <v>25</v>
      </c>
      <c r="P179" s="70" t="s">
        <v>335</v>
      </c>
      <c r="Q179" s="65">
        <v>0.46240847537272001</v>
      </c>
      <c r="R179" s="65">
        <v>41</v>
      </c>
      <c r="S179" s="70" t="s">
        <v>339</v>
      </c>
      <c r="T179" s="65">
        <v>0.46040528171399903</v>
      </c>
      <c r="V179" s="65">
        <v>84</v>
      </c>
      <c r="W179" s="70" t="s">
        <v>495</v>
      </c>
      <c r="X179" s="65">
        <v>0.50514060176681497</v>
      </c>
      <c r="Y179" s="65">
        <v>5</v>
      </c>
      <c r="Z179" s="70" t="s">
        <v>496</v>
      </c>
      <c r="AA179" s="65">
        <v>0.50033419451620997</v>
      </c>
    </row>
    <row r="180" spans="1:27">
      <c r="A180" s="65">
        <v>186</v>
      </c>
      <c r="B180" s="70" t="s">
        <v>327</v>
      </c>
      <c r="C180" s="65">
        <v>0.49940825923482202</v>
      </c>
      <c r="D180" s="65">
        <v>127</v>
      </c>
      <c r="E180" s="70" t="s">
        <v>281</v>
      </c>
      <c r="F180" s="65">
        <v>0</v>
      </c>
      <c r="H180" s="65">
        <v>19</v>
      </c>
      <c r="I180" s="70" t="s">
        <v>157</v>
      </c>
      <c r="J180" s="65">
        <v>0.48444679396813201</v>
      </c>
      <c r="K180" s="65">
        <v>96</v>
      </c>
      <c r="L180" s="70" t="s">
        <v>498</v>
      </c>
      <c r="M180" s="65">
        <v>-0.47411003266275697</v>
      </c>
      <c r="O180" s="65">
        <v>198</v>
      </c>
      <c r="P180" s="70" t="s">
        <v>254</v>
      </c>
      <c r="Q180" s="65">
        <v>0.46211457131872402</v>
      </c>
      <c r="R180" s="65">
        <v>192</v>
      </c>
      <c r="S180" s="70" t="s">
        <v>228</v>
      </c>
      <c r="T180" s="65">
        <v>0.459615515731774</v>
      </c>
      <c r="V180" s="65">
        <v>3</v>
      </c>
      <c r="W180" s="70" t="s">
        <v>457</v>
      </c>
      <c r="X180" s="65">
        <v>0.50491887518586598</v>
      </c>
      <c r="Y180" s="65">
        <v>173</v>
      </c>
      <c r="Z180" s="70" t="s">
        <v>337</v>
      </c>
      <c r="AA180" s="65">
        <v>0.500236853071089</v>
      </c>
    </row>
    <row r="181" spans="1:27">
      <c r="A181" s="65">
        <v>183</v>
      </c>
      <c r="B181" s="70" t="s">
        <v>319</v>
      </c>
      <c r="C181" s="65">
        <v>-0.49934206805542503</v>
      </c>
      <c r="D181" s="65">
        <v>131</v>
      </c>
      <c r="E181" s="70" t="s">
        <v>232</v>
      </c>
      <c r="F181" s="65">
        <v>0.49848625272763403</v>
      </c>
      <c r="H181" s="65">
        <v>180</v>
      </c>
      <c r="I181" s="70" t="s">
        <v>345</v>
      </c>
      <c r="J181" s="65">
        <v>0.48368576188645401</v>
      </c>
      <c r="K181" s="65">
        <v>195</v>
      </c>
      <c r="L181" s="70" t="s">
        <v>323</v>
      </c>
      <c r="M181" s="65">
        <v>-0.470616223701737</v>
      </c>
      <c r="O181" s="65">
        <v>168</v>
      </c>
      <c r="P181" s="70" t="s">
        <v>344</v>
      </c>
      <c r="Q181" s="65">
        <v>0.46042483660130701</v>
      </c>
      <c r="R181" s="65">
        <v>1</v>
      </c>
      <c r="S181" s="70" t="s">
        <v>443</v>
      </c>
      <c r="T181" s="65">
        <v>0.45934727252214302</v>
      </c>
      <c r="V181" s="65">
        <v>74</v>
      </c>
      <c r="W181" s="70" t="s">
        <v>444</v>
      </c>
      <c r="X181" s="65">
        <v>0.50480090527420596</v>
      </c>
      <c r="Y181" s="65">
        <v>164</v>
      </c>
      <c r="Z181" s="70" t="s">
        <v>116</v>
      </c>
      <c r="AA181" s="65">
        <v>0.49964605383782001</v>
      </c>
    </row>
    <row r="182" spans="1:27">
      <c r="A182" s="65">
        <v>129</v>
      </c>
      <c r="B182" s="70" t="s">
        <v>263</v>
      </c>
      <c r="C182" s="65">
        <v>-0.499268231375876</v>
      </c>
      <c r="D182" s="65">
        <v>130</v>
      </c>
      <c r="E182" s="70" t="s">
        <v>288</v>
      </c>
      <c r="F182" s="65">
        <v>0.49832636381670298</v>
      </c>
      <c r="H182" s="65">
        <v>48</v>
      </c>
      <c r="I182" s="70" t="s">
        <v>211</v>
      </c>
      <c r="J182" s="65">
        <v>-0.48286428296808898</v>
      </c>
      <c r="K182" s="65">
        <v>136</v>
      </c>
      <c r="L182" s="70" t="s">
        <v>249</v>
      </c>
      <c r="M182" s="65">
        <v>-0.47039321285867802</v>
      </c>
      <c r="O182" s="65">
        <v>41</v>
      </c>
      <c r="P182" s="70" t="s">
        <v>339</v>
      </c>
      <c r="Q182" s="65">
        <v>0.45970737750437901</v>
      </c>
      <c r="R182" s="65">
        <v>111</v>
      </c>
      <c r="S182" s="70" t="s">
        <v>441</v>
      </c>
      <c r="T182" s="65">
        <v>0.45876569904124298</v>
      </c>
      <c r="V182" s="65">
        <v>136</v>
      </c>
      <c r="W182" s="70" t="s">
        <v>249</v>
      </c>
      <c r="X182" s="65">
        <v>0.504104784396047</v>
      </c>
      <c r="Y182" s="65">
        <v>92</v>
      </c>
      <c r="Z182" s="70" t="s">
        <v>460</v>
      </c>
      <c r="AA182" s="65">
        <v>0.49954546212184398</v>
      </c>
    </row>
    <row r="183" spans="1:27">
      <c r="A183" s="65">
        <v>138</v>
      </c>
      <c r="B183" s="70" t="s">
        <v>348</v>
      </c>
      <c r="C183" s="65">
        <v>0.498848252531917</v>
      </c>
      <c r="D183" s="65">
        <v>215</v>
      </c>
      <c r="E183" s="70" t="s">
        <v>257</v>
      </c>
      <c r="F183" s="65">
        <v>-0.49811950009918698</v>
      </c>
      <c r="H183" s="65">
        <v>6</v>
      </c>
      <c r="I183" s="70" t="s">
        <v>494</v>
      </c>
      <c r="J183" s="65">
        <v>-0.48261715579477998</v>
      </c>
      <c r="K183" s="65">
        <v>202</v>
      </c>
      <c r="L183" s="70" t="s">
        <v>266</v>
      </c>
      <c r="M183" s="65">
        <v>-0.46968554042925997</v>
      </c>
      <c r="O183" s="65">
        <v>128</v>
      </c>
      <c r="P183" s="70" t="s">
        <v>332</v>
      </c>
      <c r="Q183" s="65">
        <v>0.45957687214319298</v>
      </c>
      <c r="R183" s="65">
        <v>23</v>
      </c>
      <c r="S183" s="70" t="s">
        <v>333</v>
      </c>
      <c r="T183" s="65">
        <v>0.45454809626861398</v>
      </c>
      <c r="V183" s="65">
        <v>85</v>
      </c>
      <c r="W183" s="70" t="s">
        <v>471</v>
      </c>
      <c r="X183" s="65">
        <v>0.50402169159450705</v>
      </c>
      <c r="Y183" s="65">
        <v>120</v>
      </c>
      <c r="Z183" s="70" t="s">
        <v>493</v>
      </c>
      <c r="AA183" s="65">
        <v>0.49892457704808701</v>
      </c>
    </row>
    <row r="184" spans="1:27">
      <c r="A184" s="65">
        <v>25</v>
      </c>
      <c r="B184" s="70" t="s">
        <v>335</v>
      </c>
      <c r="C184" s="65">
        <v>0.498253579246133</v>
      </c>
      <c r="D184" s="65">
        <v>5</v>
      </c>
      <c r="E184" s="70" t="s">
        <v>496</v>
      </c>
      <c r="F184" s="65">
        <v>-0.49803372346756603</v>
      </c>
      <c r="H184" s="65">
        <v>162</v>
      </c>
      <c r="I184" s="70" t="s">
        <v>338</v>
      </c>
      <c r="J184" s="65">
        <v>0.48236575676022098</v>
      </c>
      <c r="K184" s="65">
        <v>25</v>
      </c>
      <c r="L184" s="70" t="s">
        <v>335</v>
      </c>
      <c r="M184" s="65">
        <v>0.468883805525797</v>
      </c>
      <c r="O184" s="65">
        <v>58</v>
      </c>
      <c r="P184" s="70" t="s">
        <v>497</v>
      </c>
      <c r="Q184" s="65">
        <v>0.45805630313127399</v>
      </c>
      <c r="R184" s="65">
        <v>98</v>
      </c>
      <c r="S184" s="70" t="s">
        <v>436</v>
      </c>
      <c r="T184" s="65">
        <v>0.452568735265514</v>
      </c>
      <c r="V184" s="65">
        <v>33</v>
      </c>
      <c r="W184" s="70" t="s">
        <v>110</v>
      </c>
      <c r="X184" s="65">
        <v>0.503939254788769</v>
      </c>
      <c r="Y184" s="65">
        <v>96</v>
      </c>
      <c r="Z184" s="70" t="s">
        <v>498</v>
      </c>
      <c r="AA184" s="65">
        <v>0.49845312109342499</v>
      </c>
    </row>
    <row r="185" spans="1:27">
      <c r="A185" s="65">
        <v>128</v>
      </c>
      <c r="B185" s="70" t="s">
        <v>332</v>
      </c>
      <c r="C185" s="65">
        <v>0.498179952032341</v>
      </c>
      <c r="D185" s="65">
        <v>1</v>
      </c>
      <c r="E185" s="70" t="s">
        <v>443</v>
      </c>
      <c r="F185" s="65">
        <v>0.49782122594723299</v>
      </c>
      <c r="H185" s="65">
        <v>17</v>
      </c>
      <c r="I185" s="70" t="s">
        <v>334</v>
      </c>
      <c r="J185" s="65">
        <v>-0.48219616386859798</v>
      </c>
      <c r="K185" s="65">
        <v>17</v>
      </c>
      <c r="L185" s="70" t="s">
        <v>334</v>
      </c>
      <c r="M185" s="65">
        <v>-0.46852037846669597</v>
      </c>
      <c r="O185" s="65">
        <v>14</v>
      </c>
      <c r="P185" s="70" t="s">
        <v>342</v>
      </c>
      <c r="Q185" s="65">
        <v>0.45761224315434201</v>
      </c>
      <c r="R185" s="65">
        <v>47</v>
      </c>
      <c r="S185" s="70" t="s">
        <v>299</v>
      </c>
      <c r="T185" s="65">
        <v>0.45250062115242101</v>
      </c>
      <c r="V185" s="65">
        <v>138</v>
      </c>
      <c r="W185" s="70" t="s">
        <v>348</v>
      </c>
      <c r="X185" s="65">
        <v>0.50337170908772899</v>
      </c>
      <c r="Y185" s="65">
        <v>204</v>
      </c>
      <c r="Z185" s="70" t="s">
        <v>245</v>
      </c>
      <c r="AA185" s="65">
        <v>0.497986665555463</v>
      </c>
    </row>
    <row r="186" spans="1:27">
      <c r="A186" s="65">
        <v>36</v>
      </c>
      <c r="B186" s="70" t="s">
        <v>133</v>
      </c>
      <c r="C186" s="65">
        <v>0.49808139839339799</v>
      </c>
      <c r="D186" s="65">
        <v>95</v>
      </c>
      <c r="E186" s="70" t="s">
        <v>511</v>
      </c>
      <c r="F186" s="65">
        <v>0.49774259075580202</v>
      </c>
      <c r="H186" s="65">
        <v>198</v>
      </c>
      <c r="I186" s="70" t="s">
        <v>254</v>
      </c>
      <c r="J186" s="65">
        <v>0.48045559400230697</v>
      </c>
      <c r="K186" s="65">
        <v>23</v>
      </c>
      <c r="L186" s="70" t="s">
        <v>333</v>
      </c>
      <c r="M186" s="65">
        <v>-0.46788032737270302</v>
      </c>
      <c r="O186" s="65">
        <v>55</v>
      </c>
      <c r="P186" s="70" t="s">
        <v>455</v>
      </c>
      <c r="Q186" s="65">
        <v>0.45654107394591797</v>
      </c>
      <c r="R186" s="65">
        <v>162</v>
      </c>
      <c r="S186" s="70" t="s">
        <v>338</v>
      </c>
      <c r="T186" s="65">
        <v>0.451495438920335</v>
      </c>
      <c r="V186" s="65">
        <v>110</v>
      </c>
      <c r="W186" s="70" t="s">
        <v>442</v>
      </c>
      <c r="X186" s="65">
        <v>0.50283543251989904</v>
      </c>
      <c r="Y186" s="65">
        <v>12</v>
      </c>
      <c r="Z186" s="70" t="s">
        <v>478</v>
      </c>
      <c r="AA186" s="65">
        <v>0.49781015084590402</v>
      </c>
    </row>
    <row r="187" spans="1:27">
      <c r="A187" s="65">
        <v>211</v>
      </c>
      <c r="B187" s="70" t="s">
        <v>320</v>
      </c>
      <c r="C187" s="65">
        <v>-0.497908170211875</v>
      </c>
      <c r="D187" s="65">
        <v>102</v>
      </c>
      <c r="E187" s="70" t="s">
        <v>452</v>
      </c>
      <c r="F187" s="65">
        <v>-0.497726720888712</v>
      </c>
      <c r="H187" s="65">
        <v>20</v>
      </c>
      <c r="I187" s="70" t="s">
        <v>340</v>
      </c>
      <c r="J187" s="65">
        <v>0.48001580588662501</v>
      </c>
      <c r="K187" s="65">
        <v>123</v>
      </c>
      <c r="L187" s="70" t="s">
        <v>434</v>
      </c>
      <c r="M187" s="65">
        <v>-0.46718786307781501</v>
      </c>
      <c r="O187" s="65">
        <v>48</v>
      </c>
      <c r="P187" s="70" t="s">
        <v>211</v>
      </c>
      <c r="Q187" s="65">
        <v>0.45604105258661198</v>
      </c>
      <c r="R187" s="65">
        <v>163</v>
      </c>
      <c r="S187" s="70" t="s">
        <v>162</v>
      </c>
      <c r="T187" s="65">
        <v>0.449207764717446</v>
      </c>
      <c r="V187" s="65">
        <v>24</v>
      </c>
      <c r="W187" s="70" t="s">
        <v>119</v>
      </c>
      <c r="X187" s="65">
        <v>0.50245244030438196</v>
      </c>
      <c r="Y187" s="65">
        <v>60</v>
      </c>
      <c r="Z187" s="70" t="s">
        <v>447</v>
      </c>
      <c r="AA187" s="65">
        <v>0.49750604217018102</v>
      </c>
    </row>
    <row r="188" spans="1:27">
      <c r="A188" s="65">
        <v>180</v>
      </c>
      <c r="B188" s="70" t="s">
        <v>345</v>
      </c>
      <c r="C188" s="65">
        <v>0.49782543123762901</v>
      </c>
      <c r="D188" s="65">
        <v>126</v>
      </c>
      <c r="E188" s="70" t="s">
        <v>508</v>
      </c>
      <c r="F188" s="65">
        <v>-0.49762213846459002</v>
      </c>
      <c r="H188" s="65">
        <v>156</v>
      </c>
      <c r="I188" s="70" t="s">
        <v>298</v>
      </c>
      <c r="J188" s="65">
        <v>0.47887158785082601</v>
      </c>
      <c r="K188" s="65">
        <v>76</v>
      </c>
      <c r="L188" s="70" t="s">
        <v>506</v>
      </c>
      <c r="M188" s="65">
        <v>-0.465669201064427</v>
      </c>
      <c r="O188" s="65">
        <v>49</v>
      </c>
      <c r="P188" s="70" t="s">
        <v>462</v>
      </c>
      <c r="Q188" s="65">
        <v>0.45544811824511899</v>
      </c>
      <c r="R188" s="65">
        <v>6</v>
      </c>
      <c r="S188" s="70" t="s">
        <v>494</v>
      </c>
      <c r="T188" s="65">
        <v>0.44645055219479401</v>
      </c>
      <c r="V188" s="65">
        <v>129</v>
      </c>
      <c r="W188" s="70" t="s">
        <v>263</v>
      </c>
      <c r="X188" s="65">
        <v>0.50207207207207205</v>
      </c>
      <c r="Y188" s="65">
        <v>58</v>
      </c>
      <c r="Z188" s="70" t="s">
        <v>497</v>
      </c>
      <c r="AA188" s="65">
        <v>0.49736086340528401</v>
      </c>
    </row>
    <row r="189" spans="1:27">
      <c r="A189" s="65">
        <v>132</v>
      </c>
      <c r="B189" s="70" t="s">
        <v>326</v>
      </c>
      <c r="C189" s="65">
        <v>-0.49735821786533402</v>
      </c>
      <c r="D189" s="65">
        <v>147</v>
      </c>
      <c r="E189" s="70" t="s">
        <v>267</v>
      </c>
      <c r="F189" s="65">
        <v>0.49755611981749698</v>
      </c>
      <c r="H189" s="65">
        <v>7</v>
      </c>
      <c r="I189" s="70" t="s">
        <v>473</v>
      </c>
      <c r="J189" s="65">
        <v>0.47846725618351899</v>
      </c>
      <c r="K189" s="65">
        <v>102</v>
      </c>
      <c r="L189" s="70" t="s">
        <v>452</v>
      </c>
      <c r="M189" s="65">
        <v>-0.46420737739975898</v>
      </c>
      <c r="O189" s="65">
        <v>138</v>
      </c>
      <c r="P189" s="70" t="s">
        <v>348</v>
      </c>
      <c r="Q189" s="65">
        <v>0.45163163740441697</v>
      </c>
      <c r="R189" s="65">
        <v>7</v>
      </c>
      <c r="S189" s="70" t="s">
        <v>473</v>
      </c>
      <c r="T189" s="65">
        <v>0.44622190677738999</v>
      </c>
      <c r="V189" s="65">
        <v>82</v>
      </c>
      <c r="W189" s="70" t="s">
        <v>492</v>
      </c>
      <c r="X189" s="65">
        <v>0.50206332546138399</v>
      </c>
      <c r="Y189" s="65">
        <v>93</v>
      </c>
      <c r="Z189" s="70" t="s">
        <v>502</v>
      </c>
      <c r="AA189" s="65">
        <v>0.49719134927910702</v>
      </c>
    </row>
    <row r="190" spans="1:27">
      <c r="A190" s="65">
        <v>30</v>
      </c>
      <c r="B190" s="70" t="s">
        <v>125</v>
      </c>
      <c r="C190" s="65">
        <v>0.49728469538442199</v>
      </c>
      <c r="D190" s="65">
        <v>47</v>
      </c>
      <c r="E190" s="70" t="s">
        <v>299</v>
      </c>
      <c r="F190" s="65">
        <v>0.49721071216028601</v>
      </c>
      <c r="H190" s="65">
        <v>149</v>
      </c>
      <c r="I190" s="70" t="s">
        <v>173</v>
      </c>
      <c r="J190" s="65">
        <v>0.47552415737536802</v>
      </c>
      <c r="K190" s="65">
        <v>105</v>
      </c>
      <c r="L190" s="70" t="s">
        <v>446</v>
      </c>
      <c r="M190" s="65">
        <v>-0.46291621448638698</v>
      </c>
      <c r="O190" s="65">
        <v>31</v>
      </c>
      <c r="P190" s="70" t="s">
        <v>302</v>
      </c>
      <c r="Q190" s="65">
        <v>0.44820475030971002</v>
      </c>
      <c r="R190" s="65">
        <v>138</v>
      </c>
      <c r="S190" s="70" t="s">
        <v>348</v>
      </c>
      <c r="T190" s="65">
        <v>0.44564880017182401</v>
      </c>
      <c r="V190" s="65">
        <v>216</v>
      </c>
      <c r="W190" s="70" t="s">
        <v>322</v>
      </c>
      <c r="X190" s="65">
        <v>0.50189768652147304</v>
      </c>
      <c r="Y190" s="65">
        <v>74</v>
      </c>
      <c r="Z190" s="70" t="s">
        <v>444</v>
      </c>
      <c r="AA190" s="65">
        <v>0.49692399366613899</v>
      </c>
    </row>
    <row r="191" spans="1:27">
      <c r="A191" s="65">
        <v>77</v>
      </c>
      <c r="B191" s="70" t="s">
        <v>489</v>
      </c>
      <c r="C191" s="65">
        <v>0.497091358490171</v>
      </c>
      <c r="D191" s="65">
        <v>191</v>
      </c>
      <c r="E191" s="70" t="s">
        <v>193</v>
      </c>
      <c r="F191" s="65">
        <v>0.49718571711961901</v>
      </c>
      <c r="H191" s="65">
        <v>210</v>
      </c>
      <c r="I191" s="70" t="s">
        <v>209</v>
      </c>
      <c r="J191" s="65">
        <v>0.47402366611132501</v>
      </c>
      <c r="K191" s="65">
        <v>173</v>
      </c>
      <c r="L191" s="70" t="s">
        <v>337</v>
      </c>
      <c r="M191" s="65">
        <v>0.46053546919237698</v>
      </c>
      <c r="O191" s="65">
        <v>5</v>
      </c>
      <c r="P191" s="70" t="s">
        <v>496</v>
      </c>
      <c r="Q191" s="65">
        <v>0.44437823059506998</v>
      </c>
      <c r="R191" s="65">
        <v>102</v>
      </c>
      <c r="S191" s="70" t="s">
        <v>452</v>
      </c>
      <c r="T191" s="65">
        <v>0.44550826653277198</v>
      </c>
      <c r="V191" s="65">
        <v>9</v>
      </c>
      <c r="W191" s="70" t="s">
        <v>437</v>
      </c>
      <c r="X191" s="65">
        <v>0.50170427709262699</v>
      </c>
      <c r="Y191" s="65">
        <v>161</v>
      </c>
      <c r="Z191" s="70" t="s">
        <v>241</v>
      </c>
      <c r="AA191" s="65">
        <v>0.49673356113009398</v>
      </c>
    </row>
    <row r="192" spans="1:27">
      <c r="A192" s="65">
        <v>53</v>
      </c>
      <c r="B192" s="70" t="s">
        <v>499</v>
      </c>
      <c r="C192" s="65">
        <v>0.49692190069228398</v>
      </c>
      <c r="D192" s="65">
        <v>94</v>
      </c>
      <c r="E192" s="70" t="s">
        <v>501</v>
      </c>
      <c r="F192" s="65">
        <v>0.49677762348740301</v>
      </c>
      <c r="H192" s="65">
        <v>137</v>
      </c>
      <c r="I192" s="70" t="s">
        <v>220</v>
      </c>
      <c r="J192" s="65">
        <v>0.47303259430133698</v>
      </c>
      <c r="K192" s="65">
        <v>111</v>
      </c>
      <c r="L192" s="70" t="s">
        <v>441</v>
      </c>
      <c r="M192" s="65">
        <v>-0.45942687612100203</v>
      </c>
      <c r="O192" s="65">
        <v>50</v>
      </c>
      <c r="P192" s="70" t="s">
        <v>484</v>
      </c>
      <c r="Q192" s="65">
        <v>0.43818210944508501</v>
      </c>
      <c r="R192" s="65">
        <v>44</v>
      </c>
      <c r="S192" s="70" t="s">
        <v>167</v>
      </c>
      <c r="T192" s="65">
        <v>0.44516372127092801</v>
      </c>
      <c r="V192" s="65">
        <v>132</v>
      </c>
      <c r="W192" s="70" t="s">
        <v>326</v>
      </c>
      <c r="X192" s="65">
        <v>0.50130204233359599</v>
      </c>
      <c r="Y192" s="65">
        <v>89</v>
      </c>
      <c r="Z192" s="70" t="s">
        <v>507</v>
      </c>
      <c r="AA192" s="65">
        <v>0.496037419784982</v>
      </c>
    </row>
    <row r="193" spans="1:27">
      <c r="A193" s="65">
        <v>83</v>
      </c>
      <c r="B193" s="70" t="s">
        <v>512</v>
      </c>
      <c r="C193" s="65">
        <v>0.496844817293493</v>
      </c>
      <c r="D193" s="65">
        <v>32</v>
      </c>
      <c r="E193" s="70" t="s">
        <v>169</v>
      </c>
      <c r="F193" s="65">
        <v>-0.49656679230311501</v>
      </c>
      <c r="H193" s="65">
        <v>47</v>
      </c>
      <c r="I193" s="70" t="s">
        <v>299</v>
      </c>
      <c r="J193" s="65">
        <v>-0.47250587380921899</v>
      </c>
      <c r="K193" s="65">
        <v>41</v>
      </c>
      <c r="L193" s="70" t="s">
        <v>339</v>
      </c>
      <c r="M193" s="65">
        <v>-0.459330443357163</v>
      </c>
      <c r="O193" s="65">
        <v>150</v>
      </c>
      <c r="P193" s="70" t="s">
        <v>201</v>
      </c>
      <c r="Q193" s="65">
        <v>0.436270237942672</v>
      </c>
      <c r="R193" s="65">
        <v>127</v>
      </c>
      <c r="S193" s="70" t="s">
        <v>281</v>
      </c>
      <c r="T193" s="65">
        <v>0.44486218873198302</v>
      </c>
      <c r="V193" s="65">
        <v>191</v>
      </c>
      <c r="W193" s="70" t="s">
        <v>193</v>
      </c>
      <c r="X193" s="65">
        <v>0.50123381877022599</v>
      </c>
      <c r="Y193" s="65">
        <v>113</v>
      </c>
      <c r="Z193" s="70" t="s">
        <v>515</v>
      </c>
      <c r="AA193" s="65">
        <v>0.496032252687724</v>
      </c>
    </row>
    <row r="194" spans="1:27">
      <c r="A194" s="65">
        <v>104</v>
      </c>
      <c r="B194" s="70" t="s">
        <v>431</v>
      </c>
      <c r="C194" s="65">
        <v>-0.49682167132728</v>
      </c>
      <c r="D194" s="65">
        <v>155</v>
      </c>
      <c r="E194" s="70" t="s">
        <v>294</v>
      </c>
      <c r="F194" s="65">
        <v>0.49610196389605199</v>
      </c>
      <c r="H194" s="65">
        <v>209</v>
      </c>
      <c r="I194" s="70" t="s">
        <v>297</v>
      </c>
      <c r="J194" s="65">
        <v>0.47105942158998698</v>
      </c>
      <c r="K194" s="65">
        <v>1</v>
      </c>
      <c r="L194" s="70" t="s">
        <v>443</v>
      </c>
      <c r="M194" s="65">
        <v>0.458327080595273</v>
      </c>
      <c r="O194" s="65">
        <v>8</v>
      </c>
      <c r="P194" s="70" t="s">
        <v>459</v>
      </c>
      <c r="Q194" s="65">
        <v>0.434871630569439</v>
      </c>
      <c r="R194" s="65">
        <v>5</v>
      </c>
      <c r="S194" s="70" t="s">
        <v>496</v>
      </c>
      <c r="T194" s="65">
        <v>0.444382668997713</v>
      </c>
      <c r="V194" s="65">
        <v>202</v>
      </c>
      <c r="W194" s="70" t="s">
        <v>266</v>
      </c>
      <c r="X194" s="65">
        <v>0.50112656345666096</v>
      </c>
      <c r="Y194" s="65">
        <v>112</v>
      </c>
      <c r="Z194" s="70" t="s">
        <v>518</v>
      </c>
      <c r="AA194" s="65">
        <v>0.49600741728477399</v>
      </c>
    </row>
    <row r="195" spans="1:27">
      <c r="A195" s="65">
        <v>100</v>
      </c>
      <c r="B195" s="70" t="s">
        <v>514</v>
      </c>
      <c r="C195" s="65">
        <v>-0.49679653543636998</v>
      </c>
      <c r="D195" s="65">
        <v>125</v>
      </c>
      <c r="E195" s="70" t="s">
        <v>517</v>
      </c>
      <c r="F195" s="65">
        <v>-0.496019916683198</v>
      </c>
      <c r="H195" s="65">
        <v>197</v>
      </c>
      <c r="I195" s="70" t="s">
        <v>259</v>
      </c>
      <c r="J195" s="65">
        <v>0.47076850783886498</v>
      </c>
      <c r="K195" s="65">
        <v>106</v>
      </c>
      <c r="L195" s="70" t="s">
        <v>479</v>
      </c>
      <c r="M195" s="65">
        <v>-0.45228360793054401</v>
      </c>
      <c r="O195" s="65">
        <v>188</v>
      </c>
      <c r="P195" s="70" t="s">
        <v>152</v>
      </c>
      <c r="Q195" s="65">
        <v>0.42999636891793702</v>
      </c>
      <c r="R195" s="65">
        <v>193</v>
      </c>
      <c r="S195" s="70" t="s">
        <v>153</v>
      </c>
      <c r="T195" s="65">
        <v>0.444338289798905</v>
      </c>
      <c r="V195" s="65">
        <v>114</v>
      </c>
      <c r="W195" s="70" t="s">
        <v>505</v>
      </c>
      <c r="X195" s="65">
        <v>0.50109769964138895</v>
      </c>
      <c r="Y195" s="65">
        <v>11</v>
      </c>
      <c r="Z195" s="70" t="s">
        <v>456</v>
      </c>
      <c r="AA195" s="65">
        <v>0.49593424452037699</v>
      </c>
    </row>
    <row r="196" spans="1:27">
      <c r="A196" s="65">
        <v>39</v>
      </c>
      <c r="B196" s="70" t="s">
        <v>151</v>
      </c>
      <c r="C196" s="65">
        <v>-0.49672332715409401</v>
      </c>
      <c r="D196" s="65">
        <v>65</v>
      </c>
      <c r="E196" s="70" t="s">
        <v>482</v>
      </c>
      <c r="F196" s="65">
        <v>0.49595127950803403</v>
      </c>
      <c r="H196" s="65">
        <v>144</v>
      </c>
      <c r="I196" s="70" t="s">
        <v>331</v>
      </c>
      <c r="J196" s="65">
        <v>0.47071831346917897</v>
      </c>
      <c r="K196" s="65">
        <v>138</v>
      </c>
      <c r="L196" s="70" t="s">
        <v>348</v>
      </c>
      <c r="M196" s="65">
        <v>0.44938530658085701</v>
      </c>
      <c r="O196" s="65">
        <v>16</v>
      </c>
      <c r="P196" s="70" t="s">
        <v>205</v>
      </c>
      <c r="Q196" s="65">
        <v>0.42838011021402</v>
      </c>
      <c r="R196" s="65">
        <v>31</v>
      </c>
      <c r="S196" s="70" t="s">
        <v>302</v>
      </c>
      <c r="T196" s="65">
        <v>0.441517738326554</v>
      </c>
      <c r="V196" s="65">
        <v>112</v>
      </c>
      <c r="W196" s="70" t="s">
        <v>518</v>
      </c>
      <c r="X196" s="65">
        <v>0.50100126825854996</v>
      </c>
      <c r="Y196" s="65">
        <v>131</v>
      </c>
      <c r="Z196" s="70" t="s">
        <v>232</v>
      </c>
      <c r="AA196" s="65">
        <v>0.495761230102509</v>
      </c>
    </row>
    <row r="197" spans="1:27">
      <c r="A197" s="65">
        <v>114</v>
      </c>
      <c r="B197" s="70" t="s">
        <v>505</v>
      </c>
      <c r="C197" s="65">
        <v>0.49630575716634701</v>
      </c>
      <c r="D197" s="65">
        <v>71</v>
      </c>
      <c r="E197" s="70" t="s">
        <v>516</v>
      </c>
      <c r="F197" s="65">
        <v>0.495832176155525</v>
      </c>
      <c r="H197" s="65">
        <v>23</v>
      </c>
      <c r="I197" s="70" t="s">
        <v>333</v>
      </c>
      <c r="J197" s="65">
        <v>-0.47036118586868297</v>
      </c>
      <c r="K197" s="65">
        <v>162</v>
      </c>
      <c r="L197" s="70" t="s">
        <v>338</v>
      </c>
      <c r="M197" s="65">
        <v>0.44883358124520101</v>
      </c>
      <c r="O197" s="65">
        <v>110</v>
      </c>
      <c r="P197" s="70" t="s">
        <v>442</v>
      </c>
      <c r="Q197" s="65">
        <v>0.42782925370584002</v>
      </c>
      <c r="R197" s="65">
        <v>66</v>
      </c>
      <c r="S197" s="70" t="s">
        <v>510</v>
      </c>
      <c r="T197" s="65">
        <v>0.44133097364813101</v>
      </c>
      <c r="V197" s="65">
        <v>27</v>
      </c>
      <c r="W197" s="70" t="s">
        <v>111</v>
      </c>
      <c r="X197" s="65">
        <v>0.49980276392897699</v>
      </c>
      <c r="Y197" s="65">
        <v>90</v>
      </c>
      <c r="Z197" s="70" t="s">
        <v>491</v>
      </c>
      <c r="AA197" s="65">
        <v>0.49567738978248199</v>
      </c>
    </row>
    <row r="198" spans="1:27">
      <c r="A198" s="65">
        <v>151</v>
      </c>
      <c r="B198" s="70" t="s">
        <v>180</v>
      </c>
      <c r="C198" s="65">
        <v>0.49626794859710299</v>
      </c>
      <c r="D198" s="65">
        <v>31</v>
      </c>
      <c r="E198" s="70" t="s">
        <v>302</v>
      </c>
      <c r="F198" s="65">
        <v>0.49564197579845298</v>
      </c>
      <c r="H198" s="65">
        <v>126</v>
      </c>
      <c r="I198" s="70" t="s">
        <v>508</v>
      </c>
      <c r="J198" s="65">
        <v>0.46681169635610198</v>
      </c>
      <c r="K198" s="65">
        <v>7</v>
      </c>
      <c r="L198" s="70" t="s">
        <v>473</v>
      </c>
      <c r="M198" s="65">
        <v>0.44621516698047903</v>
      </c>
      <c r="O198" s="65">
        <v>34</v>
      </c>
      <c r="P198" s="70" t="s">
        <v>310</v>
      </c>
      <c r="Q198" s="65">
        <v>0.42687491990260101</v>
      </c>
      <c r="R198" s="65">
        <v>13</v>
      </c>
      <c r="S198" s="70" t="s">
        <v>300</v>
      </c>
      <c r="T198" s="65">
        <v>0.43979386488106997</v>
      </c>
      <c r="V198" s="65">
        <v>107</v>
      </c>
      <c r="W198" s="70" t="s">
        <v>513</v>
      </c>
      <c r="X198" s="65">
        <v>0.499666426134873</v>
      </c>
      <c r="Y198" s="65">
        <v>72</v>
      </c>
      <c r="Z198" s="70" t="s">
        <v>481</v>
      </c>
      <c r="AA198" s="65">
        <v>0.49564688724060302</v>
      </c>
    </row>
    <row r="199" spans="1:27">
      <c r="A199" s="65">
        <v>115</v>
      </c>
      <c r="B199" s="70" t="s">
        <v>475</v>
      </c>
      <c r="C199" s="65">
        <v>0.49605879703815398</v>
      </c>
      <c r="D199" s="65">
        <v>157</v>
      </c>
      <c r="E199" s="70" t="s">
        <v>158</v>
      </c>
      <c r="F199" s="65">
        <v>0.49559127157310001</v>
      </c>
      <c r="H199" s="65">
        <v>41</v>
      </c>
      <c r="I199" s="70" t="s">
        <v>339</v>
      </c>
      <c r="J199" s="65">
        <v>-0.46590157631680101</v>
      </c>
      <c r="K199" s="65">
        <v>6</v>
      </c>
      <c r="L199" s="70" t="s">
        <v>494</v>
      </c>
      <c r="M199" s="65">
        <v>-0.44602909415056002</v>
      </c>
      <c r="O199" s="65">
        <v>51</v>
      </c>
      <c r="P199" s="70" t="s">
        <v>461</v>
      </c>
      <c r="Q199" s="65">
        <v>0.42592549873980101</v>
      </c>
      <c r="R199" s="65">
        <v>25</v>
      </c>
      <c r="S199" s="70" t="s">
        <v>335</v>
      </c>
      <c r="T199" s="65">
        <v>0.43728945785172502</v>
      </c>
      <c r="V199" s="65">
        <v>156</v>
      </c>
      <c r="W199" s="70" t="s">
        <v>298</v>
      </c>
      <c r="X199" s="65">
        <v>0.499341598880434</v>
      </c>
      <c r="Y199" s="65">
        <v>94</v>
      </c>
      <c r="Z199" s="70" t="s">
        <v>501</v>
      </c>
      <c r="AA199" s="65">
        <v>0.49453246103842002</v>
      </c>
    </row>
    <row r="200" spans="1:27">
      <c r="A200" s="65">
        <v>45</v>
      </c>
      <c r="B200" s="70" t="s">
        <v>159</v>
      </c>
      <c r="C200" s="65">
        <v>-0.49594421926875498</v>
      </c>
      <c r="D200" s="65">
        <v>184</v>
      </c>
      <c r="E200" s="70" t="s">
        <v>324</v>
      </c>
      <c r="F200" s="65">
        <v>-0.49556635588176901</v>
      </c>
      <c r="H200" s="65">
        <v>14</v>
      </c>
      <c r="I200" s="70" t="s">
        <v>342</v>
      </c>
      <c r="J200" s="65">
        <v>0.46578623606305303</v>
      </c>
      <c r="K200" s="65">
        <v>5</v>
      </c>
      <c r="L200" s="70" t="s">
        <v>496</v>
      </c>
      <c r="M200" s="65">
        <v>-0.44540969759247601</v>
      </c>
      <c r="O200" s="65">
        <v>127</v>
      </c>
      <c r="P200" s="70" t="s">
        <v>281</v>
      </c>
      <c r="Q200" s="65">
        <v>0.42307403135546201</v>
      </c>
      <c r="R200" s="65">
        <v>18</v>
      </c>
      <c r="S200" s="70" t="s">
        <v>198</v>
      </c>
      <c r="T200" s="65">
        <v>0.43708550210360603</v>
      </c>
      <c r="V200" s="65">
        <v>192</v>
      </c>
      <c r="W200" s="70" t="s">
        <v>228</v>
      </c>
      <c r="X200" s="65">
        <v>0.49862776611562998</v>
      </c>
      <c r="Y200" s="65">
        <v>154</v>
      </c>
      <c r="Z200" s="70" t="s">
        <v>219</v>
      </c>
      <c r="AA200" s="65">
        <v>0.49428152346028797</v>
      </c>
    </row>
    <row r="201" spans="1:27">
      <c r="A201" s="65">
        <v>163</v>
      </c>
      <c r="B201" s="70" t="s">
        <v>162</v>
      </c>
      <c r="C201" s="65">
        <v>0.49519925430190298</v>
      </c>
      <c r="D201" s="65">
        <v>128</v>
      </c>
      <c r="E201" s="70" t="s">
        <v>332</v>
      </c>
      <c r="F201" s="65">
        <v>0.49552652251537399</v>
      </c>
      <c r="H201" s="65">
        <v>125</v>
      </c>
      <c r="I201" s="70" t="s">
        <v>517</v>
      </c>
      <c r="J201" s="65">
        <v>0.465066641035499</v>
      </c>
      <c r="K201" s="65">
        <v>66</v>
      </c>
      <c r="L201" s="70" t="s">
        <v>510</v>
      </c>
      <c r="M201" s="65">
        <v>-0.44288234412205102</v>
      </c>
      <c r="O201" s="65">
        <v>12</v>
      </c>
      <c r="P201" s="70" t="s">
        <v>478</v>
      </c>
      <c r="Q201" s="65">
        <v>0.42233072749797101</v>
      </c>
      <c r="R201" s="65">
        <v>187</v>
      </c>
      <c r="S201" s="70" t="s">
        <v>192</v>
      </c>
      <c r="T201" s="65">
        <v>0.43657188211535702</v>
      </c>
      <c r="V201" s="65">
        <v>144</v>
      </c>
      <c r="W201" s="70" t="s">
        <v>331</v>
      </c>
      <c r="X201" s="65">
        <v>0.49839729292399199</v>
      </c>
      <c r="Y201" s="65">
        <v>71</v>
      </c>
      <c r="Z201" s="70" t="s">
        <v>516</v>
      </c>
      <c r="AA201" s="65">
        <v>0.49420360030002503</v>
      </c>
    </row>
    <row r="202" spans="1:27">
      <c r="A202" s="65">
        <v>213</v>
      </c>
      <c r="B202" s="70" t="s">
        <v>305</v>
      </c>
      <c r="C202" s="65">
        <v>-0.49444392078005001</v>
      </c>
      <c r="D202" s="65">
        <v>120</v>
      </c>
      <c r="E202" s="70" t="s">
        <v>493</v>
      </c>
      <c r="F202" s="65">
        <v>0</v>
      </c>
      <c r="H202" s="65">
        <v>212</v>
      </c>
      <c r="I202" s="70" t="s">
        <v>328</v>
      </c>
      <c r="J202" s="65">
        <v>-0.46099021743773799</v>
      </c>
      <c r="K202" s="65">
        <v>35</v>
      </c>
      <c r="L202" s="70" t="s">
        <v>346</v>
      </c>
      <c r="M202" s="65">
        <v>-0.44226411390696002</v>
      </c>
      <c r="O202" s="65">
        <v>24</v>
      </c>
      <c r="P202" s="70" t="s">
        <v>119</v>
      </c>
      <c r="Q202" s="65">
        <v>0.42050557477893102</v>
      </c>
      <c r="R202" s="65">
        <v>2</v>
      </c>
      <c r="S202" s="70" t="s">
        <v>432</v>
      </c>
      <c r="T202" s="65">
        <v>0.43525914721627201</v>
      </c>
      <c r="V202" s="65">
        <v>204</v>
      </c>
      <c r="W202" s="70" t="s">
        <v>245</v>
      </c>
      <c r="X202" s="65">
        <v>0.49776480363858999</v>
      </c>
      <c r="Y202" s="65">
        <v>125</v>
      </c>
      <c r="Z202" s="70" t="s">
        <v>517</v>
      </c>
      <c r="AA202" s="65">
        <v>0.49365488790732598</v>
      </c>
    </row>
    <row r="203" spans="1:27">
      <c r="A203" s="65">
        <v>76</v>
      </c>
      <c r="B203" s="70" t="s">
        <v>506</v>
      </c>
      <c r="C203" s="65">
        <v>0.49438233784732</v>
      </c>
      <c r="D203" s="65">
        <v>183</v>
      </c>
      <c r="E203" s="70" t="s">
        <v>319</v>
      </c>
      <c r="F203" s="65">
        <v>0</v>
      </c>
      <c r="H203" s="65">
        <v>96</v>
      </c>
      <c r="I203" s="70" t="s">
        <v>498</v>
      </c>
      <c r="J203" s="65">
        <v>-0.45943397838438199</v>
      </c>
      <c r="K203" s="65">
        <v>118</v>
      </c>
      <c r="L203" s="70" t="s">
        <v>464</v>
      </c>
      <c r="M203" s="65">
        <v>-0.44163386717403103</v>
      </c>
      <c r="O203" s="65">
        <v>38</v>
      </c>
      <c r="P203" s="70" t="s">
        <v>155</v>
      </c>
      <c r="Q203" s="65">
        <v>0.41634948096885799</v>
      </c>
      <c r="R203" s="65">
        <v>169</v>
      </c>
      <c r="S203" s="70" t="s">
        <v>137</v>
      </c>
      <c r="T203" s="65">
        <v>0.43452989629628203</v>
      </c>
      <c r="V203" s="65">
        <v>66</v>
      </c>
      <c r="W203" s="70" t="s">
        <v>510</v>
      </c>
      <c r="X203" s="65">
        <v>0.49752481850782798</v>
      </c>
      <c r="Y203" s="65">
        <v>49</v>
      </c>
      <c r="Z203" s="70" t="s">
        <v>462</v>
      </c>
      <c r="AA203" s="65">
        <v>0.49354779564963802</v>
      </c>
    </row>
    <row r="204" spans="1:27">
      <c r="A204" s="65">
        <v>71</v>
      </c>
      <c r="B204" s="70" t="s">
        <v>516</v>
      </c>
      <c r="C204" s="65">
        <v>0.494375111278683</v>
      </c>
      <c r="D204" s="65">
        <v>70</v>
      </c>
      <c r="E204" s="70" t="s">
        <v>487</v>
      </c>
      <c r="F204" s="65">
        <v>0.49335877802023398</v>
      </c>
      <c r="H204" s="65">
        <v>61</v>
      </c>
      <c r="I204" s="70" t="s">
        <v>486</v>
      </c>
      <c r="J204" s="65">
        <v>0.45839121705327002</v>
      </c>
      <c r="K204" s="65">
        <v>13</v>
      </c>
      <c r="L204" s="70" t="s">
        <v>300</v>
      </c>
      <c r="M204" s="65">
        <v>0.44093423531928599</v>
      </c>
      <c r="O204" s="65">
        <v>11</v>
      </c>
      <c r="P204" s="70" t="s">
        <v>456</v>
      </c>
      <c r="Q204" s="65">
        <v>0.41096928531761301</v>
      </c>
      <c r="R204" s="65">
        <v>8</v>
      </c>
      <c r="S204" s="70" t="s">
        <v>459</v>
      </c>
      <c r="T204" s="65">
        <v>0.42939646660307901</v>
      </c>
      <c r="V204" s="65">
        <v>93</v>
      </c>
      <c r="W204" s="70" t="s">
        <v>502</v>
      </c>
      <c r="X204" s="65">
        <v>0.49727400944633998</v>
      </c>
      <c r="Y204" s="65">
        <v>15</v>
      </c>
      <c r="Z204" s="70" t="s">
        <v>138</v>
      </c>
      <c r="AA204" s="65">
        <v>0.49347253937828101</v>
      </c>
    </row>
    <row r="205" spans="1:27">
      <c r="A205" s="65">
        <v>108</v>
      </c>
      <c r="B205" s="70" t="s">
        <v>476</v>
      </c>
      <c r="C205" s="65">
        <v>-0.49411401221185403</v>
      </c>
      <c r="D205" s="65">
        <v>34</v>
      </c>
      <c r="E205" s="70" t="s">
        <v>310</v>
      </c>
      <c r="F205" s="65">
        <v>-0.493328625272763</v>
      </c>
      <c r="H205" s="65">
        <v>168</v>
      </c>
      <c r="I205" s="70" t="s">
        <v>344</v>
      </c>
      <c r="J205" s="65">
        <v>0.45799841941133701</v>
      </c>
      <c r="K205" s="65">
        <v>18</v>
      </c>
      <c r="L205" s="70" t="s">
        <v>198</v>
      </c>
      <c r="M205" s="65">
        <v>-0.43575109304050302</v>
      </c>
      <c r="O205" s="65">
        <v>193</v>
      </c>
      <c r="P205" s="70" t="s">
        <v>153</v>
      </c>
      <c r="Q205" s="65">
        <v>0.409285317612884</v>
      </c>
      <c r="R205" s="65">
        <v>38</v>
      </c>
      <c r="S205" s="70" t="s">
        <v>155</v>
      </c>
      <c r="T205" s="65">
        <v>0.42583842076636602</v>
      </c>
      <c r="V205" s="65">
        <v>198</v>
      </c>
      <c r="W205" s="70" t="s">
        <v>254</v>
      </c>
      <c r="X205" s="65">
        <v>0.496633648211318</v>
      </c>
      <c r="Y205" s="65">
        <v>88</v>
      </c>
      <c r="Z205" s="70" t="s">
        <v>500</v>
      </c>
      <c r="AA205" s="65">
        <v>0.49332844403700299</v>
      </c>
    </row>
    <row r="206" spans="1:27">
      <c r="A206" s="65">
        <v>120</v>
      </c>
      <c r="B206" s="70" t="s">
        <v>493</v>
      </c>
      <c r="C206" s="65">
        <v>-0.49361003759910299</v>
      </c>
      <c r="D206" s="65">
        <v>216</v>
      </c>
      <c r="E206" s="70" t="s">
        <v>322</v>
      </c>
      <c r="F206" s="65">
        <v>-0.49314469351319201</v>
      </c>
      <c r="H206" s="65">
        <v>5</v>
      </c>
      <c r="I206" s="70" t="s">
        <v>496</v>
      </c>
      <c r="J206" s="65">
        <v>-0.44892797641932602</v>
      </c>
      <c r="K206" s="65">
        <v>208</v>
      </c>
      <c r="L206" s="70" t="s">
        <v>304</v>
      </c>
      <c r="M206" s="65">
        <v>-0.43528794322758502</v>
      </c>
      <c r="O206" s="65">
        <v>97</v>
      </c>
      <c r="P206" s="70" t="s">
        <v>448</v>
      </c>
      <c r="Q206" s="65">
        <v>0.40686893929685197</v>
      </c>
      <c r="R206" s="65">
        <v>188</v>
      </c>
      <c r="S206" s="70" t="s">
        <v>152</v>
      </c>
      <c r="T206" s="65">
        <v>0.424486142419715</v>
      </c>
      <c r="V206" s="65">
        <v>131</v>
      </c>
      <c r="W206" s="70" t="s">
        <v>232</v>
      </c>
      <c r="X206" s="65">
        <v>0.49642930551911102</v>
      </c>
      <c r="Y206" s="65">
        <v>215</v>
      </c>
      <c r="Z206" s="70" t="s">
        <v>257</v>
      </c>
      <c r="AA206" s="65">
        <v>0.49275131260938398</v>
      </c>
    </row>
    <row r="207" spans="1:27">
      <c r="A207" s="65">
        <v>184</v>
      </c>
      <c r="B207" s="70" t="s">
        <v>324</v>
      </c>
      <c r="C207" s="65">
        <v>-0.49286172118013</v>
      </c>
      <c r="D207" s="65">
        <v>112</v>
      </c>
      <c r="E207" s="70" t="s">
        <v>518</v>
      </c>
      <c r="F207" s="65">
        <v>0.49294489188653101</v>
      </c>
      <c r="H207" s="65">
        <v>35</v>
      </c>
      <c r="I207" s="70" t="s">
        <v>346</v>
      </c>
      <c r="J207" s="65">
        <v>-0.44255905848178101</v>
      </c>
      <c r="K207" s="65">
        <v>2</v>
      </c>
      <c r="L207" s="70" t="s">
        <v>432</v>
      </c>
      <c r="M207" s="65">
        <v>0.43366791789996201</v>
      </c>
      <c r="O207" s="65">
        <v>74</v>
      </c>
      <c r="P207" s="70" t="s">
        <v>444</v>
      </c>
      <c r="Q207" s="65">
        <v>0.40484834892562699</v>
      </c>
      <c r="R207" s="65">
        <v>190</v>
      </c>
      <c r="S207" s="70" t="s">
        <v>287</v>
      </c>
      <c r="T207" s="65">
        <v>0.42137861149476602</v>
      </c>
      <c r="V207" s="65">
        <v>113</v>
      </c>
      <c r="W207" s="70" t="s">
        <v>515</v>
      </c>
      <c r="X207" s="65">
        <v>0.49612251814921698</v>
      </c>
      <c r="Y207" s="65">
        <v>198</v>
      </c>
      <c r="Z207" s="70" t="s">
        <v>254</v>
      </c>
      <c r="AA207" s="65">
        <v>0.49273297774814601</v>
      </c>
    </row>
    <row r="208" spans="1:27">
      <c r="A208" s="65">
        <v>73</v>
      </c>
      <c r="B208" s="70" t="s">
        <v>480</v>
      </c>
      <c r="C208" s="65">
        <v>0.49235470931389502</v>
      </c>
      <c r="D208" s="65">
        <v>172</v>
      </c>
      <c r="E208" s="70" t="s">
        <v>258</v>
      </c>
      <c r="F208" s="65">
        <v>0.49276230906566099</v>
      </c>
      <c r="H208" s="65">
        <v>8</v>
      </c>
      <c r="I208" s="70" t="s">
        <v>459</v>
      </c>
      <c r="J208" s="65">
        <v>0.44065338117817898</v>
      </c>
      <c r="K208" s="65">
        <v>88</v>
      </c>
      <c r="L208" s="70" t="s">
        <v>500</v>
      </c>
      <c r="M208" s="65">
        <v>-0.43337516236694901</v>
      </c>
      <c r="O208" s="65">
        <v>163</v>
      </c>
      <c r="P208" s="70" t="s">
        <v>162</v>
      </c>
      <c r="Q208" s="65">
        <v>0.39567623563586701</v>
      </c>
      <c r="R208" s="65">
        <v>168</v>
      </c>
      <c r="S208" s="70" t="s">
        <v>344</v>
      </c>
      <c r="T208" s="65">
        <v>0.41947665764330599</v>
      </c>
      <c r="V208" s="65">
        <v>179</v>
      </c>
      <c r="W208" s="70" t="s">
        <v>181</v>
      </c>
      <c r="X208" s="65">
        <v>0.49516454561357498</v>
      </c>
      <c r="Y208" s="65">
        <v>216</v>
      </c>
      <c r="Z208" s="70" t="s">
        <v>322</v>
      </c>
      <c r="AA208" s="65">
        <v>0.49232627718976602</v>
      </c>
    </row>
    <row r="209" spans="1:27">
      <c r="A209" s="65">
        <v>38</v>
      </c>
      <c r="B209" s="70" t="s">
        <v>155</v>
      </c>
      <c r="C209" s="65">
        <v>-0.49224526345555703</v>
      </c>
      <c r="D209" s="65">
        <v>113</v>
      </c>
      <c r="E209" s="70" t="s">
        <v>515</v>
      </c>
      <c r="F209" s="65">
        <v>0.49193429875024802</v>
      </c>
      <c r="H209" s="65">
        <v>138</v>
      </c>
      <c r="I209" s="70" t="s">
        <v>348</v>
      </c>
      <c r="J209" s="65">
        <v>0.43736191208509501</v>
      </c>
      <c r="K209" s="65">
        <v>124</v>
      </c>
      <c r="L209" s="70" t="s">
        <v>466</v>
      </c>
      <c r="M209" s="65">
        <v>-0.43287925458515297</v>
      </c>
      <c r="O209" s="65">
        <v>18</v>
      </c>
      <c r="P209" s="70" t="s">
        <v>198</v>
      </c>
      <c r="Q209" s="65">
        <v>0.39491157247212599</v>
      </c>
      <c r="R209" s="65">
        <v>19</v>
      </c>
      <c r="S209" s="70" t="s">
        <v>157</v>
      </c>
      <c r="T209" s="65">
        <v>0.41534072994219901</v>
      </c>
      <c r="V209" s="65">
        <v>28</v>
      </c>
      <c r="W209" s="70" t="s">
        <v>176</v>
      </c>
      <c r="X209" s="65">
        <v>0.49436849470830002</v>
      </c>
      <c r="Y209" s="65">
        <v>172</v>
      </c>
      <c r="Z209" s="70" t="s">
        <v>258</v>
      </c>
      <c r="AA209" s="65">
        <v>0.49200058338194902</v>
      </c>
    </row>
    <row r="210" spans="1:27">
      <c r="A210" s="65">
        <v>127</v>
      </c>
      <c r="B210" s="70" t="s">
        <v>281</v>
      </c>
      <c r="C210" s="65">
        <v>0.49179229375477801</v>
      </c>
      <c r="D210" s="65">
        <v>82</v>
      </c>
      <c r="E210" s="70" t="s">
        <v>492</v>
      </c>
      <c r="F210" s="65">
        <v>0.49138686768498302</v>
      </c>
      <c r="H210" s="65">
        <v>26</v>
      </c>
      <c r="I210" s="70" t="s">
        <v>128</v>
      </c>
      <c r="J210" s="65">
        <v>0.43656691870648101</v>
      </c>
      <c r="K210" s="65">
        <v>110</v>
      </c>
      <c r="L210" s="70" t="s">
        <v>442</v>
      </c>
      <c r="M210" s="65">
        <v>-0.43168427124793102</v>
      </c>
      <c r="O210" s="65">
        <v>44</v>
      </c>
      <c r="P210" s="70" t="s">
        <v>167</v>
      </c>
      <c r="Q210" s="65">
        <v>0.39230723226109598</v>
      </c>
      <c r="R210" s="65">
        <v>194</v>
      </c>
      <c r="S210" s="70" t="s">
        <v>132</v>
      </c>
      <c r="T210" s="65">
        <v>0.41509451333185399</v>
      </c>
      <c r="V210" s="65">
        <v>137</v>
      </c>
      <c r="W210" s="70" t="s">
        <v>220</v>
      </c>
      <c r="X210" s="65">
        <v>0.49259304207119797</v>
      </c>
      <c r="Y210" s="65">
        <v>118</v>
      </c>
      <c r="Z210" s="70" t="s">
        <v>464</v>
      </c>
      <c r="AA210" s="65">
        <v>0.49192549379114903</v>
      </c>
    </row>
    <row r="211" spans="1:27">
      <c r="A211" s="65">
        <v>143</v>
      </c>
      <c r="B211" s="70" t="s">
        <v>224</v>
      </c>
      <c r="C211" s="65">
        <v>0.49104491993171401</v>
      </c>
      <c r="D211" s="65">
        <v>51</v>
      </c>
      <c r="E211" s="70" t="s">
        <v>461</v>
      </c>
      <c r="F211" s="65">
        <v>-0.490255187462805</v>
      </c>
      <c r="H211" s="65">
        <v>110</v>
      </c>
      <c r="I211" s="70" t="s">
        <v>442</v>
      </c>
      <c r="J211" s="65">
        <v>-0.43580182835661502</v>
      </c>
      <c r="K211" s="65">
        <v>8</v>
      </c>
      <c r="L211" s="70" t="s">
        <v>459</v>
      </c>
      <c r="M211" s="65">
        <v>0.43112453003328299</v>
      </c>
      <c r="O211" s="65">
        <v>35</v>
      </c>
      <c r="P211" s="70" t="s">
        <v>346</v>
      </c>
      <c r="Q211" s="65">
        <v>0.39006963133837402</v>
      </c>
      <c r="R211" s="65">
        <v>180</v>
      </c>
      <c r="S211" s="70" t="s">
        <v>345</v>
      </c>
      <c r="T211" s="65">
        <v>0.41499822550660698</v>
      </c>
      <c r="V211" s="65">
        <v>15</v>
      </c>
      <c r="W211" s="70" t="s">
        <v>138</v>
      </c>
      <c r="X211" s="65">
        <v>0.49167770926266102</v>
      </c>
      <c r="Y211" s="65">
        <v>82</v>
      </c>
      <c r="Z211" s="70" t="s">
        <v>492</v>
      </c>
      <c r="AA211" s="65">
        <v>0.49135352946078797</v>
      </c>
    </row>
    <row r="212" spans="1:27">
      <c r="A212" s="65">
        <v>157</v>
      </c>
      <c r="B212" s="70" t="s">
        <v>158</v>
      </c>
      <c r="C212" s="65">
        <v>0.48898367214419602</v>
      </c>
      <c r="D212" s="65">
        <v>198</v>
      </c>
      <c r="E212" s="70" t="s">
        <v>254</v>
      </c>
      <c r="F212" s="65">
        <v>-0.48969006149573502</v>
      </c>
      <c r="H212" s="65">
        <v>150</v>
      </c>
      <c r="I212" s="70" t="s">
        <v>201</v>
      </c>
      <c r="J212" s="65">
        <v>0.433136827715836</v>
      </c>
      <c r="K212" s="65">
        <v>190</v>
      </c>
      <c r="L212" s="70" t="s">
        <v>287</v>
      </c>
      <c r="M212" s="65">
        <v>-0.42453892847861002</v>
      </c>
      <c r="O212" s="65">
        <v>29</v>
      </c>
      <c r="P212" s="70" t="s">
        <v>349</v>
      </c>
      <c r="Q212" s="65">
        <v>0.38353880985945599</v>
      </c>
      <c r="R212" s="65">
        <v>14</v>
      </c>
      <c r="S212" s="70" t="s">
        <v>342</v>
      </c>
      <c r="T212" s="65">
        <v>0.41419553829862699</v>
      </c>
      <c r="V212" s="65">
        <v>143</v>
      </c>
      <c r="W212" s="70" t="s">
        <v>224</v>
      </c>
      <c r="X212" s="65">
        <v>0.490838253301845</v>
      </c>
      <c r="Y212" s="65">
        <v>38</v>
      </c>
      <c r="Z212" s="70" t="s">
        <v>155</v>
      </c>
      <c r="AA212" s="65">
        <v>0.49125977164763701</v>
      </c>
    </row>
    <row r="213" spans="1:27">
      <c r="A213" s="65">
        <v>121</v>
      </c>
      <c r="B213" s="70" t="s">
        <v>454</v>
      </c>
      <c r="C213" s="65">
        <v>0.48591625559011697</v>
      </c>
      <c r="D213" s="65">
        <v>110</v>
      </c>
      <c r="E213" s="70" t="s">
        <v>442</v>
      </c>
      <c r="F213" s="65">
        <v>-0.48879515969053799</v>
      </c>
      <c r="H213" s="65">
        <v>211</v>
      </c>
      <c r="I213" s="70" t="s">
        <v>320</v>
      </c>
      <c r="J213" s="65">
        <v>-0.42992930069631302</v>
      </c>
      <c r="K213" s="65">
        <v>29</v>
      </c>
      <c r="L213" s="70" t="s">
        <v>349</v>
      </c>
      <c r="M213" s="65">
        <v>-0.41954868842315701</v>
      </c>
      <c r="O213" s="65">
        <v>194</v>
      </c>
      <c r="P213" s="70" t="s">
        <v>132</v>
      </c>
      <c r="Q213" s="65">
        <v>0.37866162587039198</v>
      </c>
      <c r="R213" s="65">
        <v>35</v>
      </c>
      <c r="S213" s="70" t="s">
        <v>346</v>
      </c>
      <c r="T213" s="65">
        <v>0.41123673312013098</v>
      </c>
      <c r="V213" s="65">
        <v>21</v>
      </c>
      <c r="W213" s="70" t="s">
        <v>145</v>
      </c>
      <c r="X213" s="65">
        <v>0.49029071547275399</v>
      </c>
      <c r="Y213" s="65">
        <v>44</v>
      </c>
      <c r="Z213" s="70" t="s">
        <v>167</v>
      </c>
      <c r="AA213" s="65">
        <v>0.48989965830485899</v>
      </c>
    </row>
    <row r="214" spans="1:27">
      <c r="A214" s="65">
        <v>44</v>
      </c>
      <c r="B214" s="70" t="s">
        <v>167</v>
      </c>
      <c r="C214" s="65">
        <v>-0.483958379153968</v>
      </c>
      <c r="D214" s="65">
        <v>25</v>
      </c>
      <c r="E214" s="70" t="s">
        <v>335</v>
      </c>
      <c r="F214" s="65">
        <v>0.48878174965284599</v>
      </c>
      <c r="H214" s="65">
        <v>127</v>
      </c>
      <c r="I214" s="70" t="s">
        <v>281</v>
      </c>
      <c r="J214" s="65">
        <v>0.42589815882780102</v>
      </c>
      <c r="K214" s="65">
        <v>14</v>
      </c>
      <c r="L214" s="70" t="s">
        <v>342</v>
      </c>
      <c r="M214" s="65">
        <v>0.41869623590730198</v>
      </c>
      <c r="O214" s="65">
        <v>30</v>
      </c>
      <c r="P214" s="70" t="s">
        <v>125</v>
      </c>
      <c r="Q214" s="65">
        <v>0.37829275065145901</v>
      </c>
      <c r="R214" s="65">
        <v>20</v>
      </c>
      <c r="S214" s="70" t="s">
        <v>340</v>
      </c>
      <c r="T214" s="65">
        <v>0.40598375454155899</v>
      </c>
      <c r="V214" s="65">
        <v>39</v>
      </c>
      <c r="W214" s="70" t="s">
        <v>151</v>
      </c>
      <c r="X214" s="65">
        <v>0.48381855156127002</v>
      </c>
      <c r="Y214" s="65">
        <v>6</v>
      </c>
      <c r="Z214" s="70" t="s">
        <v>494</v>
      </c>
      <c r="AA214" s="65">
        <v>0.48960396699725001</v>
      </c>
    </row>
    <row r="215" spans="1:27">
      <c r="A215" s="65">
        <v>137</v>
      </c>
      <c r="B215" s="70" t="s">
        <v>220</v>
      </c>
      <c r="C215" s="65">
        <v>0.47984457640787198</v>
      </c>
      <c r="D215" s="65">
        <v>163</v>
      </c>
      <c r="E215" s="70" t="s">
        <v>162</v>
      </c>
      <c r="F215" s="65">
        <v>0.48479198571712001</v>
      </c>
      <c r="H215" s="65">
        <v>29</v>
      </c>
      <c r="I215" s="70" t="s">
        <v>349</v>
      </c>
      <c r="J215" s="65">
        <v>-0.40877589815882798</v>
      </c>
      <c r="K215" s="65">
        <v>20</v>
      </c>
      <c r="L215" s="70" t="s">
        <v>340</v>
      </c>
      <c r="M215" s="65">
        <v>0.40793361941600598</v>
      </c>
      <c r="O215" s="65">
        <v>36</v>
      </c>
      <c r="P215" s="70" t="s">
        <v>133</v>
      </c>
      <c r="Q215" s="65">
        <v>0.37821073091545998</v>
      </c>
      <c r="R215" s="65">
        <v>29</v>
      </c>
      <c r="S215" s="70" t="s">
        <v>349</v>
      </c>
      <c r="T215" s="65">
        <v>0.40515489249703501</v>
      </c>
      <c r="V215" s="65">
        <v>149</v>
      </c>
      <c r="W215" s="70" t="s">
        <v>173</v>
      </c>
      <c r="X215" s="65">
        <v>0.48317873698941699</v>
      </c>
      <c r="Y215" s="65">
        <v>119</v>
      </c>
      <c r="Z215" s="70" t="s">
        <v>490</v>
      </c>
      <c r="AA215" s="65">
        <v>0.48585073756146402</v>
      </c>
    </row>
    <row r="216" spans="1:27">
      <c r="A216" s="65">
        <v>150</v>
      </c>
      <c r="B216" s="70" t="s">
        <v>201</v>
      </c>
      <c r="C216" s="65">
        <v>0.47898471947298399</v>
      </c>
      <c r="D216" s="65">
        <v>6</v>
      </c>
      <c r="E216" s="70" t="s">
        <v>494</v>
      </c>
      <c r="F216" s="65">
        <v>-0.47328593533029201</v>
      </c>
      <c r="H216" s="65">
        <v>34</v>
      </c>
      <c r="I216" s="70" t="s">
        <v>310</v>
      </c>
      <c r="J216" s="65">
        <v>0.40722713486265999</v>
      </c>
      <c r="K216" s="65">
        <v>180</v>
      </c>
      <c r="L216" s="70" t="s">
        <v>345</v>
      </c>
      <c r="M216" s="65">
        <v>0.40479663667733101</v>
      </c>
      <c r="O216" s="65">
        <v>26</v>
      </c>
      <c r="P216" s="70" t="s">
        <v>128</v>
      </c>
      <c r="Q216" s="65">
        <v>0.35829317783758402</v>
      </c>
      <c r="R216" s="65">
        <v>26</v>
      </c>
      <c r="S216" s="70" t="s">
        <v>128</v>
      </c>
      <c r="T216" s="65">
        <v>0.36455650405840601</v>
      </c>
      <c r="V216" s="65">
        <v>69</v>
      </c>
      <c r="W216" s="70" t="s">
        <v>509</v>
      </c>
      <c r="X216" s="65">
        <v>0.48307705764016401</v>
      </c>
      <c r="Y216" s="65">
        <v>55</v>
      </c>
      <c r="Z216" s="70" t="s">
        <v>455</v>
      </c>
      <c r="AA216" s="65">
        <v>0.47825985498791601</v>
      </c>
    </row>
    <row r="217" spans="1:27">
      <c r="A217" s="65">
        <v>149</v>
      </c>
      <c r="B217" s="70" t="s">
        <v>173</v>
      </c>
      <c r="C217" s="65">
        <v>0.46899990574040901</v>
      </c>
      <c r="D217" s="65">
        <v>7</v>
      </c>
      <c r="E217" s="70" t="s">
        <v>473</v>
      </c>
      <c r="F217" s="65">
        <v>0.471383931759571</v>
      </c>
      <c r="H217" s="65">
        <v>28</v>
      </c>
      <c r="I217" s="70" t="s">
        <v>176</v>
      </c>
      <c r="J217" s="65">
        <v>0.38683668674441501</v>
      </c>
      <c r="K217" s="65">
        <v>168</v>
      </c>
      <c r="L217" s="70" t="s">
        <v>344</v>
      </c>
      <c r="M217" s="65">
        <v>0.40058352485842103</v>
      </c>
      <c r="O217" s="65">
        <v>32</v>
      </c>
      <c r="P217" s="70" t="s">
        <v>169</v>
      </c>
      <c r="Q217" s="65">
        <v>0.35285360331496401</v>
      </c>
      <c r="R217" s="65">
        <v>32</v>
      </c>
      <c r="S217" s="70" t="s">
        <v>169</v>
      </c>
      <c r="T217" s="65">
        <v>0.36130286110258197</v>
      </c>
      <c r="V217" s="65">
        <v>45</v>
      </c>
      <c r="W217" s="70" t="s">
        <v>159</v>
      </c>
      <c r="X217" s="65">
        <v>0.478732178780722</v>
      </c>
      <c r="Y217" s="65">
        <v>109</v>
      </c>
      <c r="Z217" s="70" t="s">
        <v>465</v>
      </c>
      <c r="AA217" s="65">
        <v>0.46868380698391499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9"/>
  <sheetViews>
    <sheetView workbookViewId="0"/>
  </sheetViews>
  <sheetFormatPr defaultColWidth="12.5703125" defaultRowHeight="15.75" customHeight="1"/>
  <cols>
    <col min="1" max="1" width="20.7109375" customWidth="1"/>
  </cols>
  <sheetData>
    <row r="1" spans="1:4">
      <c r="A1" s="65" t="s">
        <v>55</v>
      </c>
    </row>
    <row r="2" spans="1:4">
      <c r="B2" s="65" t="s">
        <v>56</v>
      </c>
      <c r="C2" s="65" t="s">
        <v>57</v>
      </c>
      <c r="D2" s="65" t="s">
        <v>351</v>
      </c>
    </row>
    <row r="3" spans="1:4">
      <c r="A3" s="65" t="s">
        <v>170</v>
      </c>
      <c r="B3" s="65">
        <v>1</v>
      </c>
      <c r="C3" s="65">
        <v>101</v>
      </c>
      <c r="D3" s="65">
        <v>9.9000000000000008E-3</v>
      </c>
    </row>
    <row r="4" spans="1:4">
      <c r="A4" s="65" t="s">
        <v>172</v>
      </c>
      <c r="B4" s="65">
        <v>1</v>
      </c>
      <c r="C4" s="65">
        <v>101</v>
      </c>
      <c r="D4" s="65">
        <v>9.9000000000000008E-3</v>
      </c>
    </row>
    <row r="5" spans="1:4">
      <c r="A5" s="65" t="s">
        <v>174</v>
      </c>
      <c r="B5" s="65">
        <v>1</v>
      </c>
      <c r="C5" s="65">
        <v>101</v>
      </c>
      <c r="D5" s="65">
        <v>9.9000000000000008E-3</v>
      </c>
    </row>
    <row r="6" spans="1:4">
      <c r="A6" s="65" t="s">
        <v>177</v>
      </c>
      <c r="B6" s="65">
        <v>1</v>
      </c>
      <c r="C6" s="65">
        <v>101</v>
      </c>
      <c r="D6" s="65">
        <v>9.9000000000000008E-3</v>
      </c>
    </row>
    <row r="8" spans="1:4">
      <c r="B8" s="65" t="s">
        <v>417</v>
      </c>
      <c r="C8" s="65" t="s">
        <v>64</v>
      </c>
    </row>
    <row r="9" spans="1:4">
      <c r="A9" s="65" t="s">
        <v>179</v>
      </c>
      <c r="B9" s="65">
        <v>0.79400000000000004</v>
      </c>
      <c r="C9" s="65">
        <v>1.7299999999999999E-2</v>
      </c>
    </row>
    <row r="10" spans="1:4">
      <c r="A10" s="65" t="s">
        <v>182</v>
      </c>
      <c r="B10" s="65">
        <v>0.70709999999999995</v>
      </c>
      <c r="C10" s="65">
        <v>1.9599999999999999E-2</v>
      </c>
    </row>
    <row r="11" spans="1:4">
      <c r="A11" s="65" t="s">
        <v>185</v>
      </c>
      <c r="B11" s="65">
        <v>0.64949999999999997</v>
      </c>
      <c r="C11" s="65">
        <v>1.9599999999999999E-2</v>
      </c>
    </row>
    <row r="12" spans="1:4">
      <c r="A12" s="65" t="s">
        <v>188</v>
      </c>
      <c r="B12" s="73">
        <v>0.75419999999999998</v>
      </c>
      <c r="C12" s="73">
        <v>1.5900000000000001E-2</v>
      </c>
    </row>
    <row r="14" spans="1:4">
      <c r="A14" s="65" t="s">
        <v>520</v>
      </c>
    </row>
    <row r="15" spans="1:4">
      <c r="A15" s="65" t="s">
        <v>70</v>
      </c>
    </row>
    <row r="16" spans="1:4">
      <c r="A16" s="65" t="s">
        <v>521</v>
      </c>
    </row>
    <row r="17" spans="1:8">
      <c r="A17" s="65" t="s">
        <v>71</v>
      </c>
      <c r="B17" s="65" t="s">
        <v>522</v>
      </c>
      <c r="C17" s="65" t="s">
        <v>73</v>
      </c>
      <c r="D17" s="65" t="s">
        <v>74</v>
      </c>
      <c r="E17" s="65" t="s">
        <v>75</v>
      </c>
      <c r="F17" s="65" t="s">
        <v>523</v>
      </c>
      <c r="G17" s="65" t="s">
        <v>524</v>
      </c>
      <c r="H17" s="65" t="s">
        <v>525</v>
      </c>
    </row>
    <row r="18" spans="1:8">
      <c r="A18" s="65" t="s">
        <v>78</v>
      </c>
      <c r="B18" s="65">
        <v>0.7036</v>
      </c>
      <c r="C18" s="65">
        <v>3.49E-2</v>
      </c>
      <c r="D18" s="65">
        <v>20.145700000000001</v>
      </c>
      <c r="E18" s="65">
        <v>6</v>
      </c>
      <c r="F18" s="74">
        <v>9.7158000000000002E-7</v>
      </c>
      <c r="G18" s="65">
        <v>0.61819999999999997</v>
      </c>
      <c r="H18" s="65">
        <v>0.78910000000000002</v>
      </c>
    </row>
    <row r="19" spans="1:8">
      <c r="A19" s="65" t="s">
        <v>79</v>
      </c>
      <c r="B19" s="65">
        <v>6.2399999999999997E-2</v>
      </c>
      <c r="C19" s="65">
        <v>4.9399999999999999E-2</v>
      </c>
      <c r="D19" s="65">
        <v>1.2638</v>
      </c>
      <c r="E19" s="65">
        <v>6</v>
      </c>
      <c r="F19" s="65">
        <v>0.25319999999999998</v>
      </c>
      <c r="G19" s="65">
        <v>-5.8400000000000001E-2</v>
      </c>
      <c r="H19" s="65">
        <v>0.18329999999999999</v>
      </c>
    </row>
    <row r="20" spans="1:8">
      <c r="A20" s="65" t="s">
        <v>80</v>
      </c>
      <c r="B20" s="65">
        <v>-7.7000000000000002E-3</v>
      </c>
      <c r="C20" s="65">
        <v>1.0500000000000001E-2</v>
      </c>
      <c r="D20" s="65">
        <v>-0.73560000000000003</v>
      </c>
      <c r="E20" s="65">
        <v>6</v>
      </c>
      <c r="F20" s="65">
        <v>0.48970000000000002</v>
      </c>
      <c r="G20" s="65">
        <v>-3.3500000000000002E-2</v>
      </c>
      <c r="H20" s="65">
        <v>1.7999999999999999E-2</v>
      </c>
    </row>
    <row r="21" spans="1:8">
      <c r="A21" s="65" t="s">
        <v>81</v>
      </c>
      <c r="B21" s="65">
        <v>-1.2200000000000001E-2</v>
      </c>
      <c r="C21" s="65">
        <v>1.49E-2</v>
      </c>
      <c r="D21" s="65">
        <v>-0.81779999999999997</v>
      </c>
      <c r="E21" s="65">
        <v>6</v>
      </c>
      <c r="F21" s="65">
        <v>0.44469999999999998</v>
      </c>
      <c r="G21" s="65">
        <v>-4.8599999999999997E-2</v>
      </c>
      <c r="H21" s="65">
        <v>2.4299999999999999E-2</v>
      </c>
    </row>
    <row r="23" spans="1:8">
      <c r="A23" s="65" t="s">
        <v>172</v>
      </c>
    </row>
    <row r="24" spans="1:8">
      <c r="A24" s="65" t="s">
        <v>71</v>
      </c>
      <c r="B24" s="65" t="s">
        <v>522</v>
      </c>
      <c r="C24" s="65" t="s">
        <v>73</v>
      </c>
      <c r="D24" s="65" t="s">
        <v>74</v>
      </c>
      <c r="E24" s="65" t="s">
        <v>75</v>
      </c>
      <c r="F24" s="65" t="s">
        <v>523</v>
      </c>
      <c r="G24" s="65" t="s">
        <v>524</v>
      </c>
      <c r="H24" s="65" t="s">
        <v>525</v>
      </c>
    </row>
    <row r="25" spans="1:8">
      <c r="A25" s="65" t="s">
        <v>78</v>
      </c>
      <c r="B25" s="65">
        <v>0.58289999999999997</v>
      </c>
      <c r="C25" s="65">
        <v>3.2000000000000001E-2</v>
      </c>
      <c r="D25" s="65">
        <v>18.186699999999998</v>
      </c>
      <c r="E25" s="65">
        <v>6</v>
      </c>
      <c r="F25" s="74">
        <v>1.7794000000000001E-6</v>
      </c>
      <c r="G25" s="65">
        <v>0.50439999999999996</v>
      </c>
      <c r="H25" s="65">
        <v>0.6613</v>
      </c>
    </row>
    <row r="26" spans="1:8">
      <c r="A26" s="65" t="s">
        <v>79</v>
      </c>
      <c r="B26" s="65">
        <v>0.1832</v>
      </c>
      <c r="C26" s="65">
        <v>4.53E-2</v>
      </c>
      <c r="D26" s="65">
        <v>4.0423999999999998</v>
      </c>
      <c r="E26" s="65">
        <v>6</v>
      </c>
      <c r="F26" s="65">
        <v>6.7999999999999996E-3</v>
      </c>
      <c r="G26" s="65">
        <v>7.2300000000000003E-2</v>
      </c>
      <c r="H26" s="65">
        <v>0.29409999999999997</v>
      </c>
    </row>
    <row r="27" spans="1:8">
      <c r="A27" s="65" t="s">
        <v>80</v>
      </c>
      <c r="B27" s="65">
        <v>3.3999999999999998E-3</v>
      </c>
      <c r="C27" s="65">
        <v>9.7000000000000003E-3</v>
      </c>
      <c r="D27" s="65">
        <v>0.35370000000000001</v>
      </c>
      <c r="E27" s="65">
        <v>6</v>
      </c>
      <c r="F27" s="65">
        <v>0.73560000000000003</v>
      </c>
      <c r="G27" s="65">
        <v>-2.0199999999999999E-2</v>
      </c>
      <c r="H27" s="65">
        <v>2.7099999999999999E-2</v>
      </c>
    </row>
    <row r="28" spans="1:8">
      <c r="A28" s="65" t="s">
        <v>81</v>
      </c>
      <c r="B28" s="65">
        <v>-2.3300000000000001E-2</v>
      </c>
      <c r="C28" s="65">
        <v>1.37E-2</v>
      </c>
      <c r="D28" s="65">
        <v>-1.7082999999999999</v>
      </c>
      <c r="E28" s="65">
        <v>6</v>
      </c>
      <c r="F28" s="65">
        <v>0.1384</v>
      </c>
      <c r="G28" s="65">
        <v>-5.6800000000000003E-2</v>
      </c>
      <c r="H28" s="65">
        <v>1.01E-2</v>
      </c>
    </row>
    <row r="30" spans="1:8">
      <c r="A30" s="65" t="s">
        <v>174</v>
      </c>
    </row>
    <row r="31" spans="1:8">
      <c r="A31" s="65" t="s">
        <v>71</v>
      </c>
      <c r="B31" s="65" t="s">
        <v>522</v>
      </c>
      <c r="C31" s="65" t="s">
        <v>73</v>
      </c>
      <c r="D31" s="65" t="s">
        <v>74</v>
      </c>
      <c r="E31" s="65" t="s">
        <v>75</v>
      </c>
      <c r="F31" s="65" t="s">
        <v>523</v>
      </c>
      <c r="G31" s="65" t="s">
        <v>524</v>
      </c>
      <c r="H31" s="65" t="s">
        <v>525</v>
      </c>
    </row>
    <row r="32" spans="1:8">
      <c r="A32" s="65" t="s">
        <v>78</v>
      </c>
      <c r="B32" s="65">
        <v>0.7036</v>
      </c>
      <c r="C32" s="65">
        <v>2.8799999999999999E-2</v>
      </c>
      <c r="D32" s="65">
        <v>24.4405</v>
      </c>
      <c r="E32" s="65">
        <v>6</v>
      </c>
      <c r="F32" s="74">
        <v>3.0849999999999999E-7</v>
      </c>
      <c r="G32" s="65">
        <v>0.63319999999999999</v>
      </c>
      <c r="H32" s="65">
        <v>0.77410000000000001</v>
      </c>
    </row>
    <row r="33" spans="1:8">
      <c r="A33" s="65" t="s">
        <v>79</v>
      </c>
      <c r="B33" s="65">
        <v>-6.1499999999999999E-2</v>
      </c>
      <c r="C33" s="65">
        <v>4.07E-2</v>
      </c>
      <c r="D33" s="65">
        <v>-1.5104</v>
      </c>
      <c r="E33" s="65">
        <v>6</v>
      </c>
      <c r="F33" s="65">
        <v>0.1817</v>
      </c>
      <c r="G33" s="65">
        <v>-0.16109999999999999</v>
      </c>
      <c r="H33" s="65">
        <v>3.8100000000000002E-2</v>
      </c>
    </row>
    <row r="34" spans="1:8">
      <c r="A34" s="65" t="s">
        <v>80</v>
      </c>
      <c r="B34" s="65">
        <v>-7.7000000000000002E-3</v>
      </c>
      <c r="C34" s="65">
        <v>8.6999999999999994E-3</v>
      </c>
      <c r="D34" s="65">
        <v>-0.89239999999999997</v>
      </c>
      <c r="E34" s="65">
        <v>6</v>
      </c>
      <c r="F34" s="65">
        <v>0.40649999999999997</v>
      </c>
      <c r="G34" s="65">
        <v>-2.9000000000000001E-2</v>
      </c>
      <c r="H34" s="65">
        <v>1.35E-2</v>
      </c>
    </row>
    <row r="35" spans="1:8">
      <c r="A35" s="65" t="s">
        <v>81</v>
      </c>
      <c r="B35" s="65">
        <v>9.2999999999999992E-3</v>
      </c>
      <c r="C35" s="65">
        <v>1.23E-2</v>
      </c>
      <c r="D35" s="65">
        <v>0.75880000000000003</v>
      </c>
      <c r="E35" s="65">
        <v>6</v>
      </c>
      <c r="F35" s="65">
        <v>0.47670000000000001</v>
      </c>
      <c r="G35" s="65">
        <v>-2.07E-2</v>
      </c>
      <c r="H35" s="65">
        <v>3.9399999999999998E-2</v>
      </c>
    </row>
    <row r="37" spans="1:8">
      <c r="A37" s="65" t="s">
        <v>177</v>
      </c>
    </row>
    <row r="38" spans="1:8">
      <c r="A38" s="65" t="s">
        <v>71</v>
      </c>
      <c r="B38" s="65" t="s">
        <v>522</v>
      </c>
      <c r="C38" s="65" t="s">
        <v>73</v>
      </c>
      <c r="D38" s="65" t="s">
        <v>74</v>
      </c>
      <c r="E38" s="65" t="s">
        <v>75</v>
      </c>
      <c r="F38" s="65" t="s">
        <v>523</v>
      </c>
      <c r="G38" s="65" t="s">
        <v>524</v>
      </c>
      <c r="H38" s="65" t="s">
        <v>525</v>
      </c>
    </row>
    <row r="39" spans="1:8">
      <c r="A39" s="65" t="s">
        <v>78</v>
      </c>
      <c r="B39" s="65">
        <v>0.58289999999999997</v>
      </c>
      <c r="C39" s="65">
        <v>2.52E-2</v>
      </c>
      <c r="D39" s="65">
        <v>23.1113</v>
      </c>
      <c r="E39" s="65">
        <v>6</v>
      </c>
      <c r="F39" s="74">
        <v>4.3015999999999998E-7</v>
      </c>
      <c r="G39" s="65">
        <v>0.52110000000000001</v>
      </c>
      <c r="H39" s="65">
        <v>0.64459999999999995</v>
      </c>
    </row>
    <row r="40" spans="1:8">
      <c r="A40" s="65" t="s">
        <v>79</v>
      </c>
      <c r="B40" s="65">
        <v>5.9299999999999999E-2</v>
      </c>
      <c r="C40" s="65">
        <v>3.5700000000000003E-2</v>
      </c>
      <c r="D40" s="65">
        <v>1.6624000000000001</v>
      </c>
      <c r="E40" s="65">
        <v>6</v>
      </c>
      <c r="F40" s="65">
        <v>0.14749999999999999</v>
      </c>
      <c r="G40" s="65">
        <v>-2.8000000000000001E-2</v>
      </c>
      <c r="H40" s="65">
        <v>0.14660000000000001</v>
      </c>
    </row>
    <row r="41" spans="1:8">
      <c r="A41" s="65" t="s">
        <v>80</v>
      </c>
      <c r="B41" s="65">
        <v>3.3999999999999998E-3</v>
      </c>
      <c r="C41" s="65">
        <v>7.6E-3</v>
      </c>
      <c r="D41" s="65">
        <v>0.44950000000000001</v>
      </c>
      <c r="E41" s="65">
        <v>6</v>
      </c>
      <c r="F41" s="65">
        <v>0.66879999999999995</v>
      </c>
      <c r="G41" s="65">
        <v>-1.52E-2</v>
      </c>
      <c r="H41" s="65">
        <v>2.1999999999999999E-2</v>
      </c>
    </row>
    <row r="42" spans="1:8">
      <c r="A42" s="65" t="s">
        <v>81</v>
      </c>
      <c r="B42" s="65">
        <v>-1.8E-3</v>
      </c>
      <c r="C42" s="65">
        <v>1.0800000000000001E-2</v>
      </c>
      <c r="D42" s="65">
        <v>-0.17199999999999999</v>
      </c>
      <c r="E42" s="65">
        <v>6</v>
      </c>
      <c r="F42" s="65">
        <v>0.86909999999999998</v>
      </c>
      <c r="G42" s="65">
        <v>-2.8199999999999999E-2</v>
      </c>
      <c r="H42" s="65">
        <v>2.4500000000000001E-2</v>
      </c>
    </row>
    <row r="44" spans="1:8">
      <c r="A44" s="65" t="s">
        <v>526</v>
      </c>
    </row>
    <row r="45" spans="1:8">
      <c r="A45" s="65" t="s">
        <v>71</v>
      </c>
      <c r="B45" s="65" t="s">
        <v>522</v>
      </c>
      <c r="C45" s="65" t="s">
        <v>73</v>
      </c>
      <c r="D45" s="65" t="s">
        <v>74</v>
      </c>
      <c r="E45" s="65" t="s">
        <v>75</v>
      </c>
      <c r="F45" s="65" t="s">
        <v>523</v>
      </c>
      <c r="G45" s="65" t="s">
        <v>524</v>
      </c>
      <c r="H45" s="65" t="s">
        <v>525</v>
      </c>
    </row>
    <row r="46" spans="1:8">
      <c r="A46" s="65" t="s">
        <v>78</v>
      </c>
      <c r="B46" s="65">
        <v>0.7036</v>
      </c>
      <c r="C46" s="65">
        <v>3.3000000000000002E-2</v>
      </c>
      <c r="D46" s="65">
        <v>21.341699999999999</v>
      </c>
      <c r="E46" s="65">
        <v>6</v>
      </c>
      <c r="F46" s="74">
        <v>6.9024999999999998E-7</v>
      </c>
      <c r="G46" s="65">
        <v>0.623</v>
      </c>
      <c r="H46" s="65">
        <v>0.7843</v>
      </c>
    </row>
    <row r="47" spans="1:8">
      <c r="A47" s="65" t="s">
        <v>79</v>
      </c>
      <c r="B47" s="65">
        <v>-0.1208</v>
      </c>
      <c r="C47" s="65">
        <v>4.6600000000000003E-2</v>
      </c>
      <c r="D47" s="65">
        <v>-2.5905</v>
      </c>
      <c r="E47" s="65">
        <v>6</v>
      </c>
      <c r="F47" s="65">
        <v>4.1200000000000001E-2</v>
      </c>
      <c r="G47" s="65">
        <v>-0.2349</v>
      </c>
      <c r="H47" s="65">
        <v>-6.7000000000000002E-3</v>
      </c>
    </row>
    <row r="48" spans="1:8">
      <c r="A48" s="65" t="s">
        <v>80</v>
      </c>
      <c r="B48" s="65">
        <v>-7.7000000000000002E-3</v>
      </c>
      <c r="C48" s="65">
        <v>9.9000000000000008E-3</v>
      </c>
      <c r="D48" s="65">
        <v>-0.77929999999999999</v>
      </c>
      <c r="E48" s="65">
        <v>6</v>
      </c>
      <c r="F48" s="65">
        <v>0.46539999999999998</v>
      </c>
      <c r="G48" s="65">
        <v>-3.2099999999999997E-2</v>
      </c>
      <c r="H48" s="65">
        <v>1.66E-2</v>
      </c>
    </row>
    <row r="49" spans="1:8">
      <c r="A49" s="65" t="s">
        <v>81</v>
      </c>
      <c r="B49" s="65">
        <v>1.12E-2</v>
      </c>
      <c r="C49" s="65">
        <v>1.41E-2</v>
      </c>
      <c r="D49" s="65">
        <v>0.79420000000000002</v>
      </c>
      <c r="E49" s="65">
        <v>6</v>
      </c>
      <c r="F49" s="65">
        <v>0.45729999999999998</v>
      </c>
      <c r="G49" s="65">
        <v>-2.3199999999999998E-2</v>
      </c>
      <c r="H49" s="65">
        <v>4.5600000000000002E-2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6"/>
  <sheetViews>
    <sheetView workbookViewId="0"/>
  </sheetViews>
  <sheetFormatPr defaultColWidth="12.5703125" defaultRowHeight="15.75" customHeight="1"/>
  <cols>
    <col min="1" max="1" width="25.140625" customWidth="1"/>
  </cols>
  <sheetData>
    <row r="1" spans="1:4">
      <c r="A1" s="65" t="s">
        <v>55</v>
      </c>
    </row>
    <row r="2" spans="1:4">
      <c r="A2" s="65" t="s">
        <v>65</v>
      </c>
      <c r="B2" s="65" t="s">
        <v>56</v>
      </c>
      <c r="C2" s="65" t="s">
        <v>57</v>
      </c>
      <c r="D2" s="65" t="s">
        <v>351</v>
      </c>
    </row>
    <row r="3" spans="1:4">
      <c r="A3" s="65" t="s">
        <v>352</v>
      </c>
      <c r="B3" s="65">
        <v>1</v>
      </c>
      <c r="C3" s="65">
        <v>101</v>
      </c>
      <c r="D3" s="65">
        <v>9.9000000000000008E-3</v>
      </c>
    </row>
    <row r="4" spans="1:4">
      <c r="A4" s="65" t="s">
        <v>353</v>
      </c>
      <c r="B4" s="65">
        <v>1</v>
      </c>
      <c r="C4" s="65">
        <v>101</v>
      </c>
      <c r="D4" s="65">
        <v>9.9000000000000008E-3</v>
      </c>
    </row>
    <row r="5" spans="1:4">
      <c r="A5" s="65" t="s">
        <v>354</v>
      </c>
      <c r="B5" s="65">
        <v>1</v>
      </c>
      <c r="C5" s="65">
        <v>101</v>
      </c>
      <c r="D5" s="65">
        <v>9.9000000000000008E-3</v>
      </c>
    </row>
    <row r="7" spans="1:4">
      <c r="A7" s="65" t="s">
        <v>67</v>
      </c>
      <c r="B7" s="65" t="s">
        <v>56</v>
      </c>
      <c r="C7" s="65" t="s">
        <v>57</v>
      </c>
      <c r="D7" s="65" t="s">
        <v>351</v>
      </c>
    </row>
    <row r="8" spans="1:4">
      <c r="A8" s="65" t="s">
        <v>352</v>
      </c>
      <c r="B8" s="65">
        <v>1</v>
      </c>
      <c r="C8" s="65">
        <v>101</v>
      </c>
      <c r="D8" s="65">
        <v>9.9000000000000008E-3</v>
      </c>
    </row>
    <row r="9" spans="1:4">
      <c r="A9" s="65" t="s">
        <v>353</v>
      </c>
      <c r="B9" s="65">
        <v>1</v>
      </c>
      <c r="C9" s="65">
        <v>101</v>
      </c>
      <c r="D9" s="65">
        <v>9.9000000000000008E-3</v>
      </c>
    </row>
    <row r="10" spans="1:4">
      <c r="A10" s="65" t="s">
        <v>354</v>
      </c>
      <c r="B10" s="65">
        <v>1</v>
      </c>
      <c r="C10" s="65">
        <v>101</v>
      </c>
      <c r="D10" s="65">
        <v>9.9000000000000008E-3</v>
      </c>
    </row>
    <row r="12" spans="1:4">
      <c r="A12" s="65"/>
      <c r="B12" s="65" t="s">
        <v>417</v>
      </c>
      <c r="C12" s="65" t="s">
        <v>64</v>
      </c>
    </row>
    <row r="13" spans="1:4">
      <c r="A13" s="65" t="s">
        <v>65</v>
      </c>
    </row>
    <row r="14" spans="1:4">
      <c r="A14" s="65" t="s">
        <v>355</v>
      </c>
      <c r="B14" s="65">
        <v>0.86280000000000001</v>
      </c>
      <c r="C14" s="65">
        <v>1.2500000000000001E-2</v>
      </c>
    </row>
    <row r="15" spans="1:4">
      <c r="A15" s="65" t="s">
        <v>356</v>
      </c>
      <c r="B15" s="65">
        <v>0.66120000000000001</v>
      </c>
      <c r="C15" s="65">
        <v>2.1600000000000001E-2</v>
      </c>
    </row>
    <row r="16" spans="1:4">
      <c r="A16" s="65" t="s">
        <v>357</v>
      </c>
      <c r="B16" s="73">
        <v>0.79400000000000004</v>
      </c>
      <c r="C16" s="73">
        <v>1.7299999999999999E-2</v>
      </c>
    </row>
    <row r="18" spans="1:8">
      <c r="A18" s="65" t="s">
        <v>67</v>
      </c>
    </row>
    <row r="19" spans="1:8">
      <c r="A19" s="65" t="s">
        <v>355</v>
      </c>
      <c r="B19" s="65">
        <v>0.86050000000000004</v>
      </c>
      <c r="C19" s="65">
        <v>1.32E-2</v>
      </c>
    </row>
    <row r="20" spans="1:8">
      <c r="A20" s="65" t="s">
        <v>356</v>
      </c>
      <c r="B20" s="65">
        <v>0.65249999999999997</v>
      </c>
      <c r="C20" s="65">
        <v>1.8499999999999999E-2</v>
      </c>
    </row>
    <row r="21" spans="1:8">
      <c r="A21" s="65" t="s">
        <v>357</v>
      </c>
      <c r="B21" s="73">
        <v>0.75419999999999998</v>
      </c>
      <c r="C21" s="73">
        <v>1.5900000000000001E-2</v>
      </c>
    </row>
    <row r="23" spans="1:8">
      <c r="A23" s="65" t="s">
        <v>527</v>
      </c>
    </row>
    <row r="24" spans="1:8">
      <c r="A24" s="65" t="s">
        <v>359</v>
      </c>
    </row>
    <row r="25" spans="1:8">
      <c r="A25" s="65" t="s">
        <v>71</v>
      </c>
      <c r="B25" s="65" t="s">
        <v>522</v>
      </c>
      <c r="C25" s="65" t="s">
        <v>73</v>
      </c>
      <c r="D25" s="65" t="s">
        <v>74</v>
      </c>
      <c r="E25" s="65" t="s">
        <v>75</v>
      </c>
      <c r="F25" s="65" t="s">
        <v>523</v>
      </c>
      <c r="G25" s="65" t="s">
        <v>524</v>
      </c>
      <c r="H25" s="65" t="s">
        <v>525</v>
      </c>
    </row>
    <row r="26" spans="1:8">
      <c r="A26" s="65" t="s">
        <v>78</v>
      </c>
      <c r="B26" s="65">
        <v>0.7661</v>
      </c>
      <c r="C26" s="65">
        <v>2.6100000000000002E-2</v>
      </c>
      <c r="D26" s="65">
        <v>29.360800000000001</v>
      </c>
      <c r="E26" s="65">
        <v>6</v>
      </c>
      <c r="F26" s="74">
        <v>1.0346E-7</v>
      </c>
      <c r="G26" s="65">
        <v>0.70220000000000005</v>
      </c>
      <c r="H26" s="65">
        <v>0.82989999999999997</v>
      </c>
    </row>
    <row r="27" spans="1:8">
      <c r="A27" s="65" t="s">
        <v>79</v>
      </c>
      <c r="B27" s="65">
        <v>-0.13270000000000001</v>
      </c>
      <c r="C27" s="65">
        <v>3.6900000000000002E-2</v>
      </c>
      <c r="D27" s="65">
        <v>-3.5950000000000002</v>
      </c>
      <c r="E27" s="65">
        <v>6</v>
      </c>
      <c r="F27" s="65">
        <v>1.14E-2</v>
      </c>
      <c r="G27" s="65">
        <v>-0.22289999999999999</v>
      </c>
      <c r="H27" s="65">
        <v>-4.24E-2</v>
      </c>
    </row>
    <row r="28" spans="1:8">
      <c r="A28" s="65" t="s">
        <v>80</v>
      </c>
      <c r="B28" s="65">
        <v>-1.9900000000000001E-2</v>
      </c>
      <c r="C28" s="65">
        <v>7.9000000000000008E-3</v>
      </c>
      <c r="D28" s="65">
        <v>-2.5329999999999999</v>
      </c>
      <c r="E28" s="65">
        <v>6</v>
      </c>
      <c r="F28" s="65">
        <v>4.4499999999999998E-2</v>
      </c>
      <c r="G28" s="65">
        <v>-3.9199999999999999E-2</v>
      </c>
      <c r="H28" s="74">
        <v>-6.7708999999999998E-4</v>
      </c>
    </row>
    <row r="29" spans="1:8">
      <c r="A29" s="65" t="s">
        <v>81</v>
      </c>
      <c r="B29" s="65">
        <v>5.8999999999999999E-3</v>
      </c>
      <c r="C29" s="65">
        <v>1.11E-2</v>
      </c>
      <c r="D29" s="65">
        <v>0.52780000000000005</v>
      </c>
      <c r="E29" s="65">
        <v>6</v>
      </c>
      <c r="F29" s="65">
        <v>0.61660000000000004</v>
      </c>
      <c r="G29" s="65">
        <v>-2.1399999999999999E-2</v>
      </c>
      <c r="H29" s="65">
        <v>3.3099999999999997E-2</v>
      </c>
    </row>
    <row r="31" spans="1:8">
      <c r="A31" s="65" t="s">
        <v>360</v>
      </c>
    </row>
    <row r="32" spans="1:8">
      <c r="A32" s="65" t="s">
        <v>71</v>
      </c>
      <c r="B32" s="65" t="s">
        <v>522</v>
      </c>
      <c r="C32" s="65" t="s">
        <v>73</v>
      </c>
      <c r="D32" s="65" t="s">
        <v>74</v>
      </c>
      <c r="E32" s="65" t="s">
        <v>75</v>
      </c>
      <c r="F32" s="65" t="s">
        <v>523</v>
      </c>
      <c r="G32" s="65" t="s">
        <v>524</v>
      </c>
      <c r="H32" s="65" t="s">
        <v>525</v>
      </c>
    </row>
    <row r="33" spans="1:8">
      <c r="A33" s="65" t="s">
        <v>78</v>
      </c>
      <c r="B33" s="65">
        <v>0.6421</v>
      </c>
      <c r="C33" s="65">
        <v>1.9699999999999999E-2</v>
      </c>
      <c r="D33" s="65">
        <v>32.538400000000003</v>
      </c>
      <c r="E33" s="65">
        <v>6</v>
      </c>
      <c r="F33" s="74">
        <v>5.6038000000000002E-8</v>
      </c>
      <c r="G33" s="65">
        <v>0.59389999999999998</v>
      </c>
      <c r="H33" s="65">
        <v>0.69040000000000001</v>
      </c>
    </row>
    <row r="34" spans="1:8">
      <c r="A34" s="65" t="s">
        <v>79</v>
      </c>
      <c r="B34" s="65">
        <v>-1.5299999999999999E-2</v>
      </c>
      <c r="C34" s="65">
        <v>2.7900000000000001E-2</v>
      </c>
      <c r="D34" s="65">
        <v>-0.54769999999999996</v>
      </c>
      <c r="E34" s="65">
        <v>6</v>
      </c>
      <c r="F34" s="65">
        <v>0.60370000000000001</v>
      </c>
      <c r="G34" s="65">
        <v>-8.3599999999999994E-2</v>
      </c>
      <c r="H34" s="65">
        <v>5.2999999999999999E-2</v>
      </c>
    </row>
    <row r="35" spans="1:8">
      <c r="A35" s="65" t="s">
        <v>80</v>
      </c>
      <c r="B35" s="65">
        <v>1.6000000000000001E-3</v>
      </c>
      <c r="C35" s="65">
        <v>6.0000000000000001E-3</v>
      </c>
      <c r="D35" s="65">
        <v>0.2636</v>
      </c>
      <c r="E35" s="65">
        <v>6</v>
      </c>
      <c r="F35" s="65">
        <v>0.80089999999999995</v>
      </c>
      <c r="G35" s="65">
        <v>-1.2999999999999999E-2</v>
      </c>
      <c r="H35" s="65">
        <v>1.61E-2</v>
      </c>
    </row>
    <row r="36" spans="1:8">
      <c r="A36" s="65" t="s">
        <v>81</v>
      </c>
      <c r="B36" s="65">
        <v>-7.7999999999999996E-3</v>
      </c>
      <c r="C36" s="65">
        <v>8.3999999999999995E-3</v>
      </c>
      <c r="D36" s="65">
        <v>-0.9214</v>
      </c>
      <c r="E36" s="65">
        <v>6</v>
      </c>
      <c r="F36" s="65">
        <v>0.39240000000000003</v>
      </c>
      <c r="G36" s="65">
        <v>-2.8299999999999999E-2</v>
      </c>
      <c r="H36" s="65">
        <v>1.2800000000000001E-2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0"/>
  <sheetViews>
    <sheetView workbookViewId="0"/>
  </sheetViews>
  <sheetFormatPr defaultColWidth="12.5703125" defaultRowHeight="15.75" customHeight="1"/>
  <cols>
    <col min="1" max="1" width="33.42578125" customWidth="1"/>
  </cols>
  <sheetData>
    <row r="1" spans="1:5">
      <c r="B1" s="65" t="s">
        <v>528</v>
      </c>
      <c r="D1" s="65" t="s">
        <v>529</v>
      </c>
    </row>
    <row r="2" spans="1:5">
      <c r="B2" s="65" t="s">
        <v>63</v>
      </c>
      <c r="C2" s="65" t="s">
        <v>64</v>
      </c>
      <c r="D2" s="65" t="s">
        <v>63</v>
      </c>
      <c r="E2" s="65" t="s">
        <v>64</v>
      </c>
    </row>
    <row r="3" spans="1:5">
      <c r="A3" s="65" t="s">
        <v>530</v>
      </c>
      <c r="B3" s="65">
        <v>0.8266</v>
      </c>
      <c r="C3" s="65">
        <v>1.89E-2</v>
      </c>
      <c r="D3" s="65">
        <v>0.8357</v>
      </c>
      <c r="E3" s="65">
        <v>2.75E-2</v>
      </c>
    </row>
    <row r="4" spans="1:5">
      <c r="A4" s="65" t="s">
        <v>531</v>
      </c>
      <c r="B4" s="65">
        <v>0.78710000000000002</v>
      </c>
      <c r="C4" s="65">
        <v>2.2800000000000001E-2</v>
      </c>
      <c r="D4" s="65">
        <v>0.78490000000000004</v>
      </c>
      <c r="E4" s="65">
        <v>2.3699999999999999E-2</v>
      </c>
    </row>
    <row r="5" spans="1:5">
      <c r="A5" s="65" t="s">
        <v>532</v>
      </c>
      <c r="B5" s="65">
        <v>0.80220000000000002</v>
      </c>
      <c r="C5" s="65">
        <v>3.6600000000000001E-2</v>
      </c>
      <c r="D5" s="65">
        <v>0.75660000000000005</v>
      </c>
      <c r="E5" s="65">
        <v>3.7100000000000001E-2</v>
      </c>
    </row>
    <row r="6" spans="1:5">
      <c r="A6" s="65" t="s">
        <v>533</v>
      </c>
      <c r="B6" s="65">
        <v>0.65129999999999999</v>
      </c>
      <c r="C6" s="65">
        <v>3.2099999999999997E-2</v>
      </c>
      <c r="D6" s="65">
        <v>0.67559999999999998</v>
      </c>
      <c r="E6" s="65">
        <v>4.5900000000000003E-2</v>
      </c>
    </row>
    <row r="7" spans="1:5">
      <c r="A7" s="65" t="s">
        <v>534</v>
      </c>
      <c r="B7" s="65">
        <v>0.74219999999999997</v>
      </c>
      <c r="C7" s="65">
        <v>3.3500000000000002E-2</v>
      </c>
      <c r="D7" s="65">
        <v>0.79339999999999999</v>
      </c>
      <c r="E7" s="65">
        <v>4.6300000000000001E-2</v>
      </c>
    </row>
    <row r="8" spans="1:5">
      <c r="A8" s="65" t="s">
        <v>535</v>
      </c>
      <c r="B8" s="65">
        <v>0.65469999999999995</v>
      </c>
      <c r="C8" s="65">
        <v>3.4299999999999997E-2</v>
      </c>
      <c r="D8" s="65">
        <v>0.67620000000000002</v>
      </c>
      <c r="E8" s="65">
        <v>5.2299999999999999E-2</v>
      </c>
    </row>
    <row r="10" spans="1:5">
      <c r="A10" s="65" t="s">
        <v>536</v>
      </c>
      <c r="B10" s="65" t="s">
        <v>56</v>
      </c>
      <c r="C10" s="65" t="s">
        <v>57</v>
      </c>
      <c r="D10" s="65" t="s">
        <v>351</v>
      </c>
    </row>
    <row r="11" spans="1:5">
      <c r="A11" s="65" t="s">
        <v>530</v>
      </c>
      <c r="B11" s="65">
        <v>72</v>
      </c>
      <c r="C11" s="65">
        <v>101</v>
      </c>
      <c r="D11" s="75">
        <f t="shared" ref="D11:D16" si="0">B11/C11</f>
        <v>0.71287128712871284</v>
      </c>
    </row>
    <row r="12" spans="1:5">
      <c r="A12" s="65" t="s">
        <v>531</v>
      </c>
      <c r="B12" s="65">
        <v>55</v>
      </c>
      <c r="C12" s="65">
        <v>101</v>
      </c>
      <c r="D12" s="75">
        <f t="shared" si="0"/>
        <v>0.54455445544554459</v>
      </c>
    </row>
    <row r="13" spans="1:5">
      <c r="A13" s="65" t="s">
        <v>532</v>
      </c>
      <c r="B13" s="65">
        <v>12</v>
      </c>
      <c r="C13" s="65">
        <v>101</v>
      </c>
      <c r="D13" s="75">
        <f t="shared" si="0"/>
        <v>0.11881188118811881</v>
      </c>
    </row>
    <row r="14" spans="1:5">
      <c r="A14" s="65" t="s">
        <v>533</v>
      </c>
      <c r="B14" s="65">
        <v>81</v>
      </c>
      <c r="C14" s="65">
        <v>101</v>
      </c>
      <c r="D14" s="75">
        <f t="shared" si="0"/>
        <v>0.80198019801980203</v>
      </c>
    </row>
    <row r="15" spans="1:5">
      <c r="A15" s="65" t="s">
        <v>534</v>
      </c>
      <c r="B15" s="65">
        <v>95</v>
      </c>
      <c r="C15" s="65">
        <v>101</v>
      </c>
      <c r="D15" s="75">
        <f t="shared" si="0"/>
        <v>0.94059405940594054</v>
      </c>
    </row>
    <row r="16" spans="1:5">
      <c r="A16" s="65" t="s">
        <v>535</v>
      </c>
      <c r="B16" s="65">
        <v>64</v>
      </c>
      <c r="C16" s="65">
        <v>101</v>
      </c>
      <c r="D16" s="75">
        <f t="shared" si="0"/>
        <v>0.63366336633663367</v>
      </c>
    </row>
    <row r="18" spans="1:8">
      <c r="A18" s="65" t="s">
        <v>520</v>
      </c>
    </row>
    <row r="19" spans="1:8">
      <c r="A19" s="65" t="s">
        <v>70</v>
      </c>
    </row>
    <row r="20" spans="1:8">
      <c r="A20" s="65" t="s">
        <v>521</v>
      </c>
    </row>
    <row r="21" spans="1:8">
      <c r="A21" s="65" t="s">
        <v>71</v>
      </c>
      <c r="B21" s="65" t="s">
        <v>522</v>
      </c>
      <c r="C21" s="65" t="s">
        <v>73</v>
      </c>
      <c r="D21" s="65" t="s">
        <v>74</v>
      </c>
      <c r="E21" s="65" t="s">
        <v>75</v>
      </c>
      <c r="F21" s="65" t="s">
        <v>523</v>
      </c>
      <c r="G21" s="65" t="s">
        <v>524</v>
      </c>
      <c r="H21" s="65" t="s">
        <v>525</v>
      </c>
    </row>
    <row r="22" spans="1:8">
      <c r="A22" s="65" t="s">
        <v>78</v>
      </c>
      <c r="B22" s="76">
        <v>0.69499999999999995</v>
      </c>
      <c r="C22" s="76">
        <v>3.2899999999999999E-2</v>
      </c>
      <c r="D22" s="76">
        <v>21.149000000000001</v>
      </c>
      <c r="E22" s="65">
        <v>6</v>
      </c>
      <c r="F22" s="74">
        <v>7.2839999999999998E-7</v>
      </c>
      <c r="G22" s="76">
        <v>0.61460000000000004</v>
      </c>
      <c r="H22" s="76">
        <v>0.77539999999999998</v>
      </c>
    </row>
    <row r="23" spans="1:8">
      <c r="A23" s="65" t="s">
        <v>79</v>
      </c>
      <c r="B23" s="76">
        <v>0.10199999999999999</v>
      </c>
      <c r="C23" s="76">
        <v>4.65E-2</v>
      </c>
      <c r="D23" s="76">
        <v>2.1941999999999999</v>
      </c>
      <c r="E23" s="65">
        <v>6</v>
      </c>
      <c r="F23" s="65">
        <v>7.0699999999999999E-2</v>
      </c>
      <c r="G23" s="76">
        <v>-1.175E-2</v>
      </c>
      <c r="H23" s="76">
        <v>0.2157</v>
      </c>
    </row>
    <row r="24" spans="1:8">
      <c r="A24" s="65" t="s">
        <v>80</v>
      </c>
      <c r="B24" s="76">
        <v>-6.6E-3</v>
      </c>
      <c r="C24" s="76">
        <v>9.9100000000000004E-3</v>
      </c>
      <c r="D24" s="76">
        <v>-0.66849999999999998</v>
      </c>
      <c r="E24" s="65">
        <v>6</v>
      </c>
      <c r="F24" s="65">
        <v>0.52869999999999995</v>
      </c>
      <c r="G24" s="76">
        <v>-3.0870000000000002E-2</v>
      </c>
      <c r="H24" s="76">
        <v>1.762E-2</v>
      </c>
    </row>
    <row r="25" spans="1:8">
      <c r="A25" s="65" t="s">
        <v>81</v>
      </c>
      <c r="B25" s="76">
        <v>-5.1000000000000004E-3</v>
      </c>
      <c r="C25" s="76">
        <v>1.4E-2</v>
      </c>
      <c r="D25" s="76">
        <v>-0.36330000000000001</v>
      </c>
      <c r="E25" s="65">
        <v>6</v>
      </c>
      <c r="F25" s="65">
        <v>0.7288</v>
      </c>
      <c r="G25" s="76">
        <v>-3.9379999999999998E-2</v>
      </c>
      <c r="H25" s="76">
        <v>2.9197000000000001E-2</v>
      </c>
    </row>
    <row r="27" spans="1:8">
      <c r="A27" s="65" t="s">
        <v>172</v>
      </c>
    </row>
    <row r="28" spans="1:8">
      <c r="A28" s="65" t="s">
        <v>71</v>
      </c>
      <c r="B28" s="65" t="s">
        <v>522</v>
      </c>
      <c r="C28" s="65" t="s">
        <v>73</v>
      </c>
      <c r="D28" s="65" t="s">
        <v>74</v>
      </c>
      <c r="E28" s="65" t="s">
        <v>75</v>
      </c>
      <c r="F28" s="65" t="s">
        <v>523</v>
      </c>
      <c r="G28" s="65" t="s">
        <v>524</v>
      </c>
      <c r="H28" s="65" t="s">
        <v>525</v>
      </c>
    </row>
    <row r="29" spans="1:8">
      <c r="A29" s="65" t="s">
        <v>78</v>
      </c>
      <c r="B29" s="76">
        <v>0.64097000000000004</v>
      </c>
      <c r="C29" s="76">
        <v>2.9364000000000001E-2</v>
      </c>
      <c r="D29" s="76">
        <v>21.829000000000001</v>
      </c>
      <c r="E29" s="65">
        <v>6</v>
      </c>
      <c r="F29" s="74">
        <v>6.0378999999999998E-7</v>
      </c>
      <c r="G29" s="76">
        <v>0.56911999999999996</v>
      </c>
      <c r="H29" s="76">
        <v>0.71282000000000001</v>
      </c>
    </row>
    <row r="30" spans="1:8">
      <c r="A30" s="65" t="s">
        <v>79</v>
      </c>
      <c r="B30" s="76">
        <v>0.15603</v>
      </c>
      <c r="C30" s="76">
        <v>4.1527000000000001E-2</v>
      </c>
      <c r="D30" s="76">
        <v>3.7574000000000001</v>
      </c>
      <c r="E30" s="65">
        <v>6</v>
      </c>
      <c r="F30" s="77">
        <v>9.4275000000000001E-3</v>
      </c>
      <c r="G30" s="77">
        <v>5.4419000000000002E-2</v>
      </c>
      <c r="H30" s="77">
        <v>0.25763999999999998</v>
      </c>
    </row>
    <row r="31" spans="1:8">
      <c r="A31" s="65" t="s">
        <v>80</v>
      </c>
      <c r="B31" s="76">
        <v>2.5630000000000002E-3</v>
      </c>
      <c r="C31" s="76">
        <v>8.8535000000000003E-3</v>
      </c>
      <c r="D31" s="76">
        <v>0.28949000000000003</v>
      </c>
      <c r="E31" s="65">
        <v>6</v>
      </c>
      <c r="F31" s="77">
        <v>0.78195000000000003</v>
      </c>
      <c r="G31" s="77">
        <v>-1.9101E-2</v>
      </c>
      <c r="H31" s="77">
        <v>2.4226999999999999E-2</v>
      </c>
    </row>
    <row r="32" spans="1:8">
      <c r="A32" s="65" t="s">
        <v>81</v>
      </c>
      <c r="B32" s="76">
        <v>-1.4278000000000001E-2</v>
      </c>
      <c r="C32" s="76">
        <v>1.2520999999999999E-2</v>
      </c>
      <c r="D32" s="76">
        <v>-1.1403000000000001</v>
      </c>
      <c r="E32" s="65">
        <v>6</v>
      </c>
      <c r="F32" s="77">
        <v>0.29760999999999999</v>
      </c>
      <c r="G32" s="77">
        <v>-4.4914999999999997E-2</v>
      </c>
      <c r="H32" s="77">
        <v>1.6358999999999999E-2</v>
      </c>
    </row>
    <row r="34" spans="1:8">
      <c r="A34" s="65" t="s">
        <v>174</v>
      </c>
    </row>
    <row r="35" spans="1:8">
      <c r="A35" s="65" t="s">
        <v>71</v>
      </c>
      <c r="B35" s="65" t="s">
        <v>522</v>
      </c>
      <c r="C35" s="65" t="s">
        <v>73</v>
      </c>
      <c r="D35" s="65" t="s">
        <v>74</v>
      </c>
      <c r="E35" s="65" t="s">
        <v>75</v>
      </c>
      <c r="F35" s="65" t="s">
        <v>523</v>
      </c>
      <c r="G35" s="65" t="s">
        <v>524</v>
      </c>
      <c r="H35" s="65" t="s">
        <v>525</v>
      </c>
    </row>
    <row r="36" spans="1:8">
      <c r="A36" s="65" t="s">
        <v>78</v>
      </c>
      <c r="B36" s="76">
        <v>0.69501999999999997</v>
      </c>
      <c r="C36" s="76">
        <v>0.26821</v>
      </c>
      <c r="D36" s="76">
        <v>25.913</v>
      </c>
      <c r="E36" s="65">
        <v>6</v>
      </c>
      <c r="F36" s="74">
        <v>2.1778000000000001E-7</v>
      </c>
      <c r="G36" s="76">
        <v>0.62939999999999996</v>
      </c>
      <c r="H36" s="76">
        <v>0.76065000000000005</v>
      </c>
    </row>
    <row r="37" spans="1:8">
      <c r="A37" s="65" t="s">
        <v>79</v>
      </c>
      <c r="B37" s="76">
        <v>-5.5251000000000001E-2</v>
      </c>
      <c r="C37" s="76">
        <v>3.7930999999999999E-2</v>
      </c>
      <c r="D37" s="76">
        <v>-1.4565999999999999</v>
      </c>
      <c r="E37" s="65">
        <v>6</v>
      </c>
      <c r="F37" s="65">
        <v>0.19547999999999999</v>
      </c>
      <c r="G37" s="76">
        <v>-0.14806</v>
      </c>
      <c r="H37" s="76">
        <v>3.7561999999999998E-2</v>
      </c>
    </row>
    <row r="38" spans="1:8">
      <c r="A38" s="65" t="s">
        <v>80</v>
      </c>
      <c r="B38" s="76">
        <v>-6.6239000000000003E-3</v>
      </c>
      <c r="C38" s="76">
        <v>8.0867999999999999E-3</v>
      </c>
      <c r="D38" s="76">
        <v>-0.81908999999999998</v>
      </c>
      <c r="E38" s="65">
        <v>6</v>
      </c>
      <c r="F38" s="65">
        <v>0.44403999999999999</v>
      </c>
      <c r="G38" s="76">
        <v>-2.6414E-2</v>
      </c>
      <c r="H38" s="76">
        <v>1.3164E-2</v>
      </c>
    </row>
    <row r="39" spans="1:8">
      <c r="A39" s="65" t="s">
        <v>81</v>
      </c>
      <c r="B39" s="76">
        <v>1.3158E-2</v>
      </c>
      <c r="C39" s="76">
        <v>1.1436999999999999E-2</v>
      </c>
      <c r="D39" s="76">
        <v>1.1505000000000001</v>
      </c>
      <c r="E39" s="65">
        <v>6</v>
      </c>
      <c r="F39" s="65">
        <v>0.29371999999999998</v>
      </c>
      <c r="G39" s="76">
        <v>-1.4826000000000001E-2</v>
      </c>
      <c r="H39" s="76">
        <v>4.1141999999999998E-2</v>
      </c>
    </row>
    <row r="41" spans="1:8">
      <c r="A41" s="65" t="s">
        <v>177</v>
      </c>
    </row>
    <row r="42" spans="1:8">
      <c r="A42" s="65" t="s">
        <v>71</v>
      </c>
      <c r="B42" s="65" t="s">
        <v>522</v>
      </c>
      <c r="C42" s="65" t="s">
        <v>73</v>
      </c>
      <c r="D42" s="65" t="s">
        <v>74</v>
      </c>
      <c r="E42" s="65" t="s">
        <v>75</v>
      </c>
      <c r="F42" s="65" t="s">
        <v>523</v>
      </c>
      <c r="G42" s="65" t="s">
        <v>524</v>
      </c>
      <c r="H42" s="65" t="s">
        <v>525</v>
      </c>
    </row>
    <row r="43" spans="1:8">
      <c r="A43" s="65" t="s">
        <v>78</v>
      </c>
      <c r="B43" s="76">
        <v>0.64097000000000004</v>
      </c>
      <c r="C43" s="76">
        <v>2.2397E-2</v>
      </c>
      <c r="D43" s="76">
        <v>28.619</v>
      </c>
      <c r="E43" s="65">
        <v>6</v>
      </c>
      <c r="F43" s="74">
        <v>1.2052E-7</v>
      </c>
      <c r="G43" s="76">
        <v>0.58616999999999997</v>
      </c>
      <c r="H43" s="76">
        <v>0.69577</v>
      </c>
    </row>
    <row r="44" spans="1:8">
      <c r="A44" s="65" t="s">
        <v>79</v>
      </c>
      <c r="B44" s="76">
        <v>-1.1959E-3</v>
      </c>
      <c r="C44" s="76">
        <v>3.1674000000000001E-2</v>
      </c>
      <c r="D44" s="76">
        <v>-3.7755999999999998E-2</v>
      </c>
      <c r="E44" s="65">
        <v>6</v>
      </c>
      <c r="F44" s="76">
        <v>0.97111000000000003</v>
      </c>
      <c r="G44" s="76">
        <v>-7.8699000000000005E-2</v>
      </c>
      <c r="H44" s="76">
        <v>7.6307E-2</v>
      </c>
    </row>
    <row r="45" spans="1:8">
      <c r="A45" s="65" t="s">
        <v>80</v>
      </c>
      <c r="B45" s="76">
        <v>2.5630000000000002E-3</v>
      </c>
      <c r="C45" s="76">
        <v>6.7529E-3</v>
      </c>
      <c r="D45" s="76">
        <v>0.37953999999999999</v>
      </c>
      <c r="E45" s="65">
        <v>6</v>
      </c>
      <c r="F45" s="76">
        <v>0.71736</v>
      </c>
      <c r="G45" s="76">
        <v>-1.3960999999999999E-2</v>
      </c>
      <c r="H45" s="76">
        <v>1.9087E-2</v>
      </c>
    </row>
    <row r="46" spans="1:8">
      <c r="A46" s="65" t="s">
        <v>81</v>
      </c>
      <c r="B46" s="76">
        <v>3.9709999999999997E-3</v>
      </c>
      <c r="C46" s="76">
        <v>9.5499999999999995E-3</v>
      </c>
      <c r="D46" s="76">
        <v>0.41581000000000001</v>
      </c>
      <c r="E46" s="65">
        <v>6</v>
      </c>
      <c r="F46" s="76">
        <v>0.69201000000000001</v>
      </c>
      <c r="G46" s="76">
        <v>-1.9397000000000001E-2</v>
      </c>
      <c r="H46" s="76">
        <v>2.7338999999999999E-2</v>
      </c>
    </row>
    <row r="48" spans="1:8">
      <c r="A48" s="65" t="s">
        <v>526</v>
      </c>
    </row>
    <row r="49" spans="1:8">
      <c r="A49" s="65" t="s">
        <v>71</v>
      </c>
      <c r="B49" s="65" t="s">
        <v>522</v>
      </c>
      <c r="C49" s="65" t="s">
        <v>73</v>
      </c>
      <c r="D49" s="65" t="s">
        <v>74</v>
      </c>
      <c r="E49" s="65" t="s">
        <v>75</v>
      </c>
      <c r="F49" s="65" t="s">
        <v>523</v>
      </c>
      <c r="G49" s="65" t="s">
        <v>524</v>
      </c>
      <c r="H49" s="65" t="s">
        <v>525</v>
      </c>
    </row>
    <row r="50" spans="1:8">
      <c r="A50" s="65" t="s">
        <v>78</v>
      </c>
      <c r="B50" s="76">
        <v>0.69501999999999997</v>
      </c>
      <c r="C50" s="76">
        <v>2.8946E-2</v>
      </c>
      <c r="D50" s="76">
        <v>24.010999999999999</v>
      </c>
      <c r="E50" s="65">
        <v>6</v>
      </c>
      <c r="F50" s="74">
        <v>3.4275999999999998E-7</v>
      </c>
      <c r="G50" s="76">
        <v>0.62419999999999998</v>
      </c>
      <c r="H50" s="76">
        <v>0.76585000000000003</v>
      </c>
    </row>
    <row r="51" spans="1:8">
      <c r="A51" s="65" t="s">
        <v>79</v>
      </c>
      <c r="B51" s="76">
        <v>-5.4054999999999999E-2</v>
      </c>
      <c r="C51" s="76">
        <v>4.0934999999999999E-2</v>
      </c>
      <c r="D51" s="76">
        <v>-1.3205</v>
      </c>
      <c r="E51" s="65">
        <v>6</v>
      </c>
      <c r="F51" s="76">
        <v>0.23480000000000001</v>
      </c>
      <c r="G51" s="76">
        <v>-0.15422</v>
      </c>
      <c r="H51" s="76">
        <v>4.6109999999999998E-2</v>
      </c>
    </row>
    <row r="52" spans="1:8">
      <c r="A52" s="65" t="s">
        <v>80</v>
      </c>
      <c r="B52" s="76">
        <v>-6.6239000000000003E-3</v>
      </c>
      <c r="C52" s="76">
        <v>8.7273999999999997E-3</v>
      </c>
      <c r="D52" s="76">
        <v>-0.75897000000000003</v>
      </c>
      <c r="E52" s="65">
        <v>6</v>
      </c>
      <c r="F52" s="76">
        <v>0.47661999999999999</v>
      </c>
      <c r="G52" s="76">
        <v>-2.7979E-2</v>
      </c>
      <c r="H52" s="76">
        <v>1.4730999999999999E-2</v>
      </c>
    </row>
    <row r="53" spans="1:8">
      <c r="A53" s="65" t="s">
        <v>81</v>
      </c>
      <c r="B53" s="76">
        <v>9.1868000000000002E-3</v>
      </c>
      <c r="C53" s="76">
        <v>1.2342000000000001E-2</v>
      </c>
      <c r="D53" s="76">
        <v>0.74433000000000005</v>
      </c>
      <c r="E53" s="65">
        <v>6</v>
      </c>
      <c r="F53" s="76">
        <v>0.48480000000000001</v>
      </c>
      <c r="G53" s="76">
        <v>-2.1014000000000001E-2</v>
      </c>
      <c r="H53" s="76">
        <v>3.9387999999999999E-2</v>
      </c>
    </row>
    <row r="58" spans="1:8">
      <c r="A58" s="65" t="s">
        <v>359</v>
      </c>
    </row>
    <row r="59" spans="1:8">
      <c r="A59" s="65" t="s">
        <v>71</v>
      </c>
      <c r="B59" s="65" t="s">
        <v>522</v>
      </c>
      <c r="C59" s="65" t="s">
        <v>73</v>
      </c>
      <c r="D59" s="65" t="s">
        <v>74</v>
      </c>
      <c r="E59" s="65" t="s">
        <v>75</v>
      </c>
      <c r="F59" s="65" t="s">
        <v>523</v>
      </c>
      <c r="G59" s="65" t="s">
        <v>524</v>
      </c>
      <c r="H59" s="65" t="s">
        <v>525</v>
      </c>
    </row>
    <row r="60" spans="1:8">
      <c r="A60" s="65" t="s">
        <v>78</v>
      </c>
      <c r="B60" s="76">
        <v>0.63768999999999998</v>
      </c>
      <c r="C60" s="76">
        <v>2.5562999999999999E-2</v>
      </c>
      <c r="D60" s="76">
        <v>24.946000000000002</v>
      </c>
      <c r="E60" s="65">
        <v>6</v>
      </c>
      <c r="F60" s="74">
        <v>2.7314999999999998E-7</v>
      </c>
      <c r="G60" s="76">
        <v>0.57513999999999998</v>
      </c>
      <c r="H60" s="76">
        <v>0.70023999999999997</v>
      </c>
    </row>
    <row r="61" spans="1:8">
      <c r="A61" s="65" t="s">
        <v>79</v>
      </c>
      <c r="B61" s="76">
        <v>0.15931000000000001</v>
      </c>
      <c r="C61" s="76">
        <v>3.6151999999999997E-2</v>
      </c>
      <c r="D61" s="76">
        <v>4.4067999999999996</v>
      </c>
      <c r="E61" s="65">
        <v>6</v>
      </c>
      <c r="F61" s="65">
        <v>4.5348999999999997E-3</v>
      </c>
      <c r="G61" s="76">
        <v>7.0854E-2</v>
      </c>
      <c r="H61" s="76">
        <v>0.24776999999999999</v>
      </c>
    </row>
    <row r="62" spans="1:8">
      <c r="A62" s="65" t="s">
        <v>80</v>
      </c>
      <c r="B62" s="76">
        <v>-6.4320000000000002E-3</v>
      </c>
      <c r="C62" s="76">
        <v>7.7076000000000002E-3</v>
      </c>
      <c r="D62" s="76">
        <v>-0.83450000000000002</v>
      </c>
      <c r="E62" s="65">
        <v>6</v>
      </c>
      <c r="F62" s="65">
        <v>0.43596000000000001</v>
      </c>
      <c r="G62" s="76">
        <v>-2.5291999999999999E-2</v>
      </c>
      <c r="H62" s="76">
        <v>1.2428E-2</v>
      </c>
    </row>
    <row r="63" spans="1:8">
      <c r="A63" s="65" t="s">
        <v>81</v>
      </c>
      <c r="B63" s="76">
        <v>-5.2829000000000001E-3</v>
      </c>
      <c r="C63" s="76">
        <v>1.09E-2</v>
      </c>
      <c r="D63" s="76">
        <v>-0.48465999999999998</v>
      </c>
      <c r="E63" s="65">
        <v>6</v>
      </c>
      <c r="F63" s="65">
        <v>0.64510000000000001</v>
      </c>
      <c r="G63" s="76">
        <v>-3.1954999999999997E-2</v>
      </c>
      <c r="H63" s="76">
        <v>2.1388999999999998E-2</v>
      </c>
    </row>
    <row r="65" spans="1:8">
      <c r="A65" s="65" t="s">
        <v>360</v>
      </c>
    </row>
    <row r="66" spans="1:8">
      <c r="A66" s="65" t="s">
        <v>71</v>
      </c>
      <c r="B66" s="65" t="s">
        <v>522</v>
      </c>
      <c r="C66" s="65" t="s">
        <v>73</v>
      </c>
      <c r="D66" s="65" t="s">
        <v>74</v>
      </c>
      <c r="E66" s="65" t="s">
        <v>75</v>
      </c>
      <c r="F66" s="65" t="s">
        <v>523</v>
      </c>
      <c r="G66" s="65" t="s">
        <v>524</v>
      </c>
      <c r="H66" s="65" t="s">
        <v>525</v>
      </c>
    </row>
    <row r="67" spans="1:8">
      <c r="A67" s="65" t="s">
        <v>78</v>
      </c>
      <c r="B67" s="76">
        <v>0.63499000000000005</v>
      </c>
      <c r="C67" s="76">
        <v>1.9487000000000001E-2</v>
      </c>
      <c r="D67" s="76">
        <v>32.585000000000001</v>
      </c>
      <c r="E67" s="65">
        <v>6</v>
      </c>
      <c r="F67" s="74">
        <v>5.5560999999999997E-8</v>
      </c>
      <c r="G67" s="76">
        <v>0.58730000000000004</v>
      </c>
      <c r="H67" s="76">
        <v>0.68267</v>
      </c>
    </row>
    <row r="68" spans="1:8">
      <c r="A68" s="65" t="s">
        <v>79</v>
      </c>
      <c r="B68" s="76">
        <v>4.7863999999999997E-3</v>
      </c>
      <c r="C68" s="76">
        <v>2.7559E-2</v>
      </c>
      <c r="D68" s="76">
        <v>0.17368</v>
      </c>
      <c r="E68" s="65">
        <v>6</v>
      </c>
      <c r="F68" s="65">
        <v>0.86782999999999999</v>
      </c>
      <c r="G68" s="76">
        <v>-6.2647999999999995E-2</v>
      </c>
      <c r="H68" s="76">
        <v>7.2220999999999994E-2</v>
      </c>
    </row>
    <row r="69" spans="1:8">
      <c r="A69" s="65" t="s">
        <v>80</v>
      </c>
      <c r="B69" s="76">
        <v>-2.1397E-3</v>
      </c>
      <c r="C69" s="76">
        <v>5.8755999999999999E-3</v>
      </c>
      <c r="D69" s="76">
        <v>-0.36416999999999999</v>
      </c>
      <c r="E69" s="65">
        <v>6</v>
      </c>
      <c r="F69" s="65">
        <v>0.72821999999999998</v>
      </c>
      <c r="G69" s="76">
        <v>-1.6517E-2</v>
      </c>
      <c r="H69" s="76">
        <v>1.2237E-2</v>
      </c>
    </row>
    <row r="70" spans="1:8">
      <c r="A70" s="65" t="s">
        <v>81</v>
      </c>
      <c r="B70" s="76">
        <v>8.6736999999999995E-3</v>
      </c>
      <c r="C70" s="76">
        <v>8.3093000000000004E-3</v>
      </c>
      <c r="D70" s="76">
        <v>1.0438000000000001</v>
      </c>
      <c r="E70" s="65">
        <v>6</v>
      </c>
      <c r="F70" s="65">
        <v>0.33678000000000002</v>
      </c>
      <c r="G70" s="76">
        <v>-1.1658E-2</v>
      </c>
      <c r="H70" s="76">
        <v>2.9006000000000001E-2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J101"/>
  <sheetViews>
    <sheetView workbookViewId="0"/>
  </sheetViews>
  <sheetFormatPr defaultColWidth="12.5703125" defaultRowHeight="15.75" customHeight="1"/>
  <cols>
    <col min="1" max="1" width="2" customWidth="1"/>
    <col min="2" max="2" width="14.28515625" customWidth="1"/>
    <col min="3" max="3" width="9.140625" customWidth="1"/>
    <col min="4" max="4" width="8.140625" customWidth="1"/>
    <col min="5" max="5" width="8.85546875" customWidth="1"/>
    <col min="6" max="6" width="8" customWidth="1"/>
    <col min="7" max="7" width="7.7109375" customWidth="1"/>
    <col min="8" max="8" width="7" customWidth="1"/>
    <col min="9" max="9" width="6.42578125" customWidth="1"/>
    <col min="10" max="10" width="11.85546875" customWidth="1"/>
  </cols>
  <sheetData>
    <row r="2" spans="1:6">
      <c r="A2" s="65"/>
      <c r="B2" s="78" t="s">
        <v>537</v>
      </c>
      <c r="C2" s="79"/>
      <c r="D2" s="79"/>
      <c r="E2" s="80"/>
    </row>
    <row r="3" spans="1:6">
      <c r="A3" s="65"/>
      <c r="B3" s="81" t="s">
        <v>538</v>
      </c>
      <c r="E3" s="82"/>
    </row>
    <row r="4" spans="1:6">
      <c r="B4" s="83"/>
      <c r="C4" s="65" t="s">
        <v>56</v>
      </c>
      <c r="D4" s="65" t="s">
        <v>57</v>
      </c>
      <c r="E4" s="84" t="s">
        <v>58</v>
      </c>
    </row>
    <row r="5" spans="1:6">
      <c r="A5" s="65"/>
      <c r="B5" s="85" t="s">
        <v>411</v>
      </c>
      <c r="C5" s="65">
        <v>1</v>
      </c>
      <c r="D5" s="65">
        <v>101</v>
      </c>
      <c r="E5" s="86">
        <v>9.9000000000000008E-3</v>
      </c>
    </row>
    <row r="6" spans="1:6">
      <c r="A6" s="65"/>
      <c r="B6" s="85" t="s">
        <v>412</v>
      </c>
      <c r="C6" s="65">
        <v>1</v>
      </c>
      <c r="D6" s="65">
        <v>101</v>
      </c>
      <c r="E6" s="86">
        <v>9.9000000000000008E-3</v>
      </c>
    </row>
    <row r="7" spans="1:6">
      <c r="A7" s="65"/>
      <c r="B7" s="85" t="s">
        <v>61</v>
      </c>
      <c r="C7" s="65">
        <v>6</v>
      </c>
      <c r="D7" s="65">
        <v>101</v>
      </c>
      <c r="E7" s="87">
        <v>5.9400000000000001E-2</v>
      </c>
    </row>
    <row r="8" spans="1:6">
      <c r="A8" s="65"/>
      <c r="B8" s="83"/>
      <c r="C8" s="65" t="s">
        <v>63</v>
      </c>
      <c r="D8" s="65" t="s">
        <v>64</v>
      </c>
      <c r="E8" s="82"/>
    </row>
    <row r="9" spans="1:6">
      <c r="B9" s="85" t="s">
        <v>65</v>
      </c>
      <c r="C9" s="73">
        <v>0.8266</v>
      </c>
      <c r="D9" s="73">
        <v>1.89E-2</v>
      </c>
      <c r="E9" s="82"/>
    </row>
    <row r="10" spans="1:6">
      <c r="B10" s="85" t="s">
        <v>539</v>
      </c>
      <c r="C10" s="73">
        <v>0.49249999999999999</v>
      </c>
      <c r="D10" s="73">
        <v>3.5799999999999998E-2</v>
      </c>
      <c r="E10" s="82"/>
    </row>
    <row r="11" spans="1:6">
      <c r="B11" s="85" t="s">
        <v>67</v>
      </c>
      <c r="C11" s="73">
        <v>0.78710000000000002</v>
      </c>
      <c r="D11" s="73">
        <v>2.2800000000000001E-2</v>
      </c>
      <c r="E11" s="82"/>
    </row>
    <row r="12" spans="1:6">
      <c r="B12" s="88" t="s">
        <v>540</v>
      </c>
      <c r="C12" s="89">
        <v>0.49809999999999999</v>
      </c>
      <c r="D12" s="89">
        <v>3.4200000000000001E-2</v>
      </c>
      <c r="E12" s="90"/>
    </row>
    <row r="13" spans="1:6">
      <c r="B13" s="66"/>
    </row>
    <row r="14" spans="1:6">
      <c r="B14" s="78" t="s">
        <v>541</v>
      </c>
      <c r="C14" s="79"/>
      <c r="D14" s="79"/>
      <c r="E14" s="79"/>
      <c r="F14" s="80"/>
    </row>
    <row r="15" spans="1:6">
      <c r="B15" s="81" t="s">
        <v>96</v>
      </c>
      <c r="F15" s="82"/>
    </row>
    <row r="16" spans="1:6">
      <c r="B16" s="83"/>
      <c r="C16" s="65" t="s">
        <v>58</v>
      </c>
      <c r="D16" s="65" t="s">
        <v>74</v>
      </c>
      <c r="E16" s="65" t="s">
        <v>75</v>
      </c>
      <c r="F16" s="84" t="s">
        <v>542</v>
      </c>
    </row>
    <row r="17" spans="2:9">
      <c r="B17" s="85" t="s">
        <v>61</v>
      </c>
      <c r="C17" s="65">
        <v>0.24079999999999999</v>
      </c>
      <c r="D17" s="65">
        <v>1.2057</v>
      </c>
      <c r="E17" s="65">
        <v>22</v>
      </c>
      <c r="F17" s="84">
        <v>6.3500000000000001E-2</v>
      </c>
    </row>
    <row r="18" spans="2:9">
      <c r="B18" s="85" t="s">
        <v>543</v>
      </c>
      <c r="C18" s="91">
        <v>9.8039999999999994E-13</v>
      </c>
      <c r="D18" s="65">
        <v>15.745699999999999</v>
      </c>
      <c r="E18" s="65">
        <v>20</v>
      </c>
      <c r="F18" s="84">
        <v>4.8500000000000001E-2</v>
      </c>
    </row>
    <row r="19" spans="2:9">
      <c r="B19" s="85" t="s">
        <v>544</v>
      </c>
      <c r="C19" s="91">
        <v>1.1753E-14</v>
      </c>
      <c r="D19" s="65">
        <v>16.5976</v>
      </c>
      <c r="E19" s="65">
        <v>24</v>
      </c>
      <c r="F19" s="84">
        <v>4.3999999999999997E-2</v>
      </c>
    </row>
    <row r="20" spans="2:9">
      <c r="B20" s="83"/>
      <c r="F20" s="82"/>
    </row>
    <row r="21" spans="2:9">
      <c r="B21" s="83"/>
      <c r="C21" s="65" t="s">
        <v>63</v>
      </c>
      <c r="D21" s="65" t="s">
        <v>64</v>
      </c>
      <c r="F21" s="82"/>
    </row>
    <row r="22" spans="2:9">
      <c r="B22" s="85" t="s">
        <v>65</v>
      </c>
      <c r="C22" s="65">
        <v>0.81869999999999998</v>
      </c>
      <c r="D22" s="65">
        <v>6.7400000000000002E-2</v>
      </c>
      <c r="F22" s="82"/>
    </row>
    <row r="23" spans="2:9">
      <c r="B23" s="85" t="s">
        <v>539</v>
      </c>
      <c r="C23" s="65">
        <v>0.49299999999999999</v>
      </c>
      <c r="D23" s="65">
        <v>1.2800000000000001E-2</v>
      </c>
      <c r="F23" s="82"/>
    </row>
    <row r="24" spans="2:9">
      <c r="B24" s="85" t="s">
        <v>67</v>
      </c>
      <c r="C24" s="65">
        <v>0.7873</v>
      </c>
      <c r="D24" s="65">
        <v>0.06</v>
      </c>
      <c r="F24" s="82"/>
    </row>
    <row r="25" spans="2:9">
      <c r="B25" s="88" t="s">
        <v>540</v>
      </c>
      <c r="C25" s="92">
        <v>0.50060000000000004</v>
      </c>
      <c r="D25" s="92">
        <v>1.67E-2</v>
      </c>
      <c r="E25" s="93"/>
      <c r="F25" s="90"/>
    </row>
    <row r="27" spans="2:9">
      <c r="B27" s="78" t="s">
        <v>545</v>
      </c>
      <c r="C27" s="79"/>
      <c r="D27" s="79"/>
      <c r="E27" s="79"/>
      <c r="F27" s="79"/>
      <c r="G27" s="79"/>
      <c r="H27" s="79"/>
      <c r="I27" s="80"/>
    </row>
    <row r="28" spans="2:9">
      <c r="B28" s="81" t="s">
        <v>546</v>
      </c>
      <c r="I28" s="82"/>
    </row>
    <row r="29" spans="2:9">
      <c r="B29" s="85"/>
      <c r="C29" s="65" t="s">
        <v>522</v>
      </c>
      <c r="D29" s="65" t="s">
        <v>73</v>
      </c>
      <c r="E29" s="65" t="s">
        <v>74</v>
      </c>
      <c r="F29" s="65" t="s">
        <v>75</v>
      </c>
      <c r="G29" s="73" t="s">
        <v>58</v>
      </c>
      <c r="H29" s="65" t="s">
        <v>524</v>
      </c>
      <c r="I29" s="84" t="s">
        <v>525</v>
      </c>
    </row>
    <row r="30" spans="2:9">
      <c r="B30" s="85" t="s">
        <v>547</v>
      </c>
      <c r="C30" s="73">
        <v>0.49891401170977601</v>
      </c>
      <c r="D30" s="73">
        <v>5.5178736477470196E-3</v>
      </c>
      <c r="E30" s="73">
        <v>90.417802863877796</v>
      </c>
      <c r="F30" s="65">
        <v>20</v>
      </c>
      <c r="G30" s="74">
        <v>1.3215707624549799E-27</v>
      </c>
      <c r="H30" s="73">
        <v>0.48740392897394402</v>
      </c>
      <c r="I30" s="87">
        <v>0.51042409444560799</v>
      </c>
    </row>
    <row r="31" spans="2:9">
      <c r="B31" s="85" t="s">
        <v>79</v>
      </c>
      <c r="C31" s="73">
        <v>0.35033325546906702</v>
      </c>
      <c r="D31" s="73">
        <v>7.8034517481049299E-3</v>
      </c>
      <c r="E31" s="73">
        <v>44.894652620123502</v>
      </c>
      <c r="F31" s="65">
        <v>20</v>
      </c>
      <c r="G31" s="91">
        <v>1.4841312427730299E-21</v>
      </c>
      <c r="H31" s="73">
        <v>0.334055540360017</v>
      </c>
      <c r="I31" s="87">
        <v>0.36661097057811698</v>
      </c>
    </row>
    <row r="32" spans="2:9">
      <c r="B32" s="85" t="s">
        <v>548</v>
      </c>
      <c r="C32" s="73">
        <v>-1.2163186050299099E-4</v>
      </c>
      <c r="D32" s="73">
        <v>7.4973139303867399E-4</v>
      </c>
      <c r="E32" s="73">
        <v>-0.16223391688323799</v>
      </c>
      <c r="F32" s="65">
        <v>20</v>
      </c>
      <c r="G32" s="73">
        <v>0.87274952618203705</v>
      </c>
      <c r="H32" s="73">
        <v>-1.6855441416493799E-3</v>
      </c>
      <c r="I32" s="87">
        <v>1.4422804206434001E-3</v>
      </c>
    </row>
    <row r="33" spans="2:10">
      <c r="B33" s="88" t="s">
        <v>549</v>
      </c>
      <c r="C33" s="89">
        <v>1.5507617680117201E-3</v>
      </c>
      <c r="D33" s="89">
        <v>1.0602803041721699E-3</v>
      </c>
      <c r="E33" s="89">
        <v>1.4625960341897599</v>
      </c>
      <c r="F33" s="92">
        <v>20</v>
      </c>
      <c r="G33" s="89">
        <v>0.159115682587922</v>
      </c>
      <c r="H33" s="89">
        <v>-6.6094419034735095E-4</v>
      </c>
      <c r="I33" s="94">
        <v>3.7624677263707901E-3</v>
      </c>
    </row>
    <row r="35" spans="2:10">
      <c r="B35" s="78" t="s">
        <v>550</v>
      </c>
      <c r="C35" s="79"/>
      <c r="D35" s="79"/>
      <c r="E35" s="79"/>
      <c r="F35" s="79"/>
      <c r="G35" s="79"/>
      <c r="H35" s="79"/>
      <c r="I35" s="80"/>
    </row>
    <row r="36" spans="2:10">
      <c r="B36" s="81" t="s">
        <v>546</v>
      </c>
      <c r="I36" s="82"/>
    </row>
    <row r="37" spans="2:10">
      <c r="B37" s="85"/>
      <c r="C37" s="65" t="s">
        <v>522</v>
      </c>
      <c r="D37" s="65" t="s">
        <v>73</v>
      </c>
      <c r="E37" s="65" t="s">
        <v>74</v>
      </c>
      <c r="F37" s="65" t="s">
        <v>75</v>
      </c>
      <c r="G37" s="73" t="s">
        <v>58</v>
      </c>
      <c r="H37" s="65" t="s">
        <v>524</v>
      </c>
      <c r="I37" s="84" t="s">
        <v>525</v>
      </c>
    </row>
    <row r="38" spans="2:10">
      <c r="B38" s="85" t="s">
        <v>547</v>
      </c>
      <c r="C38" s="73">
        <v>0.49862816789845299</v>
      </c>
      <c r="D38" s="73">
        <v>1.3967754459216599E-2</v>
      </c>
      <c r="E38" s="73">
        <v>35.698520428202002</v>
      </c>
      <c r="F38" s="65">
        <v>20</v>
      </c>
      <c r="G38" s="74">
        <v>1.3763792774175701E-19</v>
      </c>
      <c r="H38" s="73">
        <v>0.46949194265614302</v>
      </c>
      <c r="I38" s="87">
        <v>0.52776439314076395</v>
      </c>
    </row>
    <row r="39" spans="2:10">
      <c r="B39" s="85" t="s">
        <v>79</v>
      </c>
      <c r="C39" s="73">
        <v>0.27116975751134997</v>
      </c>
      <c r="D39" s="73">
        <v>1.97533877921214E-2</v>
      </c>
      <c r="E39" s="73">
        <v>13.727759529912399</v>
      </c>
      <c r="F39" s="65">
        <v>20</v>
      </c>
      <c r="G39" s="91">
        <v>1.21921641374819E-11</v>
      </c>
      <c r="H39" s="73">
        <v>0.229964912617317</v>
      </c>
      <c r="I39" s="87">
        <v>0.31237460240538201</v>
      </c>
    </row>
    <row r="40" spans="2:10">
      <c r="B40" s="85" t="s">
        <v>548</v>
      </c>
      <c r="C40" s="73">
        <v>1.66854691698766E-4</v>
      </c>
      <c r="D40" s="73">
        <v>1.897844111129E-3</v>
      </c>
      <c r="E40" s="73">
        <v>8.7918017460088593E-2</v>
      </c>
      <c r="F40" s="65">
        <v>20</v>
      </c>
      <c r="G40" s="73">
        <v>0.93081619435166596</v>
      </c>
      <c r="H40" s="73">
        <v>-3.7919787527251102E-3</v>
      </c>
      <c r="I40" s="87">
        <v>4.1256881361226398E-3</v>
      </c>
    </row>
    <row r="41" spans="2:10">
      <c r="B41" s="88" t="s">
        <v>549</v>
      </c>
      <c r="C41" s="89">
        <v>6.1825120032098701E-3</v>
      </c>
      <c r="D41" s="89">
        <v>2.6839568812285501E-3</v>
      </c>
      <c r="E41" s="89">
        <v>2.3035064558786398</v>
      </c>
      <c r="F41" s="92">
        <v>20</v>
      </c>
      <c r="G41" s="89">
        <v>3.2113119526862598E-2</v>
      </c>
      <c r="H41" s="89">
        <v>5.8387605492943003E-4</v>
      </c>
      <c r="I41" s="94">
        <v>1.17811479514903E-2</v>
      </c>
    </row>
    <row r="43" spans="2:10">
      <c r="B43" s="78" t="s">
        <v>551</v>
      </c>
      <c r="C43" s="79"/>
      <c r="D43" s="79"/>
      <c r="E43" s="79"/>
      <c r="F43" s="79"/>
      <c r="G43" s="79"/>
      <c r="H43" s="79"/>
      <c r="I43" s="79"/>
      <c r="J43" s="80"/>
    </row>
    <row r="44" spans="2:10">
      <c r="B44" s="81" t="s">
        <v>546</v>
      </c>
      <c r="J44" s="82"/>
    </row>
    <row r="45" spans="2:10">
      <c r="B45" s="85"/>
      <c r="C45" s="65" t="s">
        <v>522</v>
      </c>
      <c r="D45" s="65" t="s">
        <v>73</v>
      </c>
      <c r="E45" s="65" t="s">
        <v>74</v>
      </c>
      <c r="F45" s="65" t="s">
        <v>75</v>
      </c>
      <c r="G45" s="73" t="s">
        <v>58</v>
      </c>
      <c r="H45" s="65" t="s">
        <v>524</v>
      </c>
      <c r="I45" s="65" t="s">
        <v>525</v>
      </c>
      <c r="J45" s="82"/>
    </row>
    <row r="46" spans="2:10">
      <c r="B46" s="85" t="s">
        <v>547</v>
      </c>
      <c r="C46" s="73">
        <v>0.76979792540980396</v>
      </c>
      <c r="D46" s="73">
        <v>1.49841654631881E-2</v>
      </c>
      <c r="E46" s="73">
        <v>51.374094026189503</v>
      </c>
      <c r="F46" s="65">
        <v>20</v>
      </c>
      <c r="G46" s="74">
        <v>1.02357364726207E-22</v>
      </c>
      <c r="H46" s="73">
        <v>0.73854150396580998</v>
      </c>
      <c r="I46" s="73">
        <v>0.80105434685379795</v>
      </c>
      <c r="J46" s="82"/>
    </row>
    <row r="47" spans="2:10">
      <c r="B47" s="85" t="s">
        <v>79</v>
      </c>
      <c r="C47" s="73">
        <v>7.9449341769038395E-2</v>
      </c>
      <c r="D47" s="73">
        <v>2.1190810018883101E-2</v>
      </c>
      <c r="E47" s="73">
        <v>3.7492357157768499</v>
      </c>
      <c r="F47" s="65">
        <v>20</v>
      </c>
      <c r="G47" s="95">
        <v>1.2636141662412199E-3</v>
      </c>
      <c r="H47" s="73">
        <v>3.5246086651693098E-2</v>
      </c>
      <c r="I47" s="73">
        <v>0.123652596886384</v>
      </c>
      <c r="J47" s="82"/>
    </row>
    <row r="48" spans="2:10">
      <c r="B48" s="85" t="s">
        <v>548</v>
      </c>
      <c r="C48" s="73">
        <v>6.3493666949084497E-3</v>
      </c>
      <c r="D48" s="73">
        <v>2.03594717157486E-3</v>
      </c>
      <c r="E48" s="73">
        <v>3.1186303768368702</v>
      </c>
      <c r="F48" s="65">
        <v>20</v>
      </c>
      <c r="G48" s="95">
        <v>5.4112210594530899E-3</v>
      </c>
      <c r="H48" s="73">
        <v>2.1024553144389801E-3</v>
      </c>
      <c r="I48" s="73">
        <v>1.0596278075377901E-2</v>
      </c>
      <c r="J48" s="82"/>
    </row>
    <row r="49" spans="2:10">
      <c r="B49" s="85" t="s">
        <v>549</v>
      </c>
      <c r="C49" s="73">
        <v>-4.9202367873997102E-3</v>
      </c>
      <c r="D49" s="73">
        <v>2.8792641023162998E-3</v>
      </c>
      <c r="E49" s="73">
        <v>-1.70885219714353</v>
      </c>
      <c r="F49" s="65">
        <v>20</v>
      </c>
      <c r="G49" s="73">
        <v>0.102951980442878</v>
      </c>
      <c r="H49" s="73">
        <v>-1.0926276459856299E-2</v>
      </c>
      <c r="I49" s="73">
        <v>1.0858028850568499E-3</v>
      </c>
      <c r="J49" s="82"/>
    </row>
    <row r="50" spans="2:10">
      <c r="B50" s="85"/>
      <c r="C50" s="73"/>
      <c r="D50" s="73"/>
      <c r="E50" s="73"/>
      <c r="F50" s="65"/>
      <c r="G50" s="73"/>
      <c r="H50" s="73"/>
      <c r="I50" s="73"/>
      <c r="J50" s="82"/>
    </row>
    <row r="51" spans="2:10">
      <c r="B51" s="96" t="s">
        <v>552</v>
      </c>
      <c r="C51" s="73"/>
      <c r="D51" s="73"/>
      <c r="E51" s="73"/>
      <c r="F51" s="65"/>
      <c r="G51" s="73"/>
      <c r="H51" s="73"/>
      <c r="I51" s="73"/>
      <c r="J51" s="82"/>
    </row>
    <row r="52" spans="2:10">
      <c r="B52" s="81" t="s">
        <v>538</v>
      </c>
      <c r="C52" s="73"/>
      <c r="D52" s="73"/>
      <c r="E52" s="73"/>
      <c r="F52" s="65"/>
      <c r="G52" s="73"/>
      <c r="H52" s="73"/>
      <c r="I52" s="73"/>
      <c r="J52" s="82"/>
    </row>
    <row r="53" spans="2:10">
      <c r="B53" s="83"/>
      <c r="C53" s="73" t="s">
        <v>553</v>
      </c>
      <c r="D53" s="73" t="s">
        <v>554</v>
      </c>
      <c r="E53" s="73" t="s">
        <v>555</v>
      </c>
      <c r="F53" s="65" t="s">
        <v>556</v>
      </c>
      <c r="G53" s="65" t="s">
        <v>56</v>
      </c>
      <c r="H53" s="65" t="s">
        <v>57</v>
      </c>
      <c r="I53" s="73" t="s">
        <v>58</v>
      </c>
      <c r="J53" s="87" t="s">
        <v>557</v>
      </c>
    </row>
    <row r="54" spans="2:10">
      <c r="B54" s="85" t="s">
        <v>558</v>
      </c>
      <c r="C54" s="73">
        <v>0.8216</v>
      </c>
      <c r="D54" s="73">
        <v>9.7000000000000003E-3</v>
      </c>
      <c r="E54" s="73">
        <v>0.79069999999999996</v>
      </c>
      <c r="F54" s="65">
        <v>8.0000000000000002E-3</v>
      </c>
      <c r="G54" s="65">
        <v>2</v>
      </c>
      <c r="H54" s="65">
        <v>101</v>
      </c>
      <c r="I54" s="73">
        <v>1.9801980198019799E-2</v>
      </c>
      <c r="J54" s="87">
        <v>8.1900000000000001E-2</v>
      </c>
    </row>
    <row r="55" spans="2:10">
      <c r="B55" s="85" t="s">
        <v>559</v>
      </c>
      <c r="C55" s="73">
        <v>0.86960000000000004</v>
      </c>
      <c r="D55" s="73">
        <v>8.0000000000000002E-3</v>
      </c>
      <c r="E55" s="73">
        <v>0.78769999999999996</v>
      </c>
      <c r="F55" s="65">
        <v>8.6E-3</v>
      </c>
      <c r="G55" s="65">
        <v>1</v>
      </c>
      <c r="H55" s="65">
        <v>101</v>
      </c>
      <c r="I55" s="73">
        <v>9.9009900990098994E-3</v>
      </c>
      <c r="J55" s="86">
        <v>4.6100000000000002E-2</v>
      </c>
    </row>
    <row r="56" spans="2:10">
      <c r="B56" s="85" t="s">
        <v>560</v>
      </c>
      <c r="C56" s="73">
        <v>0.85489999999999999</v>
      </c>
      <c r="D56" s="73">
        <v>8.3999999999999995E-3</v>
      </c>
      <c r="E56" s="73">
        <v>0.79139999999999999</v>
      </c>
      <c r="F56" s="65">
        <v>9.9000000000000008E-3</v>
      </c>
      <c r="G56" s="65">
        <v>1</v>
      </c>
      <c r="H56" s="65">
        <v>101</v>
      </c>
      <c r="I56" s="73">
        <v>9.9009900990098994E-3</v>
      </c>
      <c r="J56" s="86">
        <v>4.6100000000000002E-2</v>
      </c>
    </row>
    <row r="57" spans="2:10">
      <c r="B57" s="85" t="s">
        <v>561</v>
      </c>
      <c r="C57" s="73">
        <v>0.86780000000000002</v>
      </c>
      <c r="D57" s="73">
        <v>8.0000000000000002E-3</v>
      </c>
      <c r="E57" s="73">
        <v>0.82920000000000005</v>
      </c>
      <c r="F57" s="65">
        <v>9.1999999999999998E-3</v>
      </c>
      <c r="G57" s="65">
        <v>1</v>
      </c>
      <c r="H57" s="65">
        <v>101</v>
      </c>
      <c r="I57" s="73">
        <v>9.9009900990098994E-3</v>
      </c>
      <c r="J57" s="86">
        <v>4.6100000000000002E-2</v>
      </c>
    </row>
    <row r="58" spans="2:10">
      <c r="B58" s="85" t="s">
        <v>562</v>
      </c>
      <c r="C58" s="73">
        <v>0.85680000000000001</v>
      </c>
      <c r="D58" s="73">
        <v>0.01</v>
      </c>
      <c r="E58" s="73">
        <v>0.81659999999999999</v>
      </c>
      <c r="F58" s="65">
        <v>1.14E-2</v>
      </c>
      <c r="G58" s="65">
        <v>1</v>
      </c>
      <c r="H58" s="65">
        <v>101</v>
      </c>
      <c r="I58" s="73">
        <v>9.9009900990098994E-3</v>
      </c>
      <c r="J58" s="86">
        <v>4.6100000000000002E-2</v>
      </c>
    </row>
    <row r="59" spans="2:10">
      <c r="B59" s="85" t="s">
        <v>563</v>
      </c>
      <c r="C59" s="73">
        <v>0.8609</v>
      </c>
      <c r="D59" s="73">
        <v>1.03E-2</v>
      </c>
      <c r="E59" s="73">
        <v>0.748</v>
      </c>
      <c r="F59" s="65">
        <v>1.37E-2</v>
      </c>
      <c r="G59" s="65">
        <v>1</v>
      </c>
      <c r="H59" s="65">
        <v>101</v>
      </c>
      <c r="I59" s="73">
        <v>9.9009900990098994E-3</v>
      </c>
      <c r="J59" s="86">
        <v>4.6100000000000002E-2</v>
      </c>
    </row>
    <row r="60" spans="2:10">
      <c r="B60" s="85" t="s">
        <v>564</v>
      </c>
      <c r="C60" s="73">
        <v>0.87450000000000006</v>
      </c>
      <c r="D60" s="73">
        <v>9.1999999999999998E-3</v>
      </c>
      <c r="E60" s="73">
        <v>0.7409</v>
      </c>
      <c r="F60" s="65">
        <v>1.18E-2</v>
      </c>
      <c r="G60" s="65">
        <v>1</v>
      </c>
      <c r="H60" s="65">
        <v>101</v>
      </c>
      <c r="I60" s="73">
        <v>9.9009900990098994E-3</v>
      </c>
      <c r="J60" s="86">
        <v>4.6100000000000002E-2</v>
      </c>
    </row>
    <row r="61" spans="2:10">
      <c r="B61" s="85" t="s">
        <v>565</v>
      </c>
      <c r="C61" s="73">
        <v>0.84409999999999996</v>
      </c>
      <c r="D61" s="73">
        <v>9.7999999999999997E-3</v>
      </c>
      <c r="E61" s="73">
        <v>0.81969999999999998</v>
      </c>
      <c r="F61" s="65">
        <v>9.2999999999999992E-3</v>
      </c>
      <c r="G61" s="65">
        <v>1</v>
      </c>
      <c r="H61" s="65">
        <v>101</v>
      </c>
      <c r="I61" s="73">
        <v>9.9009900990098994E-3</v>
      </c>
      <c r="J61" s="86">
        <v>4.6100000000000002E-2</v>
      </c>
    </row>
    <row r="62" spans="2:10">
      <c r="B62" s="85" t="s">
        <v>566</v>
      </c>
      <c r="C62" s="73">
        <v>0.86050000000000004</v>
      </c>
      <c r="D62" s="73">
        <v>9.4999999999999998E-3</v>
      </c>
      <c r="E62" s="73">
        <v>0.83960000000000001</v>
      </c>
      <c r="F62" s="65">
        <v>1.1299999999999999E-2</v>
      </c>
      <c r="G62" s="65">
        <v>5</v>
      </c>
      <c r="H62" s="65">
        <v>101</v>
      </c>
      <c r="I62" s="73">
        <v>4.95049504950495E-2</v>
      </c>
      <c r="J62" s="87">
        <v>0.18429999999999999</v>
      </c>
    </row>
    <row r="63" spans="2:10">
      <c r="B63" s="85" t="s">
        <v>567</v>
      </c>
      <c r="C63" s="73">
        <v>0.86339999999999995</v>
      </c>
      <c r="D63" s="73">
        <v>1.09E-2</v>
      </c>
      <c r="E63" s="73">
        <v>0.87180000000000002</v>
      </c>
      <c r="F63" s="65">
        <v>9.4999999999999998E-3</v>
      </c>
      <c r="G63" s="65">
        <v>84</v>
      </c>
      <c r="H63" s="65">
        <v>101</v>
      </c>
      <c r="I63" s="73">
        <v>0.83168316831683198</v>
      </c>
      <c r="J63" s="97">
        <v>1</v>
      </c>
    </row>
    <row r="64" spans="2:10">
      <c r="B64" s="85" t="s">
        <v>568</v>
      </c>
      <c r="C64" s="73">
        <v>0.86829999999999996</v>
      </c>
      <c r="D64" s="73">
        <v>0.01</v>
      </c>
      <c r="E64" s="73">
        <v>0.84130000000000005</v>
      </c>
      <c r="F64" s="65">
        <v>1.03E-2</v>
      </c>
      <c r="G64" s="65">
        <v>1</v>
      </c>
      <c r="H64" s="65">
        <v>101</v>
      </c>
      <c r="I64" s="73">
        <v>9.9009900990098994E-3</v>
      </c>
      <c r="J64" s="86">
        <v>4.5999999999999999E-2</v>
      </c>
    </row>
    <row r="65" spans="2:10">
      <c r="B65" s="88" t="s">
        <v>569</v>
      </c>
      <c r="C65" s="89">
        <v>0.86</v>
      </c>
      <c r="D65" s="89">
        <v>9.1000000000000004E-3</v>
      </c>
      <c r="E65" s="89">
        <v>0.85589999999999999</v>
      </c>
      <c r="F65" s="92">
        <v>0.01</v>
      </c>
      <c r="G65" s="92">
        <v>34</v>
      </c>
      <c r="H65" s="92">
        <v>101</v>
      </c>
      <c r="I65" s="89">
        <v>0.33663366336633699</v>
      </c>
      <c r="J65" s="98">
        <v>1</v>
      </c>
    </row>
    <row r="66" spans="2:10">
      <c r="B66" s="65"/>
      <c r="C66" s="73"/>
      <c r="D66" s="73"/>
      <c r="E66" s="73"/>
      <c r="F66" s="65"/>
      <c r="G66" s="73"/>
      <c r="H66" s="73"/>
      <c r="I66" s="73"/>
    </row>
    <row r="67" spans="2:10">
      <c r="B67" s="78" t="s">
        <v>570</v>
      </c>
      <c r="C67" s="99"/>
      <c r="D67" s="99"/>
      <c r="E67" s="99"/>
      <c r="F67" s="71"/>
      <c r="G67" s="99"/>
      <c r="H67" s="99"/>
      <c r="I67" s="99"/>
      <c r="J67" s="80"/>
    </row>
    <row r="68" spans="2:10">
      <c r="B68" s="81" t="s">
        <v>546</v>
      </c>
      <c r="C68" s="73"/>
      <c r="D68" s="73"/>
      <c r="E68" s="73"/>
      <c r="F68" s="65"/>
      <c r="G68" s="73"/>
      <c r="H68" s="73"/>
      <c r="I68" s="73"/>
      <c r="J68" s="82"/>
    </row>
    <row r="69" spans="2:10">
      <c r="B69" s="85"/>
      <c r="C69" s="65" t="s">
        <v>522</v>
      </c>
      <c r="D69" s="65" t="s">
        <v>73</v>
      </c>
      <c r="E69" s="65" t="s">
        <v>74</v>
      </c>
      <c r="F69" s="65" t="s">
        <v>75</v>
      </c>
      <c r="G69" s="73" t="s">
        <v>58</v>
      </c>
      <c r="H69" s="65" t="s">
        <v>524</v>
      </c>
      <c r="I69" s="65" t="s">
        <v>525</v>
      </c>
      <c r="J69" s="82"/>
    </row>
    <row r="70" spans="2:10">
      <c r="B70" s="85" t="s">
        <v>547</v>
      </c>
      <c r="C70" s="73">
        <v>0.63977346319791495</v>
      </c>
      <c r="D70" s="73">
        <v>2.72719552404703E-2</v>
      </c>
      <c r="E70" s="73">
        <v>23.459024391787</v>
      </c>
      <c r="F70" s="65">
        <v>6</v>
      </c>
      <c r="G70" s="73">
        <v>3.9362296698805701E-7</v>
      </c>
      <c r="H70" s="73">
        <v>0.57304139271611299</v>
      </c>
      <c r="I70" s="73">
        <v>0.70650553367971702</v>
      </c>
      <c r="J70" s="82"/>
    </row>
    <row r="71" spans="2:10">
      <c r="B71" s="85" t="s">
        <v>79</v>
      </c>
      <c r="C71" s="73">
        <v>0.157227521495962</v>
      </c>
      <c r="D71" s="73">
        <v>3.8568368973505102E-2</v>
      </c>
      <c r="E71" s="73">
        <v>4.0765924429931397</v>
      </c>
      <c r="F71" s="65">
        <v>6</v>
      </c>
      <c r="G71" s="95">
        <v>6.5271088024006297E-3</v>
      </c>
      <c r="H71" s="73">
        <v>6.2854122375360505E-2</v>
      </c>
      <c r="I71" s="73">
        <v>0.25160092061656297</v>
      </c>
      <c r="J71" s="82"/>
    </row>
    <row r="72" spans="2:10">
      <c r="B72" s="85" t="s">
        <v>548</v>
      </c>
      <c r="C72" s="73">
        <v>6.5339399376308799E-3</v>
      </c>
      <c r="D72" s="73">
        <v>8.2228038938187802E-3</v>
      </c>
      <c r="E72" s="73">
        <v>0.79461215687541198</v>
      </c>
      <c r="F72" s="65">
        <v>6</v>
      </c>
      <c r="G72" s="73">
        <v>0.45710948971394999</v>
      </c>
      <c r="H72" s="73">
        <v>-1.3586536359795299E-2</v>
      </c>
      <c r="I72" s="73">
        <v>2.6654416235057099E-2</v>
      </c>
      <c r="J72" s="82"/>
    </row>
    <row r="73" spans="2:10">
      <c r="B73" s="85" t="s">
        <v>549</v>
      </c>
      <c r="C73" s="73">
        <v>-1.8248783560079699E-2</v>
      </c>
      <c r="D73" s="73">
        <v>1.1628800787372801E-2</v>
      </c>
      <c r="E73" s="73">
        <v>-1.5692747596033501</v>
      </c>
      <c r="F73" s="65">
        <v>6</v>
      </c>
      <c r="G73" s="73">
        <v>0.16763477452470099</v>
      </c>
      <c r="H73" s="73">
        <v>-4.6703434021306202E-2</v>
      </c>
      <c r="I73" s="73">
        <v>1.02058669011467E-2</v>
      </c>
      <c r="J73" s="82"/>
    </row>
    <row r="74" spans="2:10">
      <c r="B74" s="83"/>
      <c r="J74" s="82"/>
    </row>
    <row r="75" spans="2:10">
      <c r="B75" s="96" t="s">
        <v>571</v>
      </c>
      <c r="J75" s="82"/>
    </row>
    <row r="76" spans="2:10">
      <c r="B76" s="81" t="s">
        <v>55</v>
      </c>
      <c r="C76" s="73" t="s">
        <v>553</v>
      </c>
      <c r="D76" s="73" t="s">
        <v>554</v>
      </c>
      <c r="E76" s="73" t="s">
        <v>555</v>
      </c>
      <c r="F76" s="65" t="s">
        <v>556</v>
      </c>
      <c r="G76" s="65" t="s">
        <v>56</v>
      </c>
      <c r="H76" s="65" t="s">
        <v>57</v>
      </c>
      <c r="I76" s="73" t="s">
        <v>58</v>
      </c>
      <c r="J76" s="87" t="s">
        <v>557</v>
      </c>
    </row>
    <row r="77" spans="2:10">
      <c r="B77" s="85" t="s">
        <v>572</v>
      </c>
      <c r="C77" s="65">
        <v>0.80220000000000002</v>
      </c>
      <c r="D77" s="65">
        <v>3.6600000000000001E-2</v>
      </c>
      <c r="E77" s="65">
        <v>0.65129999999999999</v>
      </c>
      <c r="F77" s="65">
        <v>3.2099999999999997E-2</v>
      </c>
      <c r="G77" s="65">
        <v>1</v>
      </c>
      <c r="H77" s="65">
        <v>101</v>
      </c>
      <c r="I77" s="73">
        <v>9.9009900990098994E-3</v>
      </c>
      <c r="J77" s="100">
        <v>3.7699999999999997E-2</v>
      </c>
    </row>
    <row r="78" spans="2:10">
      <c r="B78" s="85" t="s">
        <v>573</v>
      </c>
      <c r="C78" s="65">
        <v>0.74219999999999997</v>
      </c>
      <c r="D78" s="65">
        <v>3.3500000000000002E-2</v>
      </c>
      <c r="E78" s="65">
        <v>0.65469999999999995</v>
      </c>
      <c r="F78" s="65">
        <v>3.4299999999999997E-2</v>
      </c>
      <c r="G78" s="65">
        <v>1</v>
      </c>
      <c r="H78" s="65">
        <v>101</v>
      </c>
      <c r="I78" s="73">
        <v>9.9009900990098994E-3</v>
      </c>
      <c r="J78" s="100">
        <v>3.7699999999999997E-2</v>
      </c>
    </row>
    <row r="79" spans="2:10">
      <c r="B79" s="85" t="s">
        <v>574</v>
      </c>
      <c r="C79" s="65">
        <v>0.79720000000000002</v>
      </c>
      <c r="D79" s="65">
        <v>2.7400000000000001E-2</v>
      </c>
      <c r="E79" s="65">
        <v>0.66359999999999997</v>
      </c>
      <c r="F79" s="65">
        <v>3.5000000000000003E-2</v>
      </c>
      <c r="G79" s="65">
        <v>1</v>
      </c>
      <c r="H79" s="65">
        <v>101</v>
      </c>
      <c r="I79" s="73">
        <v>9.9009900990098994E-3</v>
      </c>
      <c r="J79" s="100">
        <v>3.7699999999999997E-2</v>
      </c>
    </row>
    <row r="80" spans="2:10">
      <c r="B80" s="85" t="s">
        <v>575</v>
      </c>
      <c r="C80" s="65">
        <v>0.70589999999999997</v>
      </c>
      <c r="D80" s="65">
        <v>3.39E-2</v>
      </c>
      <c r="E80" s="65">
        <v>0.63180000000000003</v>
      </c>
      <c r="F80" s="65">
        <v>3.6799999999999999E-2</v>
      </c>
      <c r="G80" s="65">
        <v>5</v>
      </c>
      <c r="H80" s="65">
        <v>101</v>
      </c>
      <c r="I80" s="73">
        <v>4.95049504950495E-2</v>
      </c>
      <c r="J80" s="84">
        <v>0.113</v>
      </c>
    </row>
    <row r="81" spans="2:10">
      <c r="B81" s="88" t="s">
        <v>576</v>
      </c>
      <c r="C81" s="92">
        <v>0.76170000000000004</v>
      </c>
      <c r="D81" s="92">
        <v>3.0200000000000001E-2</v>
      </c>
      <c r="E81" s="92">
        <v>0.69540000000000002</v>
      </c>
      <c r="F81" s="92">
        <v>3.2899999999999999E-2</v>
      </c>
      <c r="G81" s="92">
        <v>4</v>
      </c>
      <c r="H81" s="92">
        <v>101</v>
      </c>
      <c r="I81" s="89">
        <v>3.9603960396039598E-2</v>
      </c>
      <c r="J81" s="101">
        <v>0.113</v>
      </c>
    </row>
    <row r="82" spans="2:10">
      <c r="B82" s="66"/>
    </row>
    <row r="83" spans="2:10">
      <c r="B83" s="66"/>
    </row>
    <row r="84" spans="2:10">
      <c r="B84" s="102"/>
    </row>
    <row r="85" spans="2:10">
      <c r="B85" s="96" t="s">
        <v>577</v>
      </c>
      <c r="C85" s="79"/>
      <c r="D85" s="79"/>
      <c r="E85" s="79"/>
      <c r="F85" s="80"/>
    </row>
    <row r="86" spans="2:10">
      <c r="B86" s="81" t="s">
        <v>96</v>
      </c>
      <c r="F86" s="82"/>
    </row>
    <row r="87" spans="2:10">
      <c r="B87" s="83"/>
      <c r="C87" s="65" t="s">
        <v>58</v>
      </c>
      <c r="D87" s="65" t="s">
        <v>74</v>
      </c>
      <c r="E87" s="65" t="s">
        <v>75</v>
      </c>
      <c r="F87" s="84" t="s">
        <v>542</v>
      </c>
    </row>
    <row r="88" spans="2:10">
      <c r="B88" s="85" t="s">
        <v>61</v>
      </c>
      <c r="C88" s="91">
        <v>9.3141999999999997E-4</v>
      </c>
      <c r="D88" s="65">
        <v>-3.3584000000000001</v>
      </c>
      <c r="E88" s="65">
        <v>209</v>
      </c>
      <c r="F88" s="84">
        <v>1.37E-2</v>
      </c>
    </row>
    <row r="89" spans="2:10">
      <c r="B89" s="83"/>
      <c r="F89" s="82"/>
    </row>
    <row r="90" spans="2:10">
      <c r="B90" s="83"/>
      <c r="C90" s="65" t="s">
        <v>63</v>
      </c>
      <c r="D90" s="65" t="s">
        <v>64</v>
      </c>
      <c r="F90" s="82"/>
    </row>
    <row r="91" spans="2:10">
      <c r="B91" s="85" t="s">
        <v>65</v>
      </c>
      <c r="C91" s="65">
        <v>2.7300000000000001E-2</v>
      </c>
      <c r="D91" s="65">
        <v>1.06E-2</v>
      </c>
      <c r="F91" s="82"/>
    </row>
    <row r="92" spans="2:10">
      <c r="B92" s="88" t="s">
        <v>67</v>
      </c>
      <c r="C92" s="92">
        <v>3.3700000000000001E-2</v>
      </c>
      <c r="D92" s="92">
        <v>1.5900000000000001E-2</v>
      </c>
      <c r="E92" s="93"/>
      <c r="F92" s="90"/>
    </row>
    <row r="94" spans="2:10">
      <c r="B94" s="78" t="s">
        <v>578</v>
      </c>
      <c r="C94" s="79"/>
      <c r="D94" s="79"/>
      <c r="E94" s="79"/>
      <c r="F94" s="80"/>
    </row>
    <row r="95" spans="2:10">
      <c r="B95" s="81" t="s">
        <v>96</v>
      </c>
      <c r="F95" s="82"/>
    </row>
    <row r="96" spans="2:10">
      <c r="B96" s="83"/>
      <c r="C96" s="65" t="s">
        <v>58</v>
      </c>
      <c r="D96" s="65" t="s">
        <v>74</v>
      </c>
      <c r="E96" s="65" t="s">
        <v>75</v>
      </c>
      <c r="F96" s="84" t="s">
        <v>542</v>
      </c>
    </row>
    <row r="97" spans="2:6">
      <c r="B97" s="85" t="s">
        <v>579</v>
      </c>
      <c r="C97" s="91">
        <v>1.113E-5</v>
      </c>
      <c r="D97" s="65">
        <v>-4.7446000000000002</v>
      </c>
      <c r="E97" s="65">
        <v>68</v>
      </c>
      <c r="F97" s="84">
        <v>1.2E-2</v>
      </c>
    </row>
    <row r="98" spans="2:6">
      <c r="B98" s="83"/>
      <c r="F98" s="82"/>
    </row>
    <row r="99" spans="2:6">
      <c r="B99" s="83"/>
      <c r="C99" s="65" t="s">
        <v>63</v>
      </c>
      <c r="D99" s="65" t="s">
        <v>64</v>
      </c>
      <c r="F99" s="82"/>
    </row>
    <row r="100" spans="2:6">
      <c r="B100" s="85" t="s">
        <v>65</v>
      </c>
      <c r="C100" s="65">
        <v>7.6300000000000007E-2</v>
      </c>
      <c r="D100" s="65">
        <v>1.41E-2</v>
      </c>
      <c r="F100" s="82"/>
    </row>
    <row r="101" spans="2:6">
      <c r="B101" s="88" t="s">
        <v>67</v>
      </c>
      <c r="C101" s="92">
        <v>9.01E-2</v>
      </c>
      <c r="D101" s="92">
        <v>1.01E-2</v>
      </c>
      <c r="E101" s="93"/>
      <c r="F101" s="9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2"/>
  <sheetViews>
    <sheetView workbookViewId="0"/>
  </sheetViews>
  <sheetFormatPr defaultColWidth="12.5703125" defaultRowHeight="15.75" customHeight="1"/>
  <cols>
    <col min="1" max="1" width="4" customWidth="1"/>
    <col min="2" max="2" width="25.85546875" customWidth="1"/>
    <col min="3" max="3" width="7.42578125" customWidth="1"/>
    <col min="4" max="5" width="6.140625" customWidth="1"/>
    <col min="6" max="6" width="3.28515625" customWidth="1"/>
    <col min="7" max="7" width="7.7109375" customWidth="1"/>
    <col min="8" max="8" width="5.7109375" customWidth="1"/>
    <col min="9" max="9" width="5.42578125" customWidth="1"/>
    <col min="11" max="11" width="23.28515625" customWidth="1"/>
    <col min="12" max="12" width="7.42578125" customWidth="1"/>
    <col min="13" max="13" width="5.28515625" customWidth="1"/>
    <col min="14" max="14" width="6.140625" customWidth="1"/>
    <col min="15" max="15" width="3.28515625" customWidth="1"/>
    <col min="16" max="16" width="7.7109375" customWidth="1"/>
    <col min="17" max="18" width="5.7109375" customWidth="1"/>
  </cols>
  <sheetData>
    <row r="1" spans="1:9">
      <c r="A1" s="66"/>
      <c r="B1" s="66"/>
    </row>
    <row r="2" spans="1:9">
      <c r="A2" s="66"/>
      <c r="B2" s="78" t="s">
        <v>580</v>
      </c>
      <c r="C2" s="79"/>
      <c r="D2" s="79"/>
      <c r="E2" s="80"/>
    </row>
    <row r="3" spans="1:9">
      <c r="A3" s="68"/>
      <c r="B3" s="81" t="s">
        <v>538</v>
      </c>
      <c r="C3" s="65"/>
      <c r="D3" s="65"/>
      <c r="E3" s="82"/>
    </row>
    <row r="4" spans="1:9">
      <c r="B4" s="83"/>
      <c r="C4" s="65" t="s">
        <v>56</v>
      </c>
      <c r="D4" s="65" t="s">
        <v>57</v>
      </c>
      <c r="E4" s="84" t="s">
        <v>58</v>
      </c>
    </row>
    <row r="5" spans="1:9">
      <c r="B5" s="85" t="s">
        <v>581</v>
      </c>
      <c r="C5" s="65">
        <v>1</v>
      </c>
      <c r="D5" s="65">
        <v>101</v>
      </c>
      <c r="E5" s="100">
        <v>9.9000000000000008E-3</v>
      </c>
    </row>
    <row r="6" spans="1:9">
      <c r="B6" s="85" t="s">
        <v>582</v>
      </c>
      <c r="C6" s="65">
        <v>1</v>
      </c>
      <c r="D6" s="65">
        <v>101</v>
      </c>
      <c r="E6" s="100">
        <v>9.9000000000000008E-3</v>
      </c>
    </row>
    <row r="7" spans="1:9">
      <c r="B7" s="85" t="s">
        <v>583</v>
      </c>
      <c r="C7" s="65">
        <v>1</v>
      </c>
      <c r="D7" s="65">
        <v>101</v>
      </c>
      <c r="E7" s="100">
        <v>9.9000000000000008E-3</v>
      </c>
    </row>
    <row r="8" spans="1:9">
      <c r="B8" s="85" t="s">
        <v>584</v>
      </c>
      <c r="C8" s="65">
        <v>1</v>
      </c>
      <c r="D8" s="65">
        <v>101</v>
      </c>
      <c r="E8" s="100">
        <v>9.9000000000000008E-3</v>
      </c>
    </row>
    <row r="9" spans="1:9">
      <c r="B9" s="83"/>
      <c r="C9" s="65" t="s">
        <v>63</v>
      </c>
      <c r="D9" s="65" t="s">
        <v>64</v>
      </c>
      <c r="E9" s="82"/>
    </row>
    <row r="10" spans="1:9">
      <c r="A10" s="65"/>
      <c r="B10" s="85" t="s">
        <v>585</v>
      </c>
      <c r="C10" s="65">
        <v>0.8266</v>
      </c>
      <c r="D10" s="65">
        <v>1.89E-2</v>
      </c>
      <c r="E10" s="82"/>
    </row>
    <row r="11" spans="1:9">
      <c r="A11" s="65"/>
      <c r="B11" s="85" t="s">
        <v>586</v>
      </c>
      <c r="C11" s="65">
        <v>0.73070000000000002</v>
      </c>
      <c r="D11" s="65">
        <v>2.2100000000000002E-2</v>
      </c>
      <c r="E11" s="82"/>
    </row>
    <row r="12" spans="1:9">
      <c r="A12" s="65"/>
      <c r="B12" s="85" t="s">
        <v>587</v>
      </c>
      <c r="C12" s="65">
        <v>0.78710000000000002</v>
      </c>
      <c r="D12" s="65">
        <v>2.2800000000000001E-2</v>
      </c>
      <c r="E12" s="82"/>
    </row>
    <row r="13" spans="1:9">
      <c r="A13" s="65"/>
      <c r="B13" s="88" t="s">
        <v>588</v>
      </c>
      <c r="C13" s="92">
        <v>0.66649999999999998</v>
      </c>
      <c r="D13" s="92">
        <v>2.2599999999999999E-2</v>
      </c>
      <c r="E13" s="90"/>
    </row>
    <row r="15" spans="1:9">
      <c r="A15" s="65"/>
      <c r="B15" s="78" t="s">
        <v>589</v>
      </c>
      <c r="C15" s="79"/>
      <c r="D15" s="79"/>
      <c r="E15" s="79"/>
      <c r="F15" s="79"/>
      <c r="G15" s="79"/>
      <c r="H15" s="79"/>
      <c r="I15" s="80"/>
    </row>
    <row r="16" spans="1:9">
      <c r="B16" s="81" t="s">
        <v>590</v>
      </c>
      <c r="I16" s="82"/>
    </row>
    <row r="17" spans="1:9">
      <c r="A17" s="65"/>
      <c r="B17" s="85" t="s">
        <v>581</v>
      </c>
      <c r="C17" s="65" t="s">
        <v>522</v>
      </c>
      <c r="D17" s="65" t="s">
        <v>73</v>
      </c>
      <c r="E17" s="65" t="s">
        <v>74</v>
      </c>
      <c r="F17" s="65" t="s">
        <v>75</v>
      </c>
      <c r="G17" s="65" t="s">
        <v>58</v>
      </c>
      <c r="H17" s="65" t="s">
        <v>524</v>
      </c>
      <c r="I17" s="84" t="s">
        <v>525</v>
      </c>
    </row>
    <row r="18" spans="1:9">
      <c r="A18" s="65"/>
      <c r="B18" s="85" t="s">
        <v>547</v>
      </c>
      <c r="C18" s="73">
        <v>0.59648285153672997</v>
      </c>
      <c r="D18" s="73">
        <v>1.02232857890749E-2</v>
      </c>
      <c r="E18" s="73">
        <v>58.345512767936199</v>
      </c>
      <c r="F18" s="65">
        <v>20</v>
      </c>
      <c r="G18" s="74">
        <v>8.1632844610102007E-24</v>
      </c>
      <c r="H18" s="73">
        <v>0.57515745106976801</v>
      </c>
      <c r="I18" s="87">
        <v>0.61780825200369305</v>
      </c>
    </row>
    <row r="19" spans="1:9">
      <c r="A19" s="65"/>
      <c r="B19" s="85" t="s">
        <v>79</v>
      </c>
      <c r="C19" s="73">
        <v>9.0175655177051006E-2</v>
      </c>
      <c r="D19" s="73">
        <v>1.44579094149258E-2</v>
      </c>
      <c r="E19" s="73">
        <v>6.2371157951755301</v>
      </c>
      <c r="F19" s="65">
        <v>20</v>
      </c>
      <c r="G19" s="91">
        <v>4.3196218923098204E-6</v>
      </c>
      <c r="H19" s="73">
        <v>6.0016984613634701E-2</v>
      </c>
      <c r="I19" s="87">
        <v>0.120334325740467</v>
      </c>
    </row>
    <row r="20" spans="1:9">
      <c r="A20" s="65"/>
      <c r="B20" s="85" t="s">
        <v>548</v>
      </c>
      <c r="C20" s="73">
        <v>2.3076582641094602E-3</v>
      </c>
      <c r="D20" s="73">
        <v>1.38907100549596E-3</v>
      </c>
      <c r="E20" s="73">
        <v>1.66129611443839</v>
      </c>
      <c r="F20" s="65">
        <v>20</v>
      </c>
      <c r="G20" s="73">
        <v>0.11225021317480301</v>
      </c>
      <c r="H20" s="73">
        <v>-5.8989307901194301E-4</v>
      </c>
      <c r="I20" s="87">
        <v>5.2052096072308703E-3</v>
      </c>
    </row>
    <row r="21" spans="1:9">
      <c r="A21" s="65"/>
      <c r="B21" s="85" t="s">
        <v>549</v>
      </c>
      <c r="C21" s="73">
        <v>-1.2970102435759301E-4</v>
      </c>
      <c r="D21" s="73">
        <v>1.9644430550716102E-3</v>
      </c>
      <c r="E21" s="73">
        <v>-6.6024323801467805E-2</v>
      </c>
      <c r="F21" s="65">
        <v>20</v>
      </c>
      <c r="G21" s="73">
        <v>0.94801399865902303</v>
      </c>
      <c r="H21" s="73">
        <v>-4.2274574314722603E-3</v>
      </c>
      <c r="I21" s="87">
        <v>3.9680553827570802E-3</v>
      </c>
    </row>
    <row r="22" spans="1:9">
      <c r="B22" s="83"/>
      <c r="I22" s="82"/>
    </row>
    <row r="23" spans="1:9">
      <c r="A23" s="65"/>
      <c r="B23" s="85" t="s">
        <v>583</v>
      </c>
      <c r="C23" s="65" t="s">
        <v>522</v>
      </c>
      <c r="D23" s="65" t="s">
        <v>73</v>
      </c>
      <c r="E23" s="65" t="s">
        <v>74</v>
      </c>
      <c r="F23" s="65" t="s">
        <v>75</v>
      </c>
      <c r="G23" s="65" t="s">
        <v>58</v>
      </c>
      <c r="H23" s="65" t="s">
        <v>524</v>
      </c>
      <c r="I23" s="84" t="s">
        <v>525</v>
      </c>
    </row>
    <row r="24" spans="1:9">
      <c r="A24" s="65"/>
      <c r="B24" s="85" t="s">
        <v>547</v>
      </c>
      <c r="C24" s="73">
        <v>0.59974883316544503</v>
      </c>
      <c r="D24" s="73">
        <v>1.45692119533036E-2</v>
      </c>
      <c r="E24" s="73">
        <v>41.165495778887902</v>
      </c>
      <c r="F24" s="65">
        <v>20</v>
      </c>
      <c r="G24" s="74">
        <v>8.2601981784851194E-21</v>
      </c>
      <c r="H24" s="73">
        <v>0.56935798957538397</v>
      </c>
      <c r="I24" s="87">
        <v>0.63013967675550497</v>
      </c>
    </row>
    <row r="25" spans="1:9">
      <c r="A25" s="65"/>
      <c r="B25" s="85" t="s">
        <v>79</v>
      </c>
      <c r="C25" s="73">
        <v>4.7558454146580498E-2</v>
      </c>
      <c r="D25" s="73">
        <v>2.06039771374502E-2</v>
      </c>
      <c r="E25" s="73">
        <v>2.3082171868720098</v>
      </c>
      <c r="F25" s="65">
        <v>20</v>
      </c>
      <c r="G25" s="103">
        <v>3.1800806671633999E-2</v>
      </c>
      <c r="H25" s="73">
        <v>4.5793109695578503E-3</v>
      </c>
      <c r="I25" s="87">
        <v>9.0537597323603197E-2</v>
      </c>
    </row>
    <row r="26" spans="1:9">
      <c r="A26" s="65"/>
      <c r="B26" s="85" t="s">
        <v>548</v>
      </c>
      <c r="C26" s="73">
        <v>7.6041663220735699E-3</v>
      </c>
      <c r="D26" s="73">
        <v>1.97956609203728E-3</v>
      </c>
      <c r="E26" s="73">
        <v>3.8413298513553098</v>
      </c>
      <c r="F26" s="65">
        <v>20</v>
      </c>
      <c r="G26" s="95">
        <v>1.0192980956617299E-3</v>
      </c>
      <c r="H26" s="73">
        <v>3.47486381263688E-3</v>
      </c>
      <c r="I26" s="87">
        <v>1.17334688315103E-2</v>
      </c>
    </row>
    <row r="27" spans="1:9">
      <c r="A27" s="65"/>
      <c r="B27" s="85" t="s">
        <v>549</v>
      </c>
      <c r="C27" s="73">
        <v>-6.1141303566764503E-3</v>
      </c>
      <c r="D27" s="73">
        <v>2.7995292149730201E-3</v>
      </c>
      <c r="E27" s="73">
        <v>-2.1839851943589599</v>
      </c>
      <c r="F27" s="65">
        <v>20</v>
      </c>
      <c r="G27" s="73">
        <v>4.1044519851255103E-2</v>
      </c>
      <c r="H27" s="73">
        <v>-1.1953845968663101E-2</v>
      </c>
      <c r="I27" s="87">
        <v>-2.7441474468982798E-4</v>
      </c>
    </row>
    <row r="28" spans="1:9">
      <c r="B28" s="83"/>
      <c r="I28" s="82"/>
    </row>
    <row r="29" spans="1:9">
      <c r="A29" s="65"/>
      <c r="B29" s="85" t="s">
        <v>582</v>
      </c>
      <c r="C29" s="65" t="s">
        <v>522</v>
      </c>
      <c r="D29" s="65" t="s">
        <v>73</v>
      </c>
      <c r="E29" s="65" t="s">
        <v>74</v>
      </c>
      <c r="F29" s="65" t="s">
        <v>75</v>
      </c>
      <c r="G29" s="65" t="s">
        <v>58</v>
      </c>
      <c r="H29" s="65" t="s">
        <v>524</v>
      </c>
      <c r="I29" s="84" t="s">
        <v>525</v>
      </c>
    </row>
    <row r="30" spans="1:9">
      <c r="A30" s="65"/>
      <c r="B30" s="85" t="s">
        <v>547</v>
      </c>
      <c r="C30" s="73">
        <v>0.59648285153673097</v>
      </c>
      <c r="D30" s="73">
        <v>1.4291405535020601E-2</v>
      </c>
      <c r="E30" s="73">
        <v>41.737172041971</v>
      </c>
      <c r="F30" s="65">
        <v>20</v>
      </c>
      <c r="G30" s="74">
        <v>6.2880058903105297E-21</v>
      </c>
      <c r="H30" s="73">
        <v>0.56667150198062499</v>
      </c>
      <c r="I30" s="87">
        <v>0.62629420109283696</v>
      </c>
    </row>
    <row r="31" spans="1:9">
      <c r="A31" s="65"/>
      <c r="B31" s="85" t="s">
        <v>79</v>
      </c>
      <c r="C31" s="73">
        <v>5.0824435775294101E-2</v>
      </c>
      <c r="D31" s="73">
        <v>2.0211099533000002E-2</v>
      </c>
      <c r="E31" s="73">
        <v>2.5146794063484599</v>
      </c>
      <c r="F31" s="65">
        <v>20</v>
      </c>
      <c r="G31" s="103">
        <v>2.0577682194634999E-2</v>
      </c>
      <c r="H31" s="73">
        <v>8.6648209204039303E-3</v>
      </c>
      <c r="I31" s="87">
        <v>9.2984050630184306E-2</v>
      </c>
    </row>
    <row r="32" spans="1:9">
      <c r="A32" s="65"/>
      <c r="B32" s="85" t="s">
        <v>548</v>
      </c>
      <c r="C32" s="73">
        <v>2.3076582641094398E-3</v>
      </c>
      <c r="D32" s="73">
        <v>1.94181963275409E-3</v>
      </c>
      <c r="E32" s="73">
        <v>1.18839990346399</v>
      </c>
      <c r="F32" s="65">
        <v>20</v>
      </c>
      <c r="G32" s="73">
        <v>0.24859652720352701</v>
      </c>
      <c r="H32" s="73">
        <v>-1.7429065109988201E-3</v>
      </c>
      <c r="I32" s="87">
        <v>6.3582230392176904E-3</v>
      </c>
    </row>
    <row r="33" spans="1:9">
      <c r="A33" s="65"/>
      <c r="B33" s="85" t="s">
        <v>549</v>
      </c>
      <c r="C33" s="73">
        <v>-8.1762229871227296E-4</v>
      </c>
      <c r="D33" s="73">
        <v>2.7461476603231798E-3</v>
      </c>
      <c r="E33" s="73">
        <v>-0.29773428083472098</v>
      </c>
      <c r="F33" s="65">
        <v>20</v>
      </c>
      <c r="G33" s="73">
        <v>0.76897672724172395</v>
      </c>
      <c r="H33" s="73">
        <v>-6.5459859389410896E-3</v>
      </c>
      <c r="I33" s="87">
        <v>4.91074134151655E-3</v>
      </c>
    </row>
    <row r="34" spans="1:9">
      <c r="B34" s="83"/>
      <c r="I34" s="82"/>
    </row>
    <row r="35" spans="1:9">
      <c r="A35" s="65"/>
      <c r="B35" s="85" t="s">
        <v>584</v>
      </c>
      <c r="C35" s="65" t="s">
        <v>522</v>
      </c>
      <c r="D35" s="65" t="s">
        <v>73</v>
      </c>
      <c r="E35" s="65" t="s">
        <v>74</v>
      </c>
      <c r="F35" s="65" t="s">
        <v>75</v>
      </c>
      <c r="G35" s="65" t="s">
        <v>58</v>
      </c>
      <c r="H35" s="65" t="s">
        <v>524</v>
      </c>
      <c r="I35" s="84" t="s">
        <v>525</v>
      </c>
    </row>
    <row r="36" spans="1:9">
      <c r="A36" s="65"/>
      <c r="B36" s="85" t="s">
        <v>547</v>
      </c>
      <c r="C36" s="73">
        <v>0.59974883316544403</v>
      </c>
      <c r="D36" s="73">
        <v>1.06081684139615E-2</v>
      </c>
      <c r="E36" s="73">
        <v>56.536511277112801</v>
      </c>
      <c r="F36" s="65">
        <v>20</v>
      </c>
      <c r="G36" s="74">
        <v>1.5270737306337701E-23</v>
      </c>
      <c r="H36" s="73">
        <v>0.57762058161148</v>
      </c>
      <c r="I36" s="87">
        <v>0.62187708471940795</v>
      </c>
    </row>
    <row r="37" spans="1:9">
      <c r="A37" s="65"/>
      <c r="B37" s="85" t="s">
        <v>79</v>
      </c>
      <c r="C37" s="73">
        <v>8.6909673548337396E-2</v>
      </c>
      <c r="D37" s="73">
        <v>1.50022156429622E-2</v>
      </c>
      <c r="E37" s="73">
        <v>5.7931225371439297</v>
      </c>
      <c r="F37" s="65">
        <v>20</v>
      </c>
      <c r="G37" s="91">
        <v>1.14357081378085E-5</v>
      </c>
      <c r="H37" s="73">
        <v>5.56156000891182E-2</v>
      </c>
      <c r="I37" s="87">
        <v>0.11820374700755699</v>
      </c>
    </row>
    <row r="38" spans="1:9">
      <c r="A38" s="65"/>
      <c r="B38" s="85" t="s">
        <v>548</v>
      </c>
      <c r="C38" s="73">
        <v>7.6041663220736602E-3</v>
      </c>
      <c r="D38" s="73">
        <v>1.4413662563360001E-3</v>
      </c>
      <c r="E38" s="73">
        <v>5.2756655628970401</v>
      </c>
      <c r="F38" s="65">
        <v>20</v>
      </c>
      <c r="G38" s="91">
        <v>3.6591307142424201E-5</v>
      </c>
      <c r="H38" s="73">
        <v>4.5975289972343299E-3</v>
      </c>
      <c r="I38" s="87">
        <v>1.0610803646913001E-2</v>
      </c>
    </row>
    <row r="39" spans="1:9">
      <c r="A39" s="65"/>
      <c r="B39" s="88" t="s">
        <v>549</v>
      </c>
      <c r="C39" s="89">
        <v>-5.4262090823217904E-3</v>
      </c>
      <c r="D39" s="89">
        <v>2.0383997080573001E-3</v>
      </c>
      <c r="E39" s="89">
        <v>-2.6619946327863402</v>
      </c>
      <c r="F39" s="92">
        <v>20</v>
      </c>
      <c r="G39" s="104">
        <v>1.4970210092169501E-2</v>
      </c>
      <c r="H39" s="89">
        <v>-9.6782363642467298E-3</v>
      </c>
      <c r="I39" s="94">
        <v>-1.17418180039685E-3</v>
      </c>
    </row>
    <row r="41" spans="1:9">
      <c r="A41" s="65"/>
      <c r="B41" s="78" t="s">
        <v>591</v>
      </c>
      <c r="C41" s="79"/>
      <c r="D41" s="79"/>
      <c r="E41" s="79"/>
      <c r="F41" s="79"/>
      <c r="G41" s="79"/>
      <c r="H41" s="79"/>
      <c r="I41" s="80"/>
    </row>
    <row r="42" spans="1:9">
      <c r="B42" s="105" t="s">
        <v>590</v>
      </c>
      <c r="I42" s="82"/>
    </row>
    <row r="43" spans="1:9">
      <c r="A43" s="65"/>
      <c r="B43" s="85" t="s">
        <v>581</v>
      </c>
      <c r="C43" s="65" t="s">
        <v>522</v>
      </c>
      <c r="D43" s="65" t="s">
        <v>73</v>
      </c>
      <c r="E43" s="65" t="s">
        <v>74</v>
      </c>
      <c r="F43" s="65" t="s">
        <v>75</v>
      </c>
      <c r="G43" s="65" t="s">
        <v>58</v>
      </c>
      <c r="H43" s="65" t="s">
        <v>524</v>
      </c>
      <c r="I43" s="84" t="s">
        <v>525</v>
      </c>
    </row>
    <row r="44" spans="1:9">
      <c r="A44" s="65"/>
      <c r="B44" s="85" t="s">
        <v>547</v>
      </c>
      <c r="C44" s="73">
        <v>0.79700098469387803</v>
      </c>
      <c r="D44" s="73">
        <v>3.2863164041545198E-2</v>
      </c>
      <c r="E44" s="73">
        <v>24.252107426001999</v>
      </c>
      <c r="F44" s="65">
        <v>6</v>
      </c>
      <c r="G44" s="74">
        <v>3.2302392628262E-7</v>
      </c>
      <c r="H44" s="73">
        <v>0.71658771913450003</v>
      </c>
      <c r="I44" s="87">
        <v>0.87741425025325603</v>
      </c>
    </row>
    <row r="45" spans="1:9">
      <c r="A45" s="65"/>
      <c r="B45" s="85" t="s">
        <v>79</v>
      </c>
      <c r="C45" s="73">
        <v>-0.10197689285714499</v>
      </c>
      <c r="D45" s="73">
        <v>4.6475532290045002E-2</v>
      </c>
      <c r="E45" s="73">
        <v>-2.1942060226599698</v>
      </c>
      <c r="F45" s="65">
        <v>6</v>
      </c>
      <c r="G45" s="106">
        <v>7.0664032982914807E-2</v>
      </c>
      <c r="H45" s="73">
        <v>-0.215698423605926</v>
      </c>
      <c r="I45" s="87">
        <v>1.17446378916371E-2</v>
      </c>
    </row>
    <row r="46" spans="1:9">
      <c r="A46" s="65"/>
      <c r="B46" s="85" t="s">
        <v>548</v>
      </c>
      <c r="C46" s="73">
        <v>-1.1714843622449201E-2</v>
      </c>
      <c r="D46" s="73">
        <v>9.9086167772458999E-3</v>
      </c>
      <c r="E46" s="73">
        <v>-1.18228849553967</v>
      </c>
      <c r="F46" s="65">
        <v>6</v>
      </c>
      <c r="G46" s="73">
        <v>0.28181689186915199</v>
      </c>
      <c r="H46" s="73">
        <v>-3.5960355443146103E-2</v>
      </c>
      <c r="I46" s="87">
        <v>1.25306681982477E-2</v>
      </c>
    </row>
    <row r="47" spans="1:9">
      <c r="A47" s="65"/>
      <c r="B47" s="85" t="s">
        <v>549</v>
      </c>
      <c r="C47" s="73">
        <v>5.0909895408168902E-3</v>
      </c>
      <c r="D47" s="73">
        <v>1.4012900230738701E-2</v>
      </c>
      <c r="E47" s="73">
        <v>0.36330734230514899</v>
      </c>
      <c r="F47" s="65">
        <v>6</v>
      </c>
      <c r="G47" s="73">
        <v>0.72883217873691997</v>
      </c>
      <c r="H47" s="73">
        <v>-2.9197342102689799E-2</v>
      </c>
      <c r="I47" s="87">
        <v>3.93793211843236E-2</v>
      </c>
    </row>
    <row r="48" spans="1:9">
      <c r="A48" s="65"/>
      <c r="B48" s="83"/>
      <c r="I48" s="82"/>
    </row>
    <row r="49" spans="1:9">
      <c r="B49" s="85" t="s">
        <v>583</v>
      </c>
      <c r="C49" s="65" t="s">
        <v>522</v>
      </c>
      <c r="D49" s="65" t="s">
        <v>73</v>
      </c>
      <c r="E49" s="65" t="s">
        <v>74</v>
      </c>
      <c r="F49" s="65" t="s">
        <v>75</v>
      </c>
      <c r="G49" s="65" t="s">
        <v>58</v>
      </c>
      <c r="H49" s="65" t="s">
        <v>524</v>
      </c>
      <c r="I49" s="84" t="s">
        <v>525</v>
      </c>
    </row>
    <row r="50" spans="1:9">
      <c r="A50" s="65"/>
      <c r="B50" s="85" t="s">
        <v>547</v>
      </c>
      <c r="C50" s="73">
        <v>0.63977346319791495</v>
      </c>
      <c r="D50" s="73">
        <v>2.2396748795001201E-2</v>
      </c>
      <c r="E50" s="73">
        <v>28.565461400393399</v>
      </c>
      <c r="F50" s="65">
        <v>6</v>
      </c>
      <c r="G50" s="74">
        <v>1.2187188996076101E-7</v>
      </c>
      <c r="H50" s="73">
        <v>0.58497059314430899</v>
      </c>
      <c r="I50" s="87">
        <v>0.69457633325152002</v>
      </c>
    </row>
    <row r="51" spans="1:9">
      <c r="B51" s="85" t="s">
        <v>79</v>
      </c>
      <c r="C51" s="73">
        <v>1.19586483831061E-3</v>
      </c>
      <c r="D51" s="73">
        <v>3.1673785898953997E-2</v>
      </c>
      <c r="E51" s="73">
        <v>3.7755664640964401E-2</v>
      </c>
      <c r="F51" s="65">
        <v>6</v>
      </c>
      <c r="G51" s="73">
        <v>0.97110734768072904</v>
      </c>
      <c r="H51" s="73">
        <v>-7.6307097248468306E-2</v>
      </c>
      <c r="I51" s="87">
        <v>7.8698826925089602E-2</v>
      </c>
    </row>
    <row r="52" spans="1:9">
      <c r="A52" s="65"/>
      <c r="B52" s="85" t="s">
        <v>548</v>
      </c>
      <c r="C52" s="73">
        <v>6.5339399376311003E-3</v>
      </c>
      <c r="D52" s="73">
        <v>6.7528738433512304E-3</v>
      </c>
      <c r="E52" s="73">
        <v>0.96757915062552402</v>
      </c>
      <c r="F52" s="65">
        <v>6</v>
      </c>
      <c r="G52" s="73">
        <v>0.370621842254239</v>
      </c>
      <c r="H52" s="73">
        <v>-9.9897470989519007E-3</v>
      </c>
      <c r="I52" s="87">
        <v>2.3057626974214099E-2</v>
      </c>
    </row>
    <row r="53" spans="1:9">
      <c r="A53" s="65"/>
      <c r="B53" s="85" t="s">
        <v>549</v>
      </c>
      <c r="C53" s="73">
        <v>-3.9709513435005799E-3</v>
      </c>
      <c r="D53" s="73">
        <v>9.5500057742618303E-3</v>
      </c>
      <c r="E53" s="73">
        <v>-0.41580617199234299</v>
      </c>
      <c r="F53" s="65">
        <v>6</v>
      </c>
      <c r="G53" s="73">
        <v>0.69201385435709795</v>
      </c>
      <c r="H53" s="73">
        <v>-2.73389736510447E-2</v>
      </c>
      <c r="I53" s="87">
        <v>1.9397070964043601E-2</v>
      </c>
    </row>
    <row r="54" spans="1:9">
      <c r="A54" s="65"/>
      <c r="B54" s="83"/>
      <c r="I54" s="82"/>
    </row>
    <row r="55" spans="1:9">
      <c r="A55" s="65"/>
      <c r="B55" s="85" t="s">
        <v>582</v>
      </c>
      <c r="C55" s="65" t="s">
        <v>522</v>
      </c>
      <c r="D55" s="65" t="s">
        <v>73</v>
      </c>
      <c r="E55" s="65" t="s">
        <v>74</v>
      </c>
      <c r="F55" s="65" t="s">
        <v>75</v>
      </c>
      <c r="G55" s="65" t="s">
        <v>58</v>
      </c>
      <c r="H55" s="65" t="s">
        <v>524</v>
      </c>
      <c r="I55" s="84" t="s">
        <v>525</v>
      </c>
    </row>
    <row r="56" spans="1:9">
      <c r="A56" s="65"/>
      <c r="B56" s="85" t="s">
        <v>547</v>
      </c>
      <c r="C56" s="73">
        <v>0.63977346319791795</v>
      </c>
      <c r="D56" s="73">
        <v>2.6821028590332099E-2</v>
      </c>
      <c r="E56" s="73">
        <v>23.853427583628498</v>
      </c>
      <c r="F56" s="65">
        <v>6</v>
      </c>
      <c r="G56" s="74">
        <v>3.5648294646877299E-7</v>
      </c>
      <c r="H56" s="73">
        <v>0.57414477048033596</v>
      </c>
      <c r="I56" s="87">
        <v>0.70540215591549904</v>
      </c>
    </row>
    <row r="57" spans="1:9">
      <c r="B57" s="85" t="s">
        <v>79</v>
      </c>
      <c r="C57" s="73">
        <v>5.5250628638816399E-2</v>
      </c>
      <c r="D57" s="73">
        <v>3.7930662389244203E-2</v>
      </c>
      <c r="E57" s="73">
        <v>1.45662177137417</v>
      </c>
      <c r="F57" s="65">
        <v>6</v>
      </c>
      <c r="G57" s="106">
        <v>0.195478400248113</v>
      </c>
      <c r="H57" s="73">
        <v>-3.7562358683204101E-2</v>
      </c>
      <c r="I57" s="87">
        <v>0.148063615960837</v>
      </c>
    </row>
    <row r="58" spans="1:9">
      <c r="B58" s="85" t="s">
        <v>548</v>
      </c>
      <c r="C58" s="73">
        <v>6.53393993763016E-3</v>
      </c>
      <c r="D58" s="73">
        <v>8.0868443932296807E-3</v>
      </c>
      <c r="E58" s="73">
        <v>0.80797151767881004</v>
      </c>
      <c r="F58" s="65">
        <v>6</v>
      </c>
      <c r="G58" s="73">
        <v>0.44994511141905302</v>
      </c>
      <c r="H58" s="73">
        <v>-1.32538554465288E-2</v>
      </c>
      <c r="I58" s="87">
        <v>2.6321735321789101E-2</v>
      </c>
    </row>
    <row r="59" spans="1:9">
      <c r="B59" s="85" t="s">
        <v>549</v>
      </c>
      <c r="C59" s="73">
        <v>-1.3157794019262601E-2</v>
      </c>
      <c r="D59" s="73">
        <v>1.1436525017706201E-2</v>
      </c>
      <c r="E59" s="73">
        <v>-1.1505062944287201</v>
      </c>
      <c r="F59" s="65">
        <v>6</v>
      </c>
      <c r="G59" s="73">
        <v>0.293715014830986</v>
      </c>
      <c r="H59" s="73">
        <v>-4.1141962621003898E-2</v>
      </c>
      <c r="I59" s="87">
        <v>1.48263745824787E-2</v>
      </c>
    </row>
    <row r="60" spans="1:9">
      <c r="B60" s="83"/>
      <c r="I60" s="82"/>
    </row>
    <row r="61" spans="1:9">
      <c r="A61" s="65"/>
      <c r="B61" s="85" t="s">
        <v>584</v>
      </c>
      <c r="C61" s="65" t="s">
        <v>522</v>
      </c>
      <c r="D61" s="65" t="s">
        <v>73</v>
      </c>
      <c r="E61" s="65" t="s">
        <v>74</v>
      </c>
      <c r="F61" s="65" t="s">
        <v>75</v>
      </c>
      <c r="G61" s="65" t="s">
        <v>58</v>
      </c>
      <c r="H61" s="65" t="s">
        <v>524</v>
      </c>
      <c r="I61" s="84" t="s">
        <v>525</v>
      </c>
    </row>
    <row r="62" spans="1:9">
      <c r="A62" s="65"/>
      <c r="B62" s="85" t="s">
        <v>547</v>
      </c>
      <c r="C62" s="73">
        <v>0.79700098469387803</v>
      </c>
      <c r="D62" s="73">
        <v>2.9363826943443298E-2</v>
      </c>
      <c r="E62" s="73">
        <v>27.142272232735799</v>
      </c>
      <c r="F62" s="65">
        <v>6</v>
      </c>
      <c r="G62" s="74">
        <v>1.6526406445069999E-7</v>
      </c>
      <c r="H62" s="73">
        <v>0.72515028855099695</v>
      </c>
      <c r="I62" s="87">
        <v>0.86885168083676001</v>
      </c>
    </row>
    <row r="63" spans="1:9">
      <c r="A63" s="65"/>
      <c r="B63" s="85" t="s">
        <v>79</v>
      </c>
      <c r="C63" s="73">
        <v>-0.15603165665765301</v>
      </c>
      <c r="D63" s="73">
        <v>4.1526722306594002E-2</v>
      </c>
      <c r="E63" s="73">
        <v>-3.7573795375821701</v>
      </c>
      <c r="F63" s="65">
        <v>6</v>
      </c>
      <c r="G63" s="103">
        <v>9.4275360545698801E-3</v>
      </c>
      <c r="H63" s="73">
        <v>-0.25764388560886398</v>
      </c>
      <c r="I63" s="87">
        <v>-5.44194277064423E-2</v>
      </c>
    </row>
    <row r="64" spans="1:9">
      <c r="A64" s="65"/>
      <c r="B64" s="85" t="s">
        <v>548</v>
      </c>
      <c r="C64" s="73">
        <v>-1.1714843622449201E-2</v>
      </c>
      <c r="D64" s="73">
        <v>8.8535269436663504E-3</v>
      </c>
      <c r="E64" s="73">
        <v>-1.3231838223330601</v>
      </c>
      <c r="F64" s="65">
        <v>6</v>
      </c>
      <c r="G64" s="73">
        <v>0.23396114263867801</v>
      </c>
      <c r="H64" s="73">
        <v>-3.3378643625337698E-2</v>
      </c>
      <c r="I64" s="87">
        <v>9.9489563804392896E-3</v>
      </c>
    </row>
    <row r="65" spans="1:9">
      <c r="A65" s="65"/>
      <c r="B65" s="88" t="s">
        <v>549</v>
      </c>
      <c r="C65" s="89">
        <v>1.4277832216579699E-2</v>
      </c>
      <c r="D65" s="89">
        <v>1.25207778785686E-2</v>
      </c>
      <c r="E65" s="89">
        <v>1.1403310844623</v>
      </c>
      <c r="F65" s="92">
        <v>6</v>
      </c>
      <c r="G65" s="89">
        <v>0.29761332326638401</v>
      </c>
      <c r="H65" s="89">
        <v>-1.6359407560043501E-2</v>
      </c>
      <c r="I65" s="94">
        <v>4.4915071993202903E-2</v>
      </c>
    </row>
    <row r="67" spans="1:9">
      <c r="A67" s="65"/>
      <c r="B67" s="78" t="s">
        <v>592</v>
      </c>
      <c r="C67" s="79"/>
      <c r="D67" s="79"/>
      <c r="E67" s="80"/>
    </row>
    <row r="68" spans="1:9">
      <c r="A68" s="65"/>
      <c r="B68" s="81" t="s">
        <v>538</v>
      </c>
      <c r="E68" s="82"/>
    </row>
    <row r="69" spans="1:9">
      <c r="A69" s="65"/>
      <c r="B69" s="83"/>
      <c r="C69" s="65" t="s">
        <v>56</v>
      </c>
      <c r="D69" s="65" t="s">
        <v>57</v>
      </c>
      <c r="E69" s="84" t="s">
        <v>58</v>
      </c>
    </row>
    <row r="70" spans="1:9">
      <c r="A70" s="65"/>
      <c r="B70" s="85" t="s">
        <v>593</v>
      </c>
      <c r="C70" s="65">
        <v>30</v>
      </c>
      <c r="D70" s="65">
        <v>101</v>
      </c>
      <c r="E70" s="87">
        <v>0.29699999999999999</v>
      </c>
    </row>
    <row r="71" spans="1:9">
      <c r="A71" s="65"/>
      <c r="B71" s="85" t="s">
        <v>594</v>
      </c>
      <c r="C71" s="65">
        <v>1</v>
      </c>
      <c r="D71" s="65">
        <v>101</v>
      </c>
      <c r="E71" s="86">
        <v>9.9000000000000008E-3</v>
      </c>
    </row>
    <row r="72" spans="1:9">
      <c r="A72" s="65"/>
      <c r="B72" s="85" t="s">
        <v>595</v>
      </c>
      <c r="C72" s="65">
        <v>1</v>
      </c>
      <c r="D72" s="65">
        <v>101</v>
      </c>
      <c r="E72" s="86">
        <v>9.9000000000000008E-3</v>
      </c>
    </row>
    <row r="73" spans="1:9">
      <c r="A73" s="65"/>
      <c r="B73" s="85" t="s">
        <v>195</v>
      </c>
      <c r="C73" s="65">
        <v>1</v>
      </c>
      <c r="D73" s="65">
        <v>101</v>
      </c>
      <c r="E73" s="86">
        <v>9.9000000000000008E-3</v>
      </c>
    </row>
    <row r="74" spans="1:9">
      <c r="A74" s="65"/>
      <c r="B74" s="85" t="s">
        <v>196</v>
      </c>
      <c r="C74" s="65">
        <v>1</v>
      </c>
      <c r="D74" s="65">
        <v>101</v>
      </c>
      <c r="E74" s="86">
        <v>9.9000000000000008E-3</v>
      </c>
    </row>
    <row r="75" spans="1:9">
      <c r="A75" s="65"/>
      <c r="B75" s="85" t="s">
        <v>596</v>
      </c>
      <c r="C75" s="65">
        <v>1</v>
      </c>
      <c r="D75" s="65">
        <v>101</v>
      </c>
      <c r="E75" s="86">
        <v>9.9000000000000008E-3</v>
      </c>
    </row>
    <row r="76" spans="1:9">
      <c r="A76" s="65"/>
      <c r="B76" s="83"/>
      <c r="C76" s="65" t="s">
        <v>63</v>
      </c>
      <c r="D76" s="65" t="s">
        <v>64</v>
      </c>
      <c r="E76" s="82"/>
    </row>
    <row r="77" spans="1:9">
      <c r="A77" s="65"/>
      <c r="B77" s="85" t="s">
        <v>597</v>
      </c>
      <c r="C77" s="65">
        <v>0.8226</v>
      </c>
      <c r="D77" s="65">
        <v>1.7999999999999999E-2</v>
      </c>
      <c r="E77" s="82"/>
    </row>
    <row r="78" spans="1:9">
      <c r="A78" s="65"/>
      <c r="B78" s="85" t="s">
        <v>598</v>
      </c>
      <c r="C78" s="65">
        <v>0.50339999999999996</v>
      </c>
      <c r="D78" s="65">
        <v>3.3000000000000002E-2</v>
      </c>
      <c r="E78" s="82"/>
    </row>
    <row r="79" spans="1:9">
      <c r="A79" s="65"/>
      <c r="B79" s="85" t="s">
        <v>599</v>
      </c>
      <c r="C79" s="65">
        <v>0.80769999999999997</v>
      </c>
      <c r="D79" s="65">
        <v>2.1600000000000001E-2</v>
      </c>
      <c r="E79" s="82"/>
    </row>
    <row r="80" spans="1:9">
      <c r="B80" s="85" t="s">
        <v>600</v>
      </c>
      <c r="C80" s="65">
        <v>0.49780000000000002</v>
      </c>
      <c r="D80" s="65">
        <v>3.39E-2</v>
      </c>
      <c r="E80" s="82"/>
    </row>
    <row r="81" spans="2:9">
      <c r="B81" s="85" t="s">
        <v>601</v>
      </c>
      <c r="C81" s="65">
        <v>0.65849999999999997</v>
      </c>
      <c r="D81" s="65">
        <v>2.29E-2</v>
      </c>
      <c r="E81" s="82"/>
    </row>
    <row r="82" spans="2:9">
      <c r="B82" s="88" t="s">
        <v>602</v>
      </c>
      <c r="C82" s="92">
        <v>0.50439999999999996</v>
      </c>
      <c r="D82" s="92">
        <v>3.6499999999999998E-2</v>
      </c>
      <c r="E82" s="90"/>
    </row>
    <row r="84" spans="2:9">
      <c r="B84" s="78" t="s">
        <v>603</v>
      </c>
      <c r="C84" s="79"/>
      <c r="D84" s="79"/>
      <c r="E84" s="79"/>
      <c r="F84" s="79"/>
      <c r="G84" s="79"/>
      <c r="H84" s="79"/>
      <c r="I84" s="80"/>
    </row>
    <row r="85" spans="2:9">
      <c r="B85" s="81" t="s">
        <v>604</v>
      </c>
      <c r="I85" s="82"/>
    </row>
    <row r="86" spans="2:9">
      <c r="B86" s="85" t="s">
        <v>605</v>
      </c>
      <c r="C86" s="65" t="s">
        <v>522</v>
      </c>
      <c r="D86" s="65" t="s">
        <v>73</v>
      </c>
      <c r="E86" s="65" t="s">
        <v>74</v>
      </c>
      <c r="F86" s="65" t="s">
        <v>75</v>
      </c>
      <c r="G86" s="65" t="s">
        <v>606</v>
      </c>
      <c r="H86" s="65" t="s">
        <v>524</v>
      </c>
      <c r="I86" s="84" t="s">
        <v>525</v>
      </c>
    </row>
    <row r="87" spans="2:9">
      <c r="B87" s="85" t="s">
        <v>547</v>
      </c>
      <c r="C87" s="73">
        <v>0.61525666428571202</v>
      </c>
      <c r="D87" s="73">
        <v>4.7293403280362903E-3</v>
      </c>
      <c r="E87" s="73">
        <v>130.09354827741399</v>
      </c>
      <c r="F87" s="65">
        <v>996</v>
      </c>
      <c r="G87" s="74">
        <v>0</v>
      </c>
      <c r="H87" s="73">
        <v>0.60597604976855701</v>
      </c>
      <c r="I87" s="87">
        <v>0.62453727880286702</v>
      </c>
    </row>
    <row r="88" spans="2:9">
      <c r="B88" s="85" t="s">
        <v>79</v>
      </c>
      <c r="C88" s="73">
        <v>8.3780375000019804E-3</v>
      </c>
      <c r="D88" s="73">
        <v>6.6882972329869398E-3</v>
      </c>
      <c r="E88" s="73">
        <v>1.2526413238157501</v>
      </c>
      <c r="F88" s="65">
        <v>996</v>
      </c>
      <c r="G88" s="73">
        <v>0.210630294684789</v>
      </c>
      <c r="H88" s="73">
        <v>-4.7467334173153398E-3</v>
      </c>
      <c r="I88" s="87">
        <v>2.1502808417319299E-2</v>
      </c>
    </row>
    <row r="89" spans="2:9">
      <c r="B89" s="85" t="s">
        <v>548</v>
      </c>
      <c r="C89" s="73">
        <v>-1.0422451785713599E-2</v>
      </c>
      <c r="D89" s="73">
        <v>1.4259497612720601E-3</v>
      </c>
      <c r="E89" s="73">
        <v>-7.3091297244693596</v>
      </c>
      <c r="F89" s="65">
        <v>996</v>
      </c>
      <c r="G89" s="91">
        <v>5.5109960372332403E-13</v>
      </c>
      <c r="H89" s="73">
        <v>-1.3220662347289001E-2</v>
      </c>
      <c r="I89" s="87">
        <v>-7.6242412241383003E-3</v>
      </c>
    </row>
    <row r="90" spans="2:9">
      <c r="B90" s="85" t="s">
        <v>549</v>
      </c>
      <c r="C90" s="73">
        <v>1.3350034285713699E-2</v>
      </c>
      <c r="D90" s="73">
        <v>2.0165974916536299E-3</v>
      </c>
      <c r="E90" s="73">
        <v>6.62007879161178</v>
      </c>
      <c r="F90" s="65">
        <v>996</v>
      </c>
      <c r="G90" s="91">
        <v>5.8585138943849099E-11</v>
      </c>
      <c r="H90" s="73">
        <v>9.3927669591582393E-3</v>
      </c>
      <c r="I90" s="87">
        <v>1.7307301612269201E-2</v>
      </c>
    </row>
    <row r="91" spans="2:9">
      <c r="B91" s="83"/>
      <c r="I91" s="82"/>
    </row>
    <row r="92" spans="2:9">
      <c r="B92" s="85" t="s">
        <v>607</v>
      </c>
      <c r="C92" s="65" t="s">
        <v>522</v>
      </c>
      <c r="D92" s="65" t="s">
        <v>73</v>
      </c>
      <c r="E92" s="65" t="s">
        <v>74</v>
      </c>
      <c r="F92" s="65" t="s">
        <v>75</v>
      </c>
      <c r="G92" s="65" t="s">
        <v>606</v>
      </c>
      <c r="H92" s="65" t="s">
        <v>524</v>
      </c>
      <c r="I92" s="84" t="s">
        <v>525</v>
      </c>
    </row>
    <row r="93" spans="2:9">
      <c r="B93" s="85" t="s">
        <v>547</v>
      </c>
      <c r="C93" s="73">
        <v>0.50697853750000099</v>
      </c>
      <c r="D93" s="73">
        <v>4.2374646903918303E-3</v>
      </c>
      <c r="E93" s="73">
        <v>119.64194973696</v>
      </c>
      <c r="F93" s="65">
        <v>996</v>
      </c>
      <c r="G93" s="74">
        <v>0</v>
      </c>
      <c r="H93" s="73">
        <v>0.49866315446688497</v>
      </c>
      <c r="I93" s="87">
        <v>0.51529392053311696</v>
      </c>
    </row>
    <row r="94" spans="2:9">
      <c r="B94" s="85" t="s">
        <v>79</v>
      </c>
      <c r="C94" s="73">
        <v>0.108278126785713</v>
      </c>
      <c r="D94" s="73">
        <v>5.9926800352292399E-3</v>
      </c>
      <c r="E94" s="73">
        <v>18.068397803516401</v>
      </c>
      <c r="F94" s="65">
        <v>996</v>
      </c>
      <c r="G94" s="91">
        <v>2.4471185104582001E-63</v>
      </c>
      <c r="H94" s="73">
        <v>9.6518399323953494E-2</v>
      </c>
      <c r="I94" s="87">
        <v>0.120037854247472</v>
      </c>
    </row>
    <row r="95" spans="2:9">
      <c r="B95" s="85" t="s">
        <v>548</v>
      </c>
      <c r="C95" s="73">
        <v>-2.2437194642860201E-3</v>
      </c>
      <c r="D95" s="73">
        <v>1.27764367640084E-3</v>
      </c>
      <c r="E95" s="73">
        <v>-1.75613866818223</v>
      </c>
      <c r="F95" s="65">
        <v>996</v>
      </c>
      <c r="G95" s="73">
        <v>7.9372055973650796E-2</v>
      </c>
      <c r="H95" s="73">
        <v>-4.75090178327983E-3</v>
      </c>
      <c r="I95" s="87">
        <v>2.6346285470779402E-4</v>
      </c>
    </row>
    <row r="96" spans="2:9">
      <c r="B96" s="85" t="s">
        <v>549</v>
      </c>
      <c r="C96" s="73">
        <v>-8.17873232142813E-3</v>
      </c>
      <c r="D96" s="73">
        <v>1.8068610150462901E-3</v>
      </c>
      <c r="E96" s="73">
        <v>-4.5264866823299199</v>
      </c>
      <c r="F96" s="65">
        <v>996</v>
      </c>
      <c r="G96" s="91">
        <v>6.7210864823003602E-6</v>
      </c>
      <c r="H96" s="73">
        <v>-1.17244235602912E-2</v>
      </c>
      <c r="I96" s="87">
        <v>-4.6330410825650599E-3</v>
      </c>
    </row>
    <row r="97" spans="2:9">
      <c r="B97" s="83"/>
      <c r="I97" s="82"/>
    </row>
    <row r="98" spans="2:9">
      <c r="B98" s="85" t="s">
        <v>608</v>
      </c>
      <c r="C98" s="65" t="s">
        <v>522</v>
      </c>
      <c r="D98" s="65" t="s">
        <v>73</v>
      </c>
      <c r="E98" s="65" t="s">
        <v>74</v>
      </c>
      <c r="F98" s="65" t="s">
        <v>75</v>
      </c>
      <c r="G98" s="65" t="s">
        <v>606</v>
      </c>
      <c r="H98" s="65" t="s">
        <v>524</v>
      </c>
      <c r="I98" s="84" t="s">
        <v>525</v>
      </c>
    </row>
    <row r="99" spans="2:9">
      <c r="B99" s="85" t="s">
        <v>547</v>
      </c>
      <c r="C99" s="73">
        <v>0.50265780535714299</v>
      </c>
      <c r="D99" s="73">
        <v>5.6928144271473496E-3</v>
      </c>
      <c r="E99" s="73">
        <v>88.296889313678804</v>
      </c>
      <c r="F99" s="65">
        <v>996</v>
      </c>
      <c r="G99" s="74">
        <v>0</v>
      </c>
      <c r="H99" s="73">
        <v>0.491486518760818</v>
      </c>
      <c r="I99" s="87">
        <v>0.51382909195346904</v>
      </c>
    </row>
    <row r="100" spans="2:9">
      <c r="B100" s="85" t="s">
        <v>79</v>
      </c>
      <c r="C100" s="73">
        <v>0.120976896428571</v>
      </c>
      <c r="D100" s="73">
        <v>8.0508553709449995E-3</v>
      </c>
      <c r="E100" s="73">
        <v>15.0265892075479</v>
      </c>
      <c r="F100" s="65">
        <v>996</v>
      </c>
      <c r="G100" s="91">
        <v>3.7568037926353303E-46</v>
      </c>
      <c r="H100" s="73">
        <v>0.10517831141489099</v>
      </c>
      <c r="I100" s="87">
        <v>0.13677548144225199</v>
      </c>
    </row>
    <row r="101" spans="2:9">
      <c r="B101" s="85" t="s">
        <v>548</v>
      </c>
      <c r="C101" s="73">
        <v>-1.90109089285716E-3</v>
      </c>
      <c r="D101" s="73">
        <v>1.71644813236089E-3</v>
      </c>
      <c r="E101" s="73">
        <v>-1.1075725837647701</v>
      </c>
      <c r="F101" s="65">
        <v>996</v>
      </c>
      <c r="G101" s="73">
        <v>0.26831385107087102</v>
      </c>
      <c r="H101" s="73">
        <v>-5.26936053517881E-3</v>
      </c>
      <c r="I101" s="87">
        <v>1.46717874946449E-3</v>
      </c>
    </row>
    <row r="102" spans="2:9">
      <c r="B102" s="88" t="s">
        <v>549</v>
      </c>
      <c r="C102" s="89">
        <v>4.8286733928571196E-3</v>
      </c>
      <c r="D102" s="89">
        <v>2.42742422789474E-3</v>
      </c>
      <c r="E102" s="89">
        <v>1.9892169392430199</v>
      </c>
      <c r="F102" s="92">
        <v>996</v>
      </c>
      <c r="G102" s="104">
        <v>4.6950454682952801E-2</v>
      </c>
      <c r="H102" s="89">
        <v>6.5220782956266202E-5</v>
      </c>
      <c r="I102" s="94">
        <v>9.59212600275796E-3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8"/>
  <sheetViews>
    <sheetView workbookViewId="0"/>
  </sheetViews>
  <sheetFormatPr defaultColWidth="12.5703125" defaultRowHeight="15.75" customHeight="1"/>
  <cols>
    <col min="1" max="1" width="2.42578125" customWidth="1"/>
    <col min="2" max="2" width="28.42578125" customWidth="1"/>
    <col min="3" max="3" width="8.42578125" customWidth="1"/>
    <col min="4" max="4" width="7.5703125" customWidth="1"/>
    <col min="5" max="5" width="7" customWidth="1"/>
    <col min="6" max="6" width="11.85546875" customWidth="1"/>
    <col min="7" max="7" width="7.7109375" customWidth="1"/>
    <col min="8" max="8" width="8.42578125" customWidth="1"/>
    <col min="9" max="9" width="5.7109375" customWidth="1"/>
    <col min="10" max="10" width="4.5703125" customWidth="1"/>
    <col min="11" max="11" width="30" customWidth="1"/>
    <col min="12" max="12" width="7.7109375" customWidth="1"/>
    <col min="13" max="13" width="5.28515625" customWidth="1"/>
    <col min="14" max="14" width="7" customWidth="1"/>
    <col min="15" max="15" width="3.28515625" customWidth="1"/>
    <col min="16" max="16" width="7.7109375" customWidth="1"/>
    <col min="17" max="17" width="8.42578125" customWidth="1"/>
    <col min="18" max="18" width="5.7109375" customWidth="1"/>
  </cols>
  <sheetData>
    <row r="1" spans="1:6">
      <c r="A1" s="65"/>
      <c r="B1" s="65"/>
    </row>
    <row r="2" spans="1:6">
      <c r="A2" s="65"/>
      <c r="B2" s="78" t="s">
        <v>609</v>
      </c>
      <c r="C2" s="79"/>
      <c r="D2" s="79"/>
      <c r="E2" s="79"/>
      <c r="F2" s="80"/>
    </row>
    <row r="3" spans="1:6">
      <c r="A3" s="68"/>
      <c r="B3" s="81" t="s">
        <v>610</v>
      </c>
      <c r="C3" s="65" t="s">
        <v>611</v>
      </c>
      <c r="D3" s="65" t="s">
        <v>612</v>
      </c>
      <c r="E3" s="65" t="s">
        <v>58</v>
      </c>
      <c r="F3" s="84" t="s">
        <v>557</v>
      </c>
    </row>
    <row r="4" spans="1:6">
      <c r="A4" s="65"/>
      <c r="B4" s="85" t="s">
        <v>613</v>
      </c>
      <c r="C4" s="65">
        <v>7</v>
      </c>
      <c r="D4" s="65">
        <v>101</v>
      </c>
      <c r="E4" s="65">
        <v>6.93E-2</v>
      </c>
      <c r="F4" s="84">
        <v>0.23</v>
      </c>
    </row>
    <row r="5" spans="1:6">
      <c r="A5" s="65"/>
      <c r="B5" s="85" t="s">
        <v>614</v>
      </c>
      <c r="C5" s="65">
        <v>1</v>
      </c>
      <c r="D5" s="65">
        <v>101</v>
      </c>
      <c r="E5" s="65">
        <v>9.9000000000000008E-3</v>
      </c>
      <c r="F5" s="100">
        <v>3.5200000000000002E-2</v>
      </c>
    </row>
    <row r="6" spans="1:6">
      <c r="A6" s="65"/>
      <c r="B6" s="85" t="s">
        <v>615</v>
      </c>
      <c r="C6" s="65">
        <v>1</v>
      </c>
      <c r="D6" s="65">
        <v>101</v>
      </c>
      <c r="E6" s="65">
        <v>9.9000000000000008E-3</v>
      </c>
      <c r="F6" s="100">
        <v>3.5200000000000002E-2</v>
      </c>
    </row>
    <row r="7" spans="1:6">
      <c r="A7" s="65"/>
      <c r="B7" s="85" t="s">
        <v>616</v>
      </c>
      <c r="C7" s="65">
        <v>1</v>
      </c>
      <c r="D7" s="65">
        <v>101</v>
      </c>
      <c r="E7" s="65">
        <v>9.9000000000000008E-3</v>
      </c>
      <c r="F7" s="100">
        <v>3.5200000000000002E-2</v>
      </c>
    </row>
    <row r="8" spans="1:6">
      <c r="A8" s="65"/>
      <c r="B8" s="85" t="s">
        <v>617</v>
      </c>
      <c r="C8" s="65">
        <v>1</v>
      </c>
      <c r="D8" s="65">
        <v>101</v>
      </c>
      <c r="E8" s="65">
        <v>9.9000000000000008E-3</v>
      </c>
      <c r="F8" s="100">
        <v>3.5200000000000002E-2</v>
      </c>
    </row>
    <row r="9" spans="1:6">
      <c r="A9" s="65"/>
      <c r="B9" s="85" t="s">
        <v>618</v>
      </c>
      <c r="C9" s="65">
        <v>1</v>
      </c>
      <c r="D9" s="65">
        <v>101</v>
      </c>
      <c r="E9" s="65">
        <v>9.9000000000000008E-3</v>
      </c>
      <c r="F9" s="100">
        <v>3.5200000000000002E-2</v>
      </c>
    </row>
    <row r="10" spans="1:6">
      <c r="A10" s="65"/>
      <c r="B10" s="85" t="s">
        <v>619</v>
      </c>
      <c r="C10" s="65">
        <v>1</v>
      </c>
      <c r="D10" s="65">
        <v>101</v>
      </c>
      <c r="E10" s="65">
        <v>9.9000000000000008E-3</v>
      </c>
      <c r="F10" s="100">
        <v>3.5200000000000002E-2</v>
      </c>
    </row>
    <row r="11" spans="1:6">
      <c r="A11" s="65"/>
      <c r="B11" s="85" t="s">
        <v>620</v>
      </c>
      <c r="C11" s="65">
        <v>1</v>
      </c>
      <c r="D11" s="65">
        <v>101</v>
      </c>
      <c r="E11" s="65">
        <v>9.9000000000000008E-3</v>
      </c>
      <c r="F11" s="100">
        <v>3.5200000000000002E-2</v>
      </c>
    </row>
    <row r="12" spans="1:6">
      <c r="A12" s="65"/>
      <c r="B12" s="85" t="s">
        <v>621</v>
      </c>
      <c r="C12" s="65">
        <v>1</v>
      </c>
      <c r="D12" s="65">
        <v>101</v>
      </c>
      <c r="E12" s="65">
        <v>9.9000000000000008E-3</v>
      </c>
      <c r="F12" s="100">
        <v>3.5200000000000002E-2</v>
      </c>
    </row>
    <row r="13" spans="1:6">
      <c r="A13" s="65"/>
      <c r="B13" s="85" t="s">
        <v>622</v>
      </c>
      <c r="C13" s="65">
        <v>1</v>
      </c>
      <c r="D13" s="65">
        <v>101</v>
      </c>
      <c r="E13" s="65">
        <v>9.9000000000000008E-3</v>
      </c>
      <c r="F13" s="100">
        <v>3.5200000000000002E-2</v>
      </c>
    </row>
    <row r="14" spans="1:6">
      <c r="A14" s="65"/>
      <c r="B14" s="85" t="s">
        <v>623</v>
      </c>
      <c r="C14" s="65">
        <v>1</v>
      </c>
      <c r="D14" s="65">
        <v>101</v>
      </c>
      <c r="E14" s="65">
        <v>9.9000000000000008E-3</v>
      </c>
      <c r="F14" s="100">
        <v>3.5200000000000002E-2</v>
      </c>
    </row>
    <row r="15" spans="1:6">
      <c r="A15" s="65"/>
      <c r="B15" s="85" t="s">
        <v>624</v>
      </c>
      <c r="C15" s="65">
        <v>1</v>
      </c>
      <c r="D15" s="65">
        <v>101</v>
      </c>
      <c r="E15" s="65">
        <v>9.9000000000000008E-3</v>
      </c>
      <c r="F15" s="100">
        <v>3.5200000000000002E-2</v>
      </c>
    </row>
    <row r="16" spans="1:6">
      <c r="A16" s="65"/>
      <c r="B16" s="85" t="s">
        <v>625</v>
      </c>
      <c r="C16" s="65">
        <v>1</v>
      </c>
      <c r="D16" s="65">
        <v>101</v>
      </c>
      <c r="E16" s="65">
        <v>9.9000000000000008E-3</v>
      </c>
      <c r="F16" s="100">
        <v>3.5200000000000002E-2</v>
      </c>
    </row>
    <row r="17" spans="1:6">
      <c r="A17" s="65"/>
      <c r="B17" s="85" t="s">
        <v>626</v>
      </c>
      <c r="C17" s="65">
        <v>1</v>
      </c>
      <c r="D17" s="65">
        <v>101</v>
      </c>
      <c r="E17" s="65">
        <v>9.9000000000000008E-3</v>
      </c>
      <c r="F17" s="100">
        <v>3.5200000000000002E-2</v>
      </c>
    </row>
    <row r="18" spans="1:6">
      <c r="A18" s="65"/>
      <c r="B18" s="85" t="s">
        <v>627</v>
      </c>
      <c r="C18" s="65">
        <v>1</v>
      </c>
      <c r="D18" s="65">
        <v>101</v>
      </c>
      <c r="E18" s="65">
        <v>9.9000000000000008E-3</v>
      </c>
      <c r="F18" s="100">
        <v>3.5200000000000002E-2</v>
      </c>
    </row>
    <row r="19" spans="1:6">
      <c r="A19" s="65"/>
      <c r="B19" s="85"/>
      <c r="C19" s="65" t="s">
        <v>628</v>
      </c>
      <c r="D19" s="65" t="s">
        <v>629</v>
      </c>
      <c r="F19" s="82"/>
    </row>
    <row r="20" spans="1:6">
      <c r="A20" s="65"/>
      <c r="B20" s="85" t="s">
        <v>630</v>
      </c>
      <c r="C20" s="65">
        <v>0.85750000000000004</v>
      </c>
      <c r="D20" s="65">
        <v>1.9099999999999999E-2</v>
      </c>
      <c r="F20" s="82"/>
    </row>
    <row r="21" spans="1:6">
      <c r="A21" s="65"/>
      <c r="B21" s="85" t="s">
        <v>631</v>
      </c>
      <c r="C21" s="65">
        <v>0.501</v>
      </c>
      <c r="D21" s="65">
        <v>3.7100000000000001E-2</v>
      </c>
      <c r="F21" s="82"/>
    </row>
    <row r="22" spans="1:6">
      <c r="A22" s="65"/>
      <c r="B22" s="85" t="s">
        <v>632</v>
      </c>
      <c r="C22" s="65">
        <v>0.8266</v>
      </c>
      <c r="D22" s="65">
        <v>1.89E-2</v>
      </c>
      <c r="F22" s="82"/>
    </row>
    <row r="23" spans="1:6">
      <c r="A23" s="65"/>
      <c r="B23" s="85" t="s">
        <v>633</v>
      </c>
      <c r="C23" s="65">
        <v>0.49249999999999999</v>
      </c>
      <c r="D23" s="65">
        <v>3.5799999999999998E-2</v>
      </c>
      <c r="F23" s="82"/>
    </row>
    <row r="24" spans="1:6">
      <c r="A24" s="65"/>
      <c r="B24" s="85" t="s">
        <v>634</v>
      </c>
      <c r="C24" s="65">
        <v>0.65969999999999995</v>
      </c>
      <c r="D24" s="65">
        <v>2.7799999999999998E-2</v>
      </c>
      <c r="F24" s="82"/>
    </row>
    <row r="25" spans="1:6">
      <c r="A25" s="65"/>
      <c r="B25" s="85" t="s">
        <v>635</v>
      </c>
      <c r="C25" s="65">
        <v>0.50080000000000002</v>
      </c>
      <c r="D25" s="65">
        <v>4.1300000000000003E-2</v>
      </c>
      <c r="F25" s="82"/>
    </row>
    <row r="26" spans="1:6">
      <c r="B26" s="83"/>
      <c r="F26" s="82"/>
    </row>
    <row r="27" spans="1:6">
      <c r="A27" s="65"/>
      <c r="B27" s="85" t="s">
        <v>636</v>
      </c>
      <c r="C27" s="65">
        <v>0.89939999999999998</v>
      </c>
      <c r="D27" s="65">
        <v>1.3299999999999999E-2</v>
      </c>
      <c r="F27" s="82"/>
    </row>
    <row r="28" spans="1:6">
      <c r="A28" s="65"/>
      <c r="B28" s="85" t="s">
        <v>637</v>
      </c>
      <c r="C28" s="65">
        <v>0.50219999999999998</v>
      </c>
      <c r="D28" s="65">
        <v>4.24E-2</v>
      </c>
      <c r="F28" s="82"/>
    </row>
    <row r="29" spans="1:6">
      <c r="A29" s="65"/>
      <c r="B29" s="85" t="s">
        <v>638</v>
      </c>
      <c r="C29" s="65">
        <v>0.78710000000000002</v>
      </c>
      <c r="D29" s="65">
        <v>2.2800000000000001E-2</v>
      </c>
      <c r="F29" s="82"/>
    </row>
    <row r="30" spans="1:6">
      <c r="A30" s="65"/>
      <c r="B30" s="85" t="s">
        <v>639</v>
      </c>
      <c r="C30" s="65">
        <v>0.49809999999999999</v>
      </c>
      <c r="D30" s="65">
        <v>3.4200000000000001E-2</v>
      </c>
      <c r="F30" s="82"/>
    </row>
    <row r="31" spans="1:6">
      <c r="A31" s="65"/>
      <c r="B31" s="85" t="s">
        <v>640</v>
      </c>
      <c r="C31" s="65">
        <v>0.63819999999999999</v>
      </c>
      <c r="D31" s="65">
        <v>2.7400000000000001E-2</v>
      </c>
      <c r="F31" s="82"/>
    </row>
    <row r="32" spans="1:6">
      <c r="A32" s="65"/>
      <c r="B32" s="88" t="s">
        <v>641</v>
      </c>
      <c r="C32" s="92">
        <v>0.50449999999999995</v>
      </c>
      <c r="D32" s="92">
        <v>3.8699999999999998E-2</v>
      </c>
      <c r="E32" s="93"/>
      <c r="F32" s="90"/>
    </row>
    <row r="34" spans="1:9">
      <c r="A34" s="65"/>
      <c r="B34" s="78" t="s">
        <v>642</v>
      </c>
      <c r="C34" s="79"/>
      <c r="D34" s="79"/>
      <c r="E34" s="79"/>
      <c r="F34" s="79"/>
      <c r="G34" s="79"/>
      <c r="H34" s="79"/>
      <c r="I34" s="80"/>
    </row>
    <row r="35" spans="1:9">
      <c r="B35" s="81" t="s">
        <v>643</v>
      </c>
      <c r="C35" s="65"/>
      <c r="I35" s="82"/>
    </row>
    <row r="36" spans="1:9">
      <c r="A36" s="65"/>
      <c r="B36" s="85" t="s">
        <v>644</v>
      </c>
      <c r="C36" s="65" t="s">
        <v>522</v>
      </c>
      <c r="D36" s="65" t="s">
        <v>73</v>
      </c>
      <c r="E36" s="65" t="s">
        <v>74</v>
      </c>
      <c r="F36" s="65" t="s">
        <v>75</v>
      </c>
      <c r="G36" s="65" t="s">
        <v>606</v>
      </c>
      <c r="H36" s="65" t="s">
        <v>524</v>
      </c>
      <c r="I36" s="84" t="s">
        <v>525</v>
      </c>
    </row>
    <row r="37" spans="1:9">
      <c r="A37" s="65"/>
      <c r="B37" s="85" t="s">
        <v>547</v>
      </c>
      <c r="C37" s="73">
        <v>0.84924726717884502</v>
      </c>
      <c r="D37" s="73">
        <v>1.49841654631881E-2</v>
      </c>
      <c r="E37" s="73">
        <v>56.676314023974797</v>
      </c>
      <c r="F37" s="65">
        <v>20</v>
      </c>
      <c r="G37" s="74">
        <v>1.4539021638458699E-23</v>
      </c>
      <c r="H37" s="73">
        <v>0.81799084573485104</v>
      </c>
      <c r="I37" s="87">
        <v>0.88050368862283901</v>
      </c>
    </row>
    <row r="38" spans="1:9">
      <c r="A38" s="65"/>
      <c r="B38" s="85" t="s">
        <v>79</v>
      </c>
      <c r="C38" s="73">
        <v>-7.9449341769042295E-2</v>
      </c>
      <c r="D38" s="73">
        <v>2.1190810018883101E-2</v>
      </c>
      <c r="E38" s="73">
        <v>-3.74923571577704</v>
      </c>
      <c r="F38" s="65">
        <v>20</v>
      </c>
      <c r="G38" s="95">
        <v>1.26361416624067E-3</v>
      </c>
      <c r="H38" s="73">
        <v>-0.12365259688638799</v>
      </c>
      <c r="I38" s="87">
        <v>-3.5246086651696998E-2</v>
      </c>
    </row>
    <row r="39" spans="1:9">
      <c r="A39" s="65"/>
      <c r="B39" s="85" t="s">
        <v>548</v>
      </c>
      <c r="C39" s="73">
        <v>1.4291299075085101E-3</v>
      </c>
      <c r="D39" s="73">
        <v>2.03594717157485E-3</v>
      </c>
      <c r="E39" s="73">
        <v>0.70194842354531295</v>
      </c>
      <c r="F39" s="65">
        <v>20</v>
      </c>
      <c r="G39" s="73">
        <v>0.490800298038157</v>
      </c>
      <c r="H39" s="73">
        <v>-2.81778147296096E-3</v>
      </c>
      <c r="I39" s="87">
        <v>5.6760412879779797E-3</v>
      </c>
    </row>
    <row r="40" spans="1:9">
      <c r="A40" s="65"/>
      <c r="B40" s="85" t="s">
        <v>549</v>
      </c>
      <c r="C40" s="73">
        <v>4.9202367874001396E-3</v>
      </c>
      <c r="D40" s="73">
        <v>2.8792641023162998E-3</v>
      </c>
      <c r="E40" s="73">
        <v>1.7088521971436801</v>
      </c>
      <c r="F40" s="65">
        <v>20</v>
      </c>
      <c r="G40" s="73">
        <v>0.10295198044285001</v>
      </c>
      <c r="H40" s="73">
        <v>-1.0858028850564199E-3</v>
      </c>
      <c r="I40" s="87">
        <v>1.09262764598567E-2</v>
      </c>
    </row>
    <row r="41" spans="1:9">
      <c r="B41" s="83"/>
      <c r="I41" s="82"/>
    </row>
    <row r="42" spans="1:9">
      <c r="A42" s="65"/>
      <c r="B42" s="85" t="s">
        <v>645</v>
      </c>
      <c r="C42" s="65" t="s">
        <v>522</v>
      </c>
      <c r="D42" s="65" t="s">
        <v>73</v>
      </c>
      <c r="E42" s="65" t="s">
        <v>74</v>
      </c>
      <c r="F42" s="65" t="s">
        <v>75</v>
      </c>
      <c r="G42" s="65" t="s">
        <v>606</v>
      </c>
      <c r="H42" s="65" t="s">
        <v>524</v>
      </c>
      <c r="I42" s="84" t="s">
        <v>525</v>
      </c>
    </row>
    <row r="43" spans="1:9">
      <c r="A43" s="65"/>
      <c r="B43" s="85" t="s">
        <v>547</v>
      </c>
      <c r="C43" s="73">
        <v>0.84924726717884502</v>
      </c>
      <c r="D43" s="73">
        <v>8.4203315514314002E-3</v>
      </c>
      <c r="E43" s="73">
        <v>100.856749166187</v>
      </c>
      <c r="F43" s="65">
        <v>20</v>
      </c>
      <c r="G43" s="74">
        <v>1.49298841146553E-28</v>
      </c>
      <c r="H43" s="73">
        <v>0.83168276334869895</v>
      </c>
      <c r="I43" s="87">
        <v>0.86681177100898998</v>
      </c>
    </row>
    <row r="44" spans="1:9">
      <c r="A44" s="65"/>
      <c r="B44" s="85" t="s">
        <v>79</v>
      </c>
      <c r="C44" s="73">
        <v>-0.16258876046506299</v>
      </c>
      <c r="D44" s="73">
        <v>1.1908147079712401E-2</v>
      </c>
      <c r="E44" s="73">
        <v>-13.653573421348</v>
      </c>
      <c r="F44" s="65">
        <v>20</v>
      </c>
      <c r="G44" s="91">
        <v>1.3452840369047801E-11</v>
      </c>
      <c r="H44" s="73">
        <v>-0.187428719998009</v>
      </c>
      <c r="I44" s="87">
        <v>-0.137748800932118</v>
      </c>
    </row>
    <row r="45" spans="1:9">
      <c r="A45" s="65"/>
      <c r="B45" s="85" t="s">
        <v>548</v>
      </c>
      <c r="C45" s="73">
        <v>1.4291299075085001E-3</v>
      </c>
      <c r="D45" s="73">
        <v>1.1440977642682699E-3</v>
      </c>
      <c r="E45" s="73">
        <v>1.2491326809143199</v>
      </c>
      <c r="F45" s="65">
        <v>20</v>
      </c>
      <c r="G45" s="73">
        <v>0.226039289819393</v>
      </c>
      <c r="H45" s="73">
        <v>-9.5741620885370798E-4</v>
      </c>
      <c r="I45" s="87">
        <v>3.8156760238707002E-3</v>
      </c>
    </row>
    <row r="46" spans="1:9">
      <c r="A46" s="65"/>
      <c r="B46" s="85" t="s">
        <v>549</v>
      </c>
      <c r="C46" s="73">
        <v>7.4882733224335802E-4</v>
      </c>
      <c r="D46" s="73">
        <v>1.61799857490892E-3</v>
      </c>
      <c r="E46" s="73">
        <v>0.46281087255315401</v>
      </c>
      <c r="F46" s="65">
        <v>20</v>
      </c>
      <c r="G46" s="73">
        <v>0.64849598294298405</v>
      </c>
      <c r="H46" s="73">
        <v>-2.62625855274491E-3</v>
      </c>
      <c r="I46" s="87">
        <v>4.1239132172316301E-3</v>
      </c>
    </row>
    <row r="47" spans="1:9">
      <c r="B47" s="83"/>
      <c r="I47" s="82"/>
    </row>
    <row r="48" spans="1:9">
      <c r="A48" s="65"/>
      <c r="B48" s="85" t="s">
        <v>646</v>
      </c>
      <c r="C48" s="65" t="s">
        <v>522</v>
      </c>
      <c r="D48" s="65" t="s">
        <v>73</v>
      </c>
      <c r="E48" s="65" t="s">
        <v>74</v>
      </c>
      <c r="F48" s="65" t="s">
        <v>75</v>
      </c>
      <c r="G48" s="65" t="s">
        <v>606</v>
      </c>
      <c r="H48" s="65" t="s">
        <v>524</v>
      </c>
      <c r="I48" s="84" t="s">
        <v>525</v>
      </c>
    </row>
    <row r="49" spans="1:9">
      <c r="A49" s="65"/>
      <c r="B49" s="85" t="s">
        <v>547</v>
      </c>
      <c r="C49" s="73">
        <v>0.84924726717884602</v>
      </c>
      <c r="D49" s="73">
        <v>1.30625680200084E-2</v>
      </c>
      <c r="E49" s="73">
        <v>65.013806311134303</v>
      </c>
      <c r="F49" s="65">
        <v>20</v>
      </c>
      <c r="G49" s="74">
        <v>9.4758309366019196E-25</v>
      </c>
      <c r="H49" s="73">
        <v>0.82199922776168399</v>
      </c>
      <c r="I49" s="87">
        <v>0.87649530659600705</v>
      </c>
    </row>
    <row r="50" spans="1:9">
      <c r="A50" s="65"/>
      <c r="B50" s="85" t="s">
        <v>79</v>
      </c>
      <c r="C50" s="73">
        <v>-0.201939979866821</v>
      </c>
      <c r="D50" s="73">
        <v>1.8473260853316999E-2</v>
      </c>
      <c r="E50" s="73">
        <v>-10.931474495503601</v>
      </c>
      <c r="F50" s="65">
        <v>20</v>
      </c>
      <c r="G50" s="91">
        <v>6.9342665095721601E-10</v>
      </c>
      <c r="H50" s="73">
        <v>-0.240474526758647</v>
      </c>
      <c r="I50" s="87">
        <v>-0.16340543297499399</v>
      </c>
    </row>
    <row r="51" spans="1:9">
      <c r="A51" s="65"/>
      <c r="B51" s="85" t="s">
        <v>548</v>
      </c>
      <c r="C51" s="73">
        <v>1.42912990750838E-3</v>
      </c>
      <c r="D51" s="73">
        <v>1.7748534931208699E-3</v>
      </c>
      <c r="E51" s="73">
        <v>0.80521007116786203</v>
      </c>
      <c r="F51" s="65">
        <v>20</v>
      </c>
      <c r="G51" s="73">
        <v>0.43016782545327897</v>
      </c>
      <c r="H51" s="73">
        <v>-2.2731496033938799E-3</v>
      </c>
      <c r="I51" s="87">
        <v>5.1314094184106403E-3</v>
      </c>
    </row>
    <row r="52" spans="1:9">
      <c r="A52" s="65"/>
      <c r="B52" s="85" t="s">
        <v>549</v>
      </c>
      <c r="C52" s="74">
        <v>6.0906057888759198E-5</v>
      </c>
      <c r="D52" s="73">
        <v>2.5100218811967899E-3</v>
      </c>
      <c r="E52" s="73">
        <v>2.42651501745949E-2</v>
      </c>
      <c r="F52" s="65">
        <v>20</v>
      </c>
      <c r="G52" s="73">
        <v>0.98088158555727201</v>
      </c>
      <c r="H52" s="73">
        <v>-5.1749078381252396E-3</v>
      </c>
      <c r="I52" s="87">
        <v>5.2967199539027598E-3</v>
      </c>
    </row>
    <row r="53" spans="1:9">
      <c r="B53" s="83"/>
      <c r="I53" s="82"/>
    </row>
    <row r="54" spans="1:9">
      <c r="A54" s="65"/>
      <c r="B54" s="85" t="s">
        <v>647</v>
      </c>
      <c r="C54" s="65" t="s">
        <v>522</v>
      </c>
      <c r="D54" s="65" t="s">
        <v>73</v>
      </c>
      <c r="E54" s="65" t="s">
        <v>74</v>
      </c>
      <c r="F54" s="65" t="s">
        <v>75</v>
      </c>
      <c r="G54" s="65" t="s">
        <v>606</v>
      </c>
      <c r="H54" s="65" t="s">
        <v>524</v>
      </c>
      <c r="I54" s="84" t="s">
        <v>525</v>
      </c>
    </row>
    <row r="55" spans="1:9">
      <c r="A55" s="65"/>
      <c r="B55" s="85" t="s">
        <v>547</v>
      </c>
      <c r="C55" s="73">
        <v>0.76979792540980396</v>
      </c>
      <c r="D55" s="73">
        <v>1.53544052905494E-2</v>
      </c>
      <c r="E55" s="73">
        <v>50.135313666861002</v>
      </c>
      <c r="F55" s="65">
        <v>20</v>
      </c>
      <c r="G55" s="74">
        <v>1.6617603125737499E-22</v>
      </c>
      <c r="H55" s="73">
        <v>0.73776919721921297</v>
      </c>
      <c r="I55" s="87">
        <v>0.80182665360039596</v>
      </c>
    </row>
    <row r="56" spans="1:9">
      <c r="A56" s="65"/>
      <c r="B56" s="85" t="s">
        <v>79</v>
      </c>
      <c r="C56" s="73">
        <v>-8.3139418696022802E-2</v>
      </c>
      <c r="D56" s="73">
        <v>2.17144082040681E-2</v>
      </c>
      <c r="E56" s="73">
        <v>-3.8287674209075102</v>
      </c>
      <c r="F56" s="65">
        <v>20</v>
      </c>
      <c r="G56" s="95">
        <v>1.0496341785536699E-3</v>
      </c>
      <c r="H56" s="73">
        <v>-0.12843488048871901</v>
      </c>
      <c r="I56" s="87">
        <v>-3.7843956903326703E-2</v>
      </c>
    </row>
    <row r="57" spans="1:9">
      <c r="A57" s="65"/>
      <c r="B57" s="85" t="s">
        <v>548</v>
      </c>
      <c r="C57" s="73">
        <v>6.3493666949084402E-3</v>
      </c>
      <c r="D57" s="73">
        <v>2.0862528580124799E-3</v>
      </c>
      <c r="E57" s="73">
        <v>3.0434310349884002</v>
      </c>
      <c r="F57" s="65">
        <v>20</v>
      </c>
      <c r="G57" s="95">
        <v>6.4158337317725498E-3</v>
      </c>
      <c r="H57" s="73">
        <v>1.9975194913404602E-3</v>
      </c>
      <c r="I57" s="87">
        <v>1.07012138984764E-2</v>
      </c>
    </row>
    <row r="58" spans="1:9">
      <c r="A58" s="65"/>
      <c r="B58" s="85" t="s">
        <v>549</v>
      </c>
      <c r="C58" s="73">
        <v>-4.17140945515658E-3</v>
      </c>
      <c r="D58" s="73">
        <v>2.9504070863408801E-3</v>
      </c>
      <c r="E58" s="73">
        <v>-1.41384199979332</v>
      </c>
      <c r="F58" s="65">
        <v>20</v>
      </c>
      <c r="G58" s="73">
        <v>0.172785958273284</v>
      </c>
      <c r="H58" s="73">
        <v>-1.03258507918178E-2</v>
      </c>
      <c r="I58" s="87">
        <v>1.9830318815046801E-3</v>
      </c>
    </row>
    <row r="59" spans="1:9">
      <c r="B59" s="83"/>
      <c r="I59" s="82"/>
    </row>
    <row r="60" spans="1:9">
      <c r="A60" s="65"/>
      <c r="B60" s="85" t="s">
        <v>648</v>
      </c>
      <c r="C60" s="65" t="s">
        <v>522</v>
      </c>
      <c r="D60" s="65" t="s">
        <v>73</v>
      </c>
      <c r="E60" s="65" t="s">
        <v>74</v>
      </c>
      <c r="F60" s="65" t="s">
        <v>75</v>
      </c>
      <c r="G60" s="65" t="s">
        <v>606</v>
      </c>
      <c r="H60" s="65" t="s">
        <v>524</v>
      </c>
      <c r="I60" s="84" t="s">
        <v>525</v>
      </c>
    </row>
    <row r="61" spans="1:9">
      <c r="A61" s="65"/>
      <c r="B61" s="85" t="s">
        <v>547</v>
      </c>
      <c r="C61" s="73">
        <v>0.76979792540980396</v>
      </c>
      <c r="D61" s="73">
        <v>1.8316289516923601E-2</v>
      </c>
      <c r="E61" s="73">
        <v>42.028049660305697</v>
      </c>
      <c r="F61" s="65">
        <v>20</v>
      </c>
      <c r="G61" s="74">
        <v>5.4807218356870699E-21</v>
      </c>
      <c r="H61" s="73">
        <v>0.73159081498796197</v>
      </c>
      <c r="I61" s="87">
        <v>0.80800503583164596</v>
      </c>
    </row>
    <row r="62" spans="1:9">
      <c r="A62" s="65"/>
      <c r="B62" s="85" t="s">
        <v>79</v>
      </c>
      <c r="C62" s="73">
        <v>-0.12249063809777901</v>
      </c>
      <c r="D62" s="73">
        <v>2.5903145047185602E-2</v>
      </c>
      <c r="E62" s="73">
        <v>-4.7287940470027197</v>
      </c>
      <c r="F62" s="65">
        <v>20</v>
      </c>
      <c r="G62" s="91">
        <v>1.2854619968657099E-4</v>
      </c>
      <c r="H62" s="73">
        <v>-0.176523651835434</v>
      </c>
      <c r="I62" s="87">
        <v>-6.84576243601243E-2</v>
      </c>
    </row>
    <row r="63" spans="1:9">
      <c r="A63" s="65"/>
      <c r="B63" s="85" t="s">
        <v>548</v>
      </c>
      <c r="C63" s="73">
        <v>6.3493666949084896E-3</v>
      </c>
      <c r="D63" s="73">
        <v>2.4886936764907299E-3</v>
      </c>
      <c r="E63" s="73">
        <v>2.5512849391177999</v>
      </c>
      <c r="F63" s="65">
        <v>20</v>
      </c>
      <c r="G63" s="95">
        <v>1.9024008328742101E-2</v>
      </c>
      <c r="H63" s="73">
        <v>1.1580426543071399E-3</v>
      </c>
      <c r="I63" s="87">
        <v>1.15406907355098E-2</v>
      </c>
    </row>
    <row r="64" spans="1:9">
      <c r="A64" s="65"/>
      <c r="B64" s="85" t="s">
        <v>549</v>
      </c>
      <c r="C64" s="73">
        <v>-4.8593307295113197E-3</v>
      </c>
      <c r="D64" s="73">
        <v>3.5195443498853402E-3</v>
      </c>
      <c r="E64" s="73">
        <v>-1.3806704068580999</v>
      </c>
      <c r="F64" s="65">
        <v>20</v>
      </c>
      <c r="G64" s="73">
        <v>0.182616316682403</v>
      </c>
      <c r="H64" s="73">
        <v>-1.22009715944032E-2</v>
      </c>
      <c r="I64" s="87">
        <v>2.4823101353806001E-3</v>
      </c>
    </row>
    <row r="65" spans="1:9">
      <c r="B65" s="83"/>
      <c r="I65" s="82"/>
    </row>
    <row r="66" spans="1:9">
      <c r="A66" s="65"/>
      <c r="B66" s="85" t="s">
        <v>649</v>
      </c>
      <c r="C66" s="65" t="s">
        <v>522</v>
      </c>
      <c r="D66" s="65" t="s">
        <v>73</v>
      </c>
      <c r="E66" s="65" t="s">
        <v>74</v>
      </c>
      <c r="F66" s="65" t="s">
        <v>75</v>
      </c>
      <c r="G66" s="65" t="s">
        <v>606</v>
      </c>
      <c r="H66" s="65" t="s">
        <v>524</v>
      </c>
      <c r="I66" s="84" t="s">
        <v>525</v>
      </c>
    </row>
    <row r="67" spans="1:9">
      <c r="A67" s="65"/>
      <c r="B67" s="85" t="s">
        <v>547</v>
      </c>
      <c r="C67" s="73">
        <v>0.64730728731202603</v>
      </c>
      <c r="D67" s="73">
        <v>1.34856675947318E-2</v>
      </c>
      <c r="E67" s="73">
        <v>47.999647237701097</v>
      </c>
      <c r="F67" s="65">
        <v>20</v>
      </c>
      <c r="G67" s="74">
        <v>3.94190618472284E-22</v>
      </c>
      <c r="H67" s="73">
        <v>0.619176677647437</v>
      </c>
      <c r="I67" s="87">
        <v>0.67543789697661405</v>
      </c>
    </row>
    <row r="68" spans="1:9">
      <c r="A68" s="65"/>
      <c r="B68" s="85" t="s">
        <v>79</v>
      </c>
      <c r="C68" s="73">
        <v>3.9351219401755497E-2</v>
      </c>
      <c r="D68" s="73">
        <v>1.9071614010125099E-2</v>
      </c>
      <c r="E68" s="73">
        <v>2.0633397561876001</v>
      </c>
      <c r="F68" s="65">
        <v>20</v>
      </c>
      <c r="G68" s="91">
        <v>5.2302854857298103E-2</v>
      </c>
      <c r="H68" s="74">
        <v>-4.3147030372896899E-4</v>
      </c>
      <c r="I68" s="87">
        <v>7.9133909107239997E-2</v>
      </c>
    </row>
    <row r="69" spans="1:9">
      <c r="A69" s="65"/>
      <c r="B69" s="85" t="s">
        <v>548</v>
      </c>
      <c r="C69" s="73">
        <v>1.49003596539709E-3</v>
      </c>
      <c r="D69" s="73">
        <v>1.8323414049147399E-3</v>
      </c>
      <c r="E69" s="73">
        <v>0.81318686648704397</v>
      </c>
      <c r="F69" s="65">
        <v>20</v>
      </c>
      <c r="G69" s="73">
        <v>0.42568619743668701</v>
      </c>
      <c r="H69" s="73">
        <v>-2.3321612281668402E-3</v>
      </c>
      <c r="I69" s="87">
        <v>5.3122331589610097E-3</v>
      </c>
    </row>
    <row r="70" spans="1:9">
      <c r="A70" s="65"/>
      <c r="B70" s="88" t="s">
        <v>549</v>
      </c>
      <c r="C70" s="89">
        <v>6.87921274354819E-4</v>
      </c>
      <c r="D70" s="89">
        <v>2.5913220657281999E-3</v>
      </c>
      <c r="E70" s="89">
        <v>0.26547115985812603</v>
      </c>
      <c r="F70" s="92">
        <v>20</v>
      </c>
      <c r="G70" s="89">
        <v>0.793363653620203</v>
      </c>
      <c r="H70" s="89">
        <v>-4.7174818348476701E-3</v>
      </c>
      <c r="I70" s="94">
        <v>6.0933243835573098E-3</v>
      </c>
    </row>
    <row r="72" spans="1:9">
      <c r="B72" s="78" t="s">
        <v>650</v>
      </c>
      <c r="C72" s="79"/>
      <c r="D72" s="79"/>
      <c r="E72" s="79"/>
      <c r="F72" s="79"/>
      <c r="G72" s="79"/>
      <c r="H72" s="79"/>
      <c r="I72" s="80"/>
    </row>
    <row r="73" spans="1:9">
      <c r="B73" s="81" t="s">
        <v>590</v>
      </c>
      <c r="I73" s="82"/>
    </row>
    <row r="74" spans="1:9">
      <c r="B74" s="85" t="s">
        <v>651</v>
      </c>
      <c r="C74" s="65" t="s">
        <v>522</v>
      </c>
      <c r="D74" s="65" t="s">
        <v>73</v>
      </c>
      <c r="E74" s="65" t="s">
        <v>74</v>
      </c>
      <c r="F74" s="65" t="s">
        <v>75</v>
      </c>
      <c r="G74" s="65" t="s">
        <v>606</v>
      </c>
      <c r="H74" s="65" t="s">
        <v>524</v>
      </c>
      <c r="I74" s="84" t="s">
        <v>525</v>
      </c>
    </row>
    <row r="75" spans="1:9">
      <c r="B75" s="85" t="s">
        <v>547</v>
      </c>
      <c r="C75" s="73">
        <v>0.79700098469387703</v>
      </c>
      <c r="D75" s="73">
        <v>2.72719552404703E-2</v>
      </c>
      <c r="E75" s="73">
        <v>29.224196712935601</v>
      </c>
      <c r="F75" s="65">
        <v>6</v>
      </c>
      <c r="G75" s="74">
        <v>1.06381609030085E-7</v>
      </c>
      <c r="H75" s="73">
        <v>0.73026891421207496</v>
      </c>
      <c r="I75" s="87">
        <v>0.863733055175679</v>
      </c>
    </row>
    <row r="76" spans="1:9">
      <c r="B76" s="85" t="s">
        <v>79</v>
      </c>
      <c r="C76" s="73">
        <v>-0.157227521495962</v>
      </c>
      <c r="D76" s="73">
        <v>3.8568368973504998E-2</v>
      </c>
      <c r="E76" s="73">
        <v>-4.0765924429931504</v>
      </c>
      <c r="F76" s="65">
        <v>6</v>
      </c>
      <c r="G76" s="95">
        <v>6.5271088024006097E-3</v>
      </c>
      <c r="H76" s="73">
        <v>-0.25160092061656297</v>
      </c>
      <c r="I76" s="87">
        <v>-6.2854122375360505E-2</v>
      </c>
    </row>
    <row r="77" spans="1:9">
      <c r="B77" s="85" t="s">
        <v>548</v>
      </c>
      <c r="C77" s="73">
        <v>-1.1714843622448901E-2</v>
      </c>
      <c r="D77" s="73">
        <v>8.2228038938187802E-3</v>
      </c>
      <c r="E77" s="73">
        <v>-1.4246774912454301</v>
      </c>
      <c r="F77" s="65">
        <v>6</v>
      </c>
      <c r="G77" s="73">
        <v>0.20412372995356901</v>
      </c>
      <c r="H77" s="73">
        <v>-3.1835319919875101E-2</v>
      </c>
      <c r="I77" s="87">
        <v>8.4056326749772804E-3</v>
      </c>
    </row>
    <row r="78" spans="1:9">
      <c r="B78" s="85" t="s">
        <v>549</v>
      </c>
      <c r="C78" s="73">
        <v>1.82487835600798E-2</v>
      </c>
      <c r="D78" s="73">
        <v>1.1628800787372801E-2</v>
      </c>
      <c r="E78" s="73">
        <v>1.5692747596033501</v>
      </c>
      <c r="F78" s="65">
        <v>6</v>
      </c>
      <c r="G78" s="73">
        <v>0.16763477452470099</v>
      </c>
      <c r="H78" s="73">
        <v>-1.02058669011467E-2</v>
      </c>
      <c r="I78" s="87">
        <v>4.6703434021306202E-2</v>
      </c>
    </row>
    <row r="79" spans="1:9">
      <c r="B79" s="83"/>
      <c r="I79" s="82"/>
    </row>
    <row r="80" spans="1:9">
      <c r="B80" s="85" t="s">
        <v>645</v>
      </c>
      <c r="C80" s="65" t="s">
        <v>522</v>
      </c>
      <c r="D80" s="65" t="s">
        <v>73</v>
      </c>
      <c r="E80" s="65" t="s">
        <v>74</v>
      </c>
      <c r="F80" s="65" t="s">
        <v>75</v>
      </c>
      <c r="G80" s="65" t="s">
        <v>606</v>
      </c>
      <c r="H80" s="65" t="s">
        <v>524</v>
      </c>
      <c r="I80" s="84" t="s">
        <v>525</v>
      </c>
    </row>
    <row r="81" spans="2:9">
      <c r="B81" s="85" t="s">
        <v>547</v>
      </c>
      <c r="C81" s="73">
        <v>0.79700098469387803</v>
      </c>
      <c r="D81" s="73">
        <v>2.55630841839656E-2</v>
      </c>
      <c r="E81" s="73">
        <v>31.177810117051301</v>
      </c>
      <c r="F81" s="65">
        <v>6</v>
      </c>
      <c r="G81" s="74">
        <v>7.2312677114934695E-8</v>
      </c>
      <c r="H81" s="73">
        <v>0.73445037105231603</v>
      </c>
      <c r="I81" s="87">
        <v>0.85955159833544004</v>
      </c>
    </row>
    <row r="82" spans="2:9">
      <c r="B82" s="85" t="s">
        <v>79</v>
      </c>
      <c r="C82" s="73">
        <v>-0.159313785714286</v>
      </c>
      <c r="D82" s="73">
        <v>3.6151660349049403E-2</v>
      </c>
      <c r="E82" s="73">
        <v>-4.4068179490537602</v>
      </c>
      <c r="F82" s="65">
        <v>6</v>
      </c>
      <c r="G82" s="103">
        <v>4.5348924340341103E-3</v>
      </c>
      <c r="H82" s="73">
        <v>-0.24777371186094199</v>
      </c>
      <c r="I82" s="87">
        <v>-7.0853859567629393E-2</v>
      </c>
    </row>
    <row r="83" spans="2:9">
      <c r="B83" s="85" t="s">
        <v>548</v>
      </c>
      <c r="C83" s="73">
        <v>-1.17148436224491E-2</v>
      </c>
      <c r="D83" s="73">
        <v>7.7075598838620401E-3</v>
      </c>
      <c r="E83" s="73">
        <v>-1.51991600441242</v>
      </c>
      <c r="F83" s="65">
        <v>6</v>
      </c>
      <c r="G83" s="73">
        <v>0.17934257845581</v>
      </c>
      <c r="H83" s="73">
        <v>-3.0574563245680701E-2</v>
      </c>
      <c r="I83" s="87">
        <v>7.1448760007824996E-3</v>
      </c>
    </row>
    <row r="84" spans="2:9">
      <c r="B84" s="85" t="s">
        <v>549</v>
      </c>
      <c r="C84" s="73">
        <v>5.2828770408163998E-3</v>
      </c>
      <c r="D84" s="73">
        <v>1.09001357205605E-2</v>
      </c>
      <c r="E84" s="73">
        <v>0.48466158369491802</v>
      </c>
      <c r="F84" s="65">
        <v>6</v>
      </c>
      <c r="G84" s="73">
        <v>0.64510125892895098</v>
      </c>
      <c r="H84" s="73">
        <v>-2.13887942329117E-2</v>
      </c>
      <c r="I84" s="87">
        <v>3.1954548314544501E-2</v>
      </c>
    </row>
    <row r="85" spans="2:9">
      <c r="B85" s="83"/>
      <c r="I85" s="82"/>
    </row>
    <row r="86" spans="2:9">
      <c r="B86" s="85" t="s">
        <v>646</v>
      </c>
      <c r="C86" s="65" t="s">
        <v>522</v>
      </c>
      <c r="D86" s="65" t="s">
        <v>73</v>
      </c>
      <c r="E86" s="65" t="s">
        <v>74</v>
      </c>
      <c r="F86" s="65" t="s">
        <v>75</v>
      </c>
      <c r="G86" s="65" t="s">
        <v>606</v>
      </c>
      <c r="H86" s="65" t="s">
        <v>524</v>
      </c>
      <c r="I86" s="84" t="s">
        <v>525</v>
      </c>
    </row>
    <row r="87" spans="2:9">
      <c r="B87" s="85" t="s">
        <v>547</v>
      </c>
      <c r="C87" s="73">
        <v>0.79700098469387703</v>
      </c>
      <c r="D87" s="73">
        <v>2.7209657495514801E-2</v>
      </c>
      <c r="E87" s="73">
        <v>29.291106836800601</v>
      </c>
      <c r="F87" s="65">
        <v>6</v>
      </c>
      <c r="G87" s="74">
        <v>1.04940626603698E-7</v>
      </c>
      <c r="H87" s="73">
        <v>0.73042135130250596</v>
      </c>
      <c r="I87" s="87">
        <v>0.863580618085248</v>
      </c>
    </row>
    <row r="88" spans="2:9">
      <c r="B88" s="85" t="s">
        <v>79</v>
      </c>
      <c r="C88" s="73">
        <v>-0.162013971152076</v>
      </c>
      <c r="D88" s="73">
        <v>3.8480266657683802E-2</v>
      </c>
      <c r="E88" s="73">
        <v>-4.21031310914071</v>
      </c>
      <c r="F88" s="65">
        <v>6</v>
      </c>
      <c r="G88" s="103">
        <v>5.6211996813366298E-3</v>
      </c>
      <c r="H88" s="73">
        <v>-0.25617179167198201</v>
      </c>
      <c r="I88" s="87">
        <v>-6.7856150632171305E-2</v>
      </c>
    </row>
    <row r="89" spans="2:9">
      <c r="B89" s="85" t="s">
        <v>548</v>
      </c>
      <c r="C89" s="73">
        <v>-1.17148436224488E-2</v>
      </c>
      <c r="D89" s="73">
        <v>8.2040204169731099E-3</v>
      </c>
      <c r="E89" s="73">
        <v>-1.4279393549792101</v>
      </c>
      <c r="F89" s="65">
        <v>6</v>
      </c>
      <c r="G89" s="73">
        <v>0.20322507627623401</v>
      </c>
      <c r="H89" s="73">
        <v>-3.1789358407775602E-2</v>
      </c>
      <c r="I89" s="87">
        <v>8.3596711628779793E-3</v>
      </c>
    </row>
    <row r="90" spans="2:9">
      <c r="B90" s="85" t="s">
        <v>549</v>
      </c>
      <c r="C90" s="106">
        <v>9.5751110409629907E-3</v>
      </c>
      <c r="D90" s="73">
        <v>1.16022369396691E-2</v>
      </c>
      <c r="E90" s="73">
        <v>0.82528146001093905</v>
      </c>
      <c r="F90" s="65">
        <v>6</v>
      </c>
      <c r="G90" s="73">
        <v>0.44078246112580299</v>
      </c>
      <c r="H90" s="73">
        <v>-1.88145400265054E-2</v>
      </c>
      <c r="I90" s="87">
        <v>3.7964762108431298E-2</v>
      </c>
    </row>
    <row r="91" spans="2:9">
      <c r="B91" s="83"/>
      <c r="I91" s="82"/>
    </row>
    <row r="92" spans="2:9">
      <c r="B92" s="85" t="s">
        <v>647</v>
      </c>
      <c r="C92" s="65" t="s">
        <v>522</v>
      </c>
      <c r="D92" s="65" t="s">
        <v>73</v>
      </c>
      <c r="E92" s="65" t="s">
        <v>74</v>
      </c>
      <c r="F92" s="65" t="s">
        <v>75</v>
      </c>
      <c r="G92" s="65" t="s">
        <v>606</v>
      </c>
      <c r="H92" s="65" t="s">
        <v>524</v>
      </c>
      <c r="I92" s="84" t="s">
        <v>525</v>
      </c>
    </row>
    <row r="93" spans="2:9">
      <c r="B93" s="85" t="s">
        <v>547</v>
      </c>
      <c r="C93" s="73">
        <v>0.63977346319791595</v>
      </c>
      <c r="D93" s="73">
        <v>1.71128985510468E-2</v>
      </c>
      <c r="E93" s="73">
        <v>37.3854529254357</v>
      </c>
      <c r="F93" s="65">
        <v>6</v>
      </c>
      <c r="G93" s="74">
        <v>2.44457944792788E-8</v>
      </c>
      <c r="H93" s="73">
        <v>0.59789970892591804</v>
      </c>
      <c r="I93" s="87">
        <v>0.68164721746991297</v>
      </c>
    </row>
    <row r="94" spans="2:9">
      <c r="B94" s="85" t="s">
        <v>79</v>
      </c>
      <c r="C94" s="73">
        <v>-2.08626421832398E-3</v>
      </c>
      <c r="D94" s="73">
        <v>2.4201293222405201E-2</v>
      </c>
      <c r="E94" s="73">
        <v>-8.6204658534220505E-2</v>
      </c>
      <c r="F94" s="65">
        <v>6</v>
      </c>
      <c r="G94" s="73">
        <v>0.93410849333566903</v>
      </c>
      <c r="H94" s="73">
        <v>-6.1304695417261697E-2</v>
      </c>
      <c r="I94" s="87">
        <v>5.7132166980613699E-2</v>
      </c>
    </row>
    <row r="95" spans="2:9">
      <c r="B95" s="85" t="s">
        <v>548</v>
      </c>
      <c r="C95" s="73">
        <v>6.5339399376307802E-3</v>
      </c>
      <c r="D95" s="73">
        <v>5.1597330517489702E-3</v>
      </c>
      <c r="E95" s="73">
        <v>1.26633294244089</v>
      </c>
      <c r="F95" s="65">
        <v>6</v>
      </c>
      <c r="G95" s="73">
        <v>0.25233465749689199</v>
      </c>
      <c r="H95" s="73">
        <v>-6.0914720154381799E-3</v>
      </c>
      <c r="I95" s="87">
        <v>1.91593518906997E-2</v>
      </c>
    </row>
    <row r="96" spans="2:9">
      <c r="B96" s="85" t="s">
        <v>549</v>
      </c>
      <c r="C96" s="73">
        <v>-1.2965906519263401E-2</v>
      </c>
      <c r="D96" s="73">
        <v>7.2969644600081101E-3</v>
      </c>
      <c r="E96" s="73">
        <v>-1.77689045771356</v>
      </c>
      <c r="F96" s="65">
        <v>6</v>
      </c>
      <c r="G96" s="73">
        <v>0.12591745139152699</v>
      </c>
      <c r="H96" s="73">
        <v>-3.08209353338409E-2</v>
      </c>
      <c r="I96" s="87">
        <v>4.88912229531415E-3</v>
      </c>
    </row>
    <row r="97" spans="2:9">
      <c r="B97" s="83"/>
      <c r="I97" s="82"/>
    </row>
    <row r="98" spans="2:9">
      <c r="B98" s="85" t="s">
        <v>648</v>
      </c>
      <c r="C98" s="65" t="s">
        <v>522</v>
      </c>
      <c r="D98" s="65" t="s">
        <v>73</v>
      </c>
      <c r="E98" s="65" t="s">
        <v>74</v>
      </c>
      <c r="F98" s="65" t="s">
        <v>75</v>
      </c>
      <c r="G98" s="65" t="s">
        <v>606</v>
      </c>
      <c r="H98" s="65" t="s">
        <v>524</v>
      </c>
      <c r="I98" s="84" t="s">
        <v>525</v>
      </c>
    </row>
    <row r="99" spans="2:9">
      <c r="B99" s="85" t="s">
        <v>547</v>
      </c>
      <c r="C99" s="73">
        <v>0.63977346319791595</v>
      </c>
      <c r="D99" s="73">
        <v>1.9487059420167301E-2</v>
      </c>
      <c r="E99" s="73">
        <v>32.8306826290994</v>
      </c>
      <c r="F99" s="65">
        <v>6</v>
      </c>
      <c r="G99" s="74">
        <v>5.3124564331293102E-8</v>
      </c>
      <c r="H99" s="73">
        <v>0.59209034655874204</v>
      </c>
      <c r="I99" s="87">
        <v>0.68745657983708996</v>
      </c>
    </row>
    <row r="100" spans="2:9">
      <c r="B100" s="85" t="s">
        <v>79</v>
      </c>
      <c r="C100" s="73">
        <v>-4.7864496561164397E-3</v>
      </c>
      <c r="D100" s="73">
        <v>2.7558863722770999E-2</v>
      </c>
      <c r="E100" s="73">
        <v>-0.17368095086451499</v>
      </c>
      <c r="F100" s="65">
        <v>6</v>
      </c>
      <c r="G100" s="106">
        <v>0.86782774859431899</v>
      </c>
      <c r="H100" s="73">
        <v>-7.2220559903453996E-2</v>
      </c>
      <c r="I100" s="87">
        <v>6.2647660591221205E-2</v>
      </c>
    </row>
    <row r="101" spans="2:9">
      <c r="B101" s="85" t="s">
        <v>548</v>
      </c>
      <c r="C101" s="73">
        <v>6.5339399376306102E-3</v>
      </c>
      <c r="D101" s="73">
        <v>5.8755694876414296E-3</v>
      </c>
      <c r="E101" s="73">
        <v>1.1120521936425001</v>
      </c>
      <c r="F101" s="65">
        <v>6</v>
      </c>
      <c r="G101" s="73">
        <v>0.30867723741819503</v>
      </c>
      <c r="H101" s="73">
        <v>-7.8430606739049898E-3</v>
      </c>
      <c r="I101" s="87">
        <v>2.0910940549166201E-2</v>
      </c>
    </row>
    <row r="102" spans="2:9">
      <c r="B102" s="85" t="s">
        <v>549</v>
      </c>
      <c r="C102" s="73">
        <v>-8.6736725191162399E-3</v>
      </c>
      <c r="D102" s="73">
        <v>8.3093100560880408E-3</v>
      </c>
      <c r="E102" s="73">
        <v>-1.04384990577662</v>
      </c>
      <c r="F102" s="65">
        <v>6</v>
      </c>
      <c r="G102" s="73">
        <v>0.336775292670561</v>
      </c>
      <c r="H102" s="73">
        <v>-2.9005821770196099E-2</v>
      </c>
      <c r="I102" s="87">
        <v>1.1658476731963701E-2</v>
      </c>
    </row>
    <row r="103" spans="2:9">
      <c r="B103" s="83"/>
      <c r="I103" s="82"/>
    </row>
    <row r="104" spans="2:9">
      <c r="B104" s="85" t="s">
        <v>649</v>
      </c>
      <c r="C104" s="65" t="s">
        <v>522</v>
      </c>
      <c r="D104" s="65" t="s">
        <v>73</v>
      </c>
      <c r="E104" s="65" t="s">
        <v>74</v>
      </c>
      <c r="F104" s="65" t="s">
        <v>75</v>
      </c>
      <c r="G104" s="65" t="s">
        <v>606</v>
      </c>
      <c r="H104" s="65" t="s">
        <v>524</v>
      </c>
      <c r="I104" s="84" t="s">
        <v>525</v>
      </c>
    </row>
    <row r="105" spans="2:9">
      <c r="B105" s="85" t="s">
        <v>547</v>
      </c>
      <c r="C105" s="73">
        <v>0.63768719897959203</v>
      </c>
      <c r="D105" s="73">
        <v>1.7013442191497599E-2</v>
      </c>
      <c r="E105" s="73">
        <v>37.481374539143701</v>
      </c>
      <c r="F105" s="65">
        <v>6</v>
      </c>
      <c r="G105" s="74">
        <v>2.4074201593742298E-8</v>
      </c>
      <c r="H105" s="73">
        <v>0.59605680565244601</v>
      </c>
      <c r="I105" s="87">
        <v>0.67931759230673705</v>
      </c>
    </row>
    <row r="106" spans="2:9">
      <c r="B106" s="85" t="s">
        <v>79</v>
      </c>
      <c r="C106" s="73">
        <v>-2.7001854377915299E-3</v>
      </c>
      <c r="D106" s="73">
        <v>2.4060640689866498E-2</v>
      </c>
      <c r="E106" s="73">
        <v>-0.112224170278589</v>
      </c>
      <c r="F106" s="65">
        <v>6</v>
      </c>
      <c r="G106" s="106">
        <v>0.91430603823723999</v>
      </c>
      <c r="H106" s="74">
        <v>-6.1574452287966798E-2</v>
      </c>
      <c r="I106" s="87">
        <v>5.6174081412383697E-2</v>
      </c>
    </row>
    <row r="107" spans="2:9">
      <c r="B107" s="85" t="s">
        <v>548</v>
      </c>
      <c r="C107" s="73">
        <v>-6.43196658163263E-3</v>
      </c>
      <c r="D107" s="73">
        <v>5.1297458310544898E-3</v>
      </c>
      <c r="E107" s="73">
        <v>-1.2538567783796899</v>
      </c>
      <c r="F107" s="65">
        <v>6</v>
      </c>
      <c r="G107" s="73">
        <v>0.25653345575440301</v>
      </c>
      <c r="H107" s="73">
        <v>-1.8984002449001398E-2</v>
      </c>
      <c r="I107" s="87">
        <v>6.1200692857361098E-3</v>
      </c>
    </row>
    <row r="108" spans="2:9">
      <c r="B108" s="88" t="s">
        <v>549</v>
      </c>
      <c r="C108" s="89">
        <v>4.2922340001468702E-3</v>
      </c>
      <c r="D108" s="89">
        <v>7.2545561258041003E-3</v>
      </c>
      <c r="E108" s="89">
        <v>0.59166045802300704</v>
      </c>
      <c r="F108" s="92">
        <v>6</v>
      </c>
      <c r="G108" s="89">
        <v>0.57567649108604302</v>
      </c>
      <c r="H108" s="89">
        <v>-1.34590253588795E-2</v>
      </c>
      <c r="I108" s="94">
        <v>2.20434933591733E-2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000"/>
  <sheetViews>
    <sheetView workbookViewId="0"/>
  </sheetViews>
  <sheetFormatPr defaultColWidth="12.5703125" defaultRowHeight="15.75" customHeight="1"/>
  <cols>
    <col min="1" max="1" width="13.5703125" customWidth="1"/>
    <col min="2" max="2" width="5.28515625" customWidth="1"/>
    <col min="3" max="3" width="4.85546875" customWidth="1"/>
    <col min="4" max="4" width="13.5703125" customWidth="1"/>
    <col min="5" max="5" width="5.28515625" customWidth="1"/>
    <col min="6" max="6" width="4.85546875" customWidth="1"/>
    <col min="7" max="7" width="3.28515625" customWidth="1"/>
    <col min="8" max="8" width="13.5703125" customWidth="1"/>
    <col min="9" max="9" width="5.28515625" customWidth="1"/>
    <col min="10" max="10" width="4.85546875" customWidth="1"/>
    <col min="11" max="11" width="13.5703125" customWidth="1"/>
    <col min="12" max="12" width="5.28515625" customWidth="1"/>
    <col min="13" max="13" width="4.85546875" customWidth="1"/>
    <col min="14" max="14" width="3" customWidth="1"/>
    <col min="15" max="15" width="13.5703125" customWidth="1"/>
    <col min="16" max="16" width="5.28515625" customWidth="1"/>
    <col min="17" max="17" width="4.85546875" customWidth="1"/>
    <col min="18" max="18" width="13.5703125" customWidth="1"/>
    <col min="19" max="19" width="5.28515625" customWidth="1"/>
    <col min="20" max="20" width="4.85546875" customWidth="1"/>
    <col min="21" max="21" width="3.42578125" customWidth="1"/>
    <col min="22" max="22" width="14" customWidth="1"/>
    <col min="23" max="23" width="3.7109375" customWidth="1"/>
    <col min="24" max="24" width="4.85546875" customWidth="1"/>
    <col min="26" max="26" width="3.7109375" customWidth="1"/>
    <col min="27" max="27" width="4.85546875" customWidth="1"/>
    <col min="28" max="28" width="3.140625" customWidth="1"/>
    <col min="29" max="29" width="13.85546875" customWidth="1"/>
    <col min="30" max="30" width="3.7109375" customWidth="1"/>
    <col min="31" max="31" width="4.85546875" customWidth="1"/>
    <col min="32" max="32" width="13.5703125" customWidth="1"/>
    <col min="33" max="33" width="3.7109375" customWidth="1"/>
    <col min="34" max="34" width="4.28515625" customWidth="1"/>
    <col min="35" max="35" width="3.85546875" customWidth="1"/>
    <col min="36" max="36" width="17.140625" customWidth="1"/>
    <col min="37" max="37" width="3.7109375" customWidth="1"/>
    <col min="38" max="38" width="4.28515625" customWidth="1"/>
    <col min="39" max="39" width="13.5703125" customWidth="1"/>
    <col min="40" max="40" width="3.7109375" customWidth="1"/>
    <col min="41" max="42" width="4.28515625" customWidth="1"/>
    <col min="43" max="43" width="16.7109375" customWidth="1"/>
    <col min="44" max="45" width="4.28515625" customWidth="1"/>
    <col min="46" max="46" width="13.5703125" customWidth="1"/>
    <col min="47" max="49" width="4.28515625" customWidth="1"/>
  </cols>
  <sheetData>
    <row r="1" spans="1:49">
      <c r="A1" s="65" t="s">
        <v>652</v>
      </c>
      <c r="B1" s="107"/>
      <c r="C1" s="107"/>
      <c r="E1" s="107"/>
      <c r="F1" s="107"/>
      <c r="H1" s="65" t="s">
        <v>653</v>
      </c>
      <c r="I1" s="107"/>
      <c r="J1" s="107"/>
      <c r="L1" s="107"/>
      <c r="M1" s="107"/>
      <c r="O1" s="65" t="s">
        <v>61</v>
      </c>
      <c r="P1" s="108"/>
      <c r="Q1" s="107"/>
      <c r="S1" s="107"/>
      <c r="T1" s="107"/>
      <c r="V1" s="65" t="s">
        <v>654</v>
      </c>
      <c r="X1" s="107"/>
      <c r="AA1" s="107"/>
      <c r="AC1" s="109" t="s">
        <v>655</v>
      </c>
      <c r="AD1" s="110"/>
      <c r="AE1" s="111"/>
      <c r="AF1" s="110"/>
      <c r="AG1" s="110"/>
      <c r="AH1" s="111"/>
      <c r="AI1" s="111"/>
      <c r="AJ1" s="65" t="s">
        <v>656</v>
      </c>
      <c r="AO1" s="107"/>
      <c r="AP1" s="107"/>
      <c r="AQ1" s="65" t="s">
        <v>657</v>
      </c>
      <c r="AR1" s="112"/>
      <c r="AS1" s="107"/>
      <c r="AV1" s="107"/>
      <c r="AW1" s="107"/>
    </row>
    <row r="2" spans="1:49">
      <c r="A2" s="65" t="s">
        <v>65</v>
      </c>
      <c r="B2" s="107"/>
      <c r="C2" s="107"/>
      <c r="D2" s="65" t="s">
        <v>67</v>
      </c>
      <c r="E2" s="107"/>
      <c r="F2" s="107"/>
      <c r="H2" s="65" t="s">
        <v>65</v>
      </c>
      <c r="I2" s="107"/>
      <c r="J2" s="107"/>
      <c r="K2" s="65" t="s">
        <v>67</v>
      </c>
      <c r="L2" s="107"/>
      <c r="M2" s="107"/>
      <c r="O2" s="65" t="s">
        <v>597</v>
      </c>
      <c r="P2" s="108"/>
      <c r="Q2" s="107"/>
      <c r="R2" s="65" t="s">
        <v>599</v>
      </c>
      <c r="S2" s="107"/>
      <c r="T2" s="107"/>
      <c r="V2" s="65" t="s">
        <v>65</v>
      </c>
      <c r="X2" s="107"/>
      <c r="Y2" s="65" t="s">
        <v>67</v>
      </c>
      <c r="AA2" s="107"/>
      <c r="AC2" s="110" t="s">
        <v>65</v>
      </c>
      <c r="AD2" s="110"/>
      <c r="AE2" s="111"/>
      <c r="AF2" s="110" t="s">
        <v>67</v>
      </c>
      <c r="AG2" s="110"/>
      <c r="AH2" s="111"/>
      <c r="AI2" s="111"/>
      <c r="AJ2" s="65" t="s">
        <v>597</v>
      </c>
      <c r="AM2" s="65" t="s">
        <v>599</v>
      </c>
      <c r="AN2" s="65"/>
      <c r="AO2" s="113"/>
      <c r="AP2" s="113"/>
      <c r="AQ2" s="65" t="s">
        <v>65</v>
      </c>
      <c r="AR2" s="112"/>
      <c r="AS2" s="107"/>
      <c r="AT2" s="65" t="s">
        <v>67</v>
      </c>
      <c r="AV2" s="107"/>
      <c r="AW2" s="107"/>
    </row>
    <row r="3" spans="1:49">
      <c r="A3" s="67" t="s">
        <v>289</v>
      </c>
      <c r="B3" s="114">
        <v>181</v>
      </c>
      <c r="C3" s="115">
        <v>0.69794918330308497</v>
      </c>
      <c r="D3" s="67" t="s">
        <v>289</v>
      </c>
      <c r="E3" s="114">
        <v>181</v>
      </c>
      <c r="F3" s="115">
        <v>0.803428801843318</v>
      </c>
      <c r="H3" s="67" t="s">
        <v>210</v>
      </c>
      <c r="I3" s="114">
        <v>40</v>
      </c>
      <c r="J3" s="115">
        <v>0.63653061224489804</v>
      </c>
      <c r="K3" s="67" t="s">
        <v>114</v>
      </c>
      <c r="L3" s="114">
        <v>170</v>
      </c>
      <c r="M3" s="115">
        <v>0.62718681645394903</v>
      </c>
      <c r="O3" s="67" t="s">
        <v>210</v>
      </c>
      <c r="P3" s="114">
        <v>40</v>
      </c>
      <c r="Q3" s="115">
        <v>0.60194073301614204</v>
      </c>
      <c r="R3" s="67" t="s">
        <v>137</v>
      </c>
      <c r="S3" s="114">
        <v>169</v>
      </c>
      <c r="T3" s="115">
        <v>0.62039458041957996</v>
      </c>
      <c r="V3" s="67" t="s">
        <v>107</v>
      </c>
      <c r="W3" s="66">
        <v>176</v>
      </c>
      <c r="X3" s="115">
        <v>0.74729942244897996</v>
      </c>
      <c r="Y3" s="67" t="s">
        <v>108</v>
      </c>
      <c r="Z3" s="66">
        <v>158</v>
      </c>
      <c r="AA3" s="115">
        <v>0.67467512495194204</v>
      </c>
      <c r="AC3" s="67" t="s">
        <v>107</v>
      </c>
      <c r="AD3" s="66">
        <v>176</v>
      </c>
      <c r="AE3" s="115">
        <v>0.74729942244897996</v>
      </c>
      <c r="AF3" s="67" t="s">
        <v>108</v>
      </c>
      <c r="AG3" s="66">
        <v>158</v>
      </c>
      <c r="AH3" s="115">
        <v>0.67467512495194204</v>
      </c>
      <c r="AI3" s="66"/>
      <c r="AJ3" s="67" t="s">
        <v>203</v>
      </c>
      <c r="AK3" s="66">
        <v>148</v>
      </c>
      <c r="AL3" s="115">
        <v>0.61474649964285699</v>
      </c>
      <c r="AM3" s="67" t="s">
        <v>203</v>
      </c>
      <c r="AN3" s="66">
        <v>148</v>
      </c>
      <c r="AO3" s="115">
        <v>0.61474649964285699</v>
      </c>
      <c r="AP3" s="113"/>
      <c r="AQ3" s="67" t="s">
        <v>107</v>
      </c>
      <c r="AR3" s="116">
        <v>176</v>
      </c>
      <c r="AS3" s="115">
        <v>0.70475543594344103</v>
      </c>
      <c r="AT3" s="70" t="s">
        <v>111</v>
      </c>
      <c r="AU3" s="117">
        <v>27</v>
      </c>
      <c r="AV3" s="113">
        <v>0.63522418793615398</v>
      </c>
      <c r="AW3" s="113"/>
    </row>
    <row r="4" spans="1:49">
      <c r="A4" s="67" t="s">
        <v>146</v>
      </c>
      <c r="B4" s="114">
        <v>205</v>
      </c>
      <c r="C4" s="115">
        <v>0.68574202748249902</v>
      </c>
      <c r="D4" s="67" t="s">
        <v>316</v>
      </c>
      <c r="E4" s="114">
        <v>182</v>
      </c>
      <c r="F4" s="115">
        <v>0.75610483870967704</v>
      </c>
      <c r="H4" s="67" t="s">
        <v>242</v>
      </c>
      <c r="I4" s="114">
        <v>46</v>
      </c>
      <c r="J4" s="115">
        <v>0.63300953675168103</v>
      </c>
      <c r="K4" s="67" t="s">
        <v>107</v>
      </c>
      <c r="L4" s="114">
        <v>176</v>
      </c>
      <c r="M4" s="115">
        <v>0.620560215761643</v>
      </c>
      <c r="O4" s="67" t="s">
        <v>340</v>
      </c>
      <c r="P4" s="114">
        <v>20</v>
      </c>
      <c r="Q4" s="115">
        <v>0.59685785048556395</v>
      </c>
      <c r="R4" s="67" t="s">
        <v>151</v>
      </c>
      <c r="S4" s="114">
        <v>39</v>
      </c>
      <c r="T4" s="115">
        <v>0.60395874125874105</v>
      </c>
      <c r="V4" s="67" t="s">
        <v>116</v>
      </c>
      <c r="W4" s="66">
        <v>164</v>
      </c>
      <c r="X4" s="115">
        <v>0.71972390076530601</v>
      </c>
      <c r="Y4" s="67" t="s">
        <v>111</v>
      </c>
      <c r="Z4" s="66">
        <v>27</v>
      </c>
      <c r="AA4" s="115">
        <v>0.66708513819471105</v>
      </c>
      <c r="AC4" s="67" t="s">
        <v>116</v>
      </c>
      <c r="AD4" s="66">
        <v>164</v>
      </c>
      <c r="AE4" s="115">
        <v>0.71972390076530601</v>
      </c>
      <c r="AF4" s="67" t="s">
        <v>111</v>
      </c>
      <c r="AG4" s="66">
        <v>27</v>
      </c>
      <c r="AH4" s="115">
        <v>0.66708513819471105</v>
      </c>
      <c r="AI4" s="66"/>
      <c r="AJ4" s="67" t="s">
        <v>107</v>
      </c>
      <c r="AK4" s="66">
        <v>176</v>
      </c>
      <c r="AL4" s="115">
        <v>0.61447462017857202</v>
      </c>
      <c r="AM4" s="70" t="s">
        <v>333</v>
      </c>
      <c r="AN4" s="65">
        <v>23</v>
      </c>
      <c r="AO4" s="113">
        <v>0.58105839250000002</v>
      </c>
      <c r="AP4" s="113"/>
      <c r="AQ4" s="67" t="s">
        <v>114</v>
      </c>
      <c r="AR4" s="116">
        <v>170</v>
      </c>
      <c r="AS4" s="115">
        <v>0.68936221111538298</v>
      </c>
      <c r="AT4" s="70" t="s">
        <v>108</v>
      </c>
      <c r="AU4" s="117">
        <v>158</v>
      </c>
      <c r="AV4" s="113">
        <v>0.63207294524228397</v>
      </c>
      <c r="AW4" s="113"/>
    </row>
    <row r="5" spans="1:49">
      <c r="A5" s="67" t="s">
        <v>320</v>
      </c>
      <c r="B5" s="114">
        <v>211</v>
      </c>
      <c r="C5" s="115">
        <v>0.66463417163598604</v>
      </c>
      <c r="D5" s="67" t="s">
        <v>146</v>
      </c>
      <c r="E5" s="114">
        <v>205</v>
      </c>
      <c r="F5" s="115">
        <v>-0.71211728110599004</v>
      </c>
      <c r="H5" s="67" t="s">
        <v>342</v>
      </c>
      <c r="I5" s="114">
        <v>14</v>
      </c>
      <c r="J5" s="115">
        <v>0.61086485961804504</v>
      </c>
      <c r="K5" s="67" t="s">
        <v>137</v>
      </c>
      <c r="L5" s="114">
        <v>169</v>
      </c>
      <c r="M5" s="115">
        <v>-0.61157234173586195</v>
      </c>
      <c r="O5" s="67" t="s">
        <v>242</v>
      </c>
      <c r="P5" s="114">
        <v>46</v>
      </c>
      <c r="Q5" s="115">
        <v>0.59683764583197496</v>
      </c>
      <c r="R5" s="67" t="s">
        <v>165</v>
      </c>
      <c r="S5" s="114">
        <v>42</v>
      </c>
      <c r="T5" s="115">
        <v>0.60178513986014004</v>
      </c>
      <c r="V5" s="67" t="s">
        <v>114</v>
      </c>
      <c r="W5" s="66">
        <v>170</v>
      </c>
      <c r="X5" s="115">
        <v>0.71141646607142905</v>
      </c>
      <c r="Y5" s="67" t="s">
        <v>114</v>
      </c>
      <c r="Z5" s="66">
        <v>170</v>
      </c>
      <c r="AA5" s="115">
        <v>-0.66667401426801698</v>
      </c>
      <c r="AC5" s="67" t="s">
        <v>114</v>
      </c>
      <c r="AD5" s="66">
        <v>170</v>
      </c>
      <c r="AE5" s="115">
        <v>0.71141646607142806</v>
      </c>
      <c r="AF5" s="67" t="s">
        <v>114</v>
      </c>
      <c r="AG5" s="66">
        <v>170</v>
      </c>
      <c r="AH5" s="115">
        <v>0.66667401426801598</v>
      </c>
      <c r="AI5" s="65"/>
      <c r="AJ5" s="70" t="s">
        <v>492</v>
      </c>
      <c r="AK5" s="65">
        <v>82</v>
      </c>
      <c r="AL5" s="113">
        <v>0.59158180803571403</v>
      </c>
      <c r="AM5" s="70" t="s">
        <v>267</v>
      </c>
      <c r="AN5" s="65">
        <v>147</v>
      </c>
      <c r="AO5" s="113">
        <v>0.58019064267857201</v>
      </c>
      <c r="AP5" s="113"/>
      <c r="AQ5" s="67" t="s">
        <v>116</v>
      </c>
      <c r="AR5" s="116">
        <v>164</v>
      </c>
      <c r="AS5" s="115">
        <v>0.67962258105856699</v>
      </c>
      <c r="AT5" s="70" t="s">
        <v>431</v>
      </c>
      <c r="AU5" s="117">
        <v>104</v>
      </c>
      <c r="AV5" s="113">
        <v>0.62619655919384498</v>
      </c>
      <c r="AW5" s="113"/>
    </row>
    <row r="6" spans="1:49">
      <c r="A6" s="67" t="s">
        <v>431</v>
      </c>
      <c r="B6" s="114">
        <v>104</v>
      </c>
      <c r="C6" s="115">
        <v>-0.66131138190303396</v>
      </c>
      <c r="D6" s="67" t="s">
        <v>438</v>
      </c>
      <c r="E6" s="114">
        <v>103</v>
      </c>
      <c r="F6" s="115">
        <v>-0.69858041474654398</v>
      </c>
      <c r="H6" s="67" t="s">
        <v>340</v>
      </c>
      <c r="I6" s="114">
        <v>20</v>
      </c>
      <c r="J6" s="115">
        <v>-0.60068916984153997</v>
      </c>
      <c r="K6" s="67" t="s">
        <v>108</v>
      </c>
      <c r="L6" s="114">
        <v>158</v>
      </c>
      <c r="M6" s="115">
        <v>-0.61080995561596196</v>
      </c>
      <c r="O6" s="70" t="s">
        <v>475</v>
      </c>
      <c r="P6" s="118">
        <v>115</v>
      </c>
      <c r="Q6" s="113">
        <v>0.58552173629668303</v>
      </c>
      <c r="R6" s="67" t="s">
        <v>210</v>
      </c>
      <c r="S6" s="114">
        <v>40</v>
      </c>
      <c r="T6" s="115">
        <v>-0.60158496503496495</v>
      </c>
      <c r="V6" s="67" t="s">
        <v>130</v>
      </c>
      <c r="W6" s="66">
        <v>152</v>
      </c>
      <c r="X6" s="115">
        <v>-0.70655992831632697</v>
      </c>
      <c r="Y6" s="67" t="s">
        <v>107</v>
      </c>
      <c r="Z6" s="66">
        <v>176</v>
      </c>
      <c r="AA6" s="115">
        <v>-0.66395591439190105</v>
      </c>
      <c r="AC6" s="67" t="s">
        <v>130</v>
      </c>
      <c r="AD6" s="66">
        <v>152</v>
      </c>
      <c r="AE6" s="115">
        <v>-0.70655992831632597</v>
      </c>
      <c r="AF6" s="67" t="s">
        <v>107</v>
      </c>
      <c r="AG6" s="66">
        <v>176</v>
      </c>
      <c r="AH6" s="115">
        <v>0.66395591439190105</v>
      </c>
      <c r="AI6" s="65"/>
      <c r="AJ6" s="70" t="s">
        <v>249</v>
      </c>
      <c r="AK6" s="65">
        <v>136</v>
      </c>
      <c r="AL6" s="113">
        <v>0.58533934642857199</v>
      </c>
      <c r="AM6" s="70" t="s">
        <v>249</v>
      </c>
      <c r="AN6" s="65">
        <v>136</v>
      </c>
      <c r="AO6" s="113">
        <v>-0.57704201857142901</v>
      </c>
      <c r="AP6" s="113"/>
      <c r="AQ6" s="67" t="s">
        <v>110</v>
      </c>
      <c r="AR6" s="116">
        <v>33</v>
      </c>
      <c r="AS6" s="115">
        <v>0.67015976761074803</v>
      </c>
      <c r="AT6" s="70" t="s">
        <v>116</v>
      </c>
      <c r="AU6" s="117">
        <v>164</v>
      </c>
      <c r="AV6" s="113">
        <v>0.623435105383366</v>
      </c>
      <c r="AW6" s="113"/>
    </row>
    <row r="7" spans="1:49">
      <c r="A7" s="67" t="s">
        <v>316</v>
      </c>
      <c r="B7" s="114">
        <v>182</v>
      </c>
      <c r="C7" s="115">
        <v>-0.66127275084262405</v>
      </c>
      <c r="D7" s="67" t="s">
        <v>431</v>
      </c>
      <c r="E7" s="114">
        <v>104</v>
      </c>
      <c r="F7" s="115">
        <v>-0.68652718894009201</v>
      </c>
      <c r="H7" s="67" t="s">
        <v>251</v>
      </c>
      <c r="I7" s="114">
        <v>133</v>
      </c>
      <c r="J7" s="115">
        <v>-0.59935960591132997</v>
      </c>
      <c r="K7" s="67" t="s">
        <v>116</v>
      </c>
      <c r="L7" s="114">
        <v>164</v>
      </c>
      <c r="M7" s="115">
        <v>0.60731826965958102</v>
      </c>
      <c r="O7" s="70" t="s">
        <v>169</v>
      </c>
      <c r="P7" s="118">
        <v>32</v>
      </c>
      <c r="Q7" s="113">
        <v>-0.58527732516456998</v>
      </c>
      <c r="R7" s="67" t="s">
        <v>475</v>
      </c>
      <c r="S7" s="114">
        <v>115</v>
      </c>
      <c r="T7" s="115">
        <v>-0.60066258741258804</v>
      </c>
      <c r="V7" s="67" t="s">
        <v>132</v>
      </c>
      <c r="W7" s="66">
        <v>194</v>
      </c>
      <c r="X7" s="115">
        <v>-0.70064273954081702</v>
      </c>
      <c r="Y7" s="67" t="s">
        <v>445</v>
      </c>
      <c r="Z7" s="66">
        <v>122</v>
      </c>
      <c r="AA7" s="115">
        <v>0.66045666196761899</v>
      </c>
      <c r="AC7" s="67" t="s">
        <v>135</v>
      </c>
      <c r="AD7" s="66">
        <v>206</v>
      </c>
      <c r="AE7" s="115">
        <v>-0.69441481505101998</v>
      </c>
      <c r="AF7" s="67" t="s">
        <v>445</v>
      </c>
      <c r="AG7" s="66">
        <v>122</v>
      </c>
      <c r="AH7" s="115">
        <v>0.66045666196761899</v>
      </c>
      <c r="AI7" s="65"/>
      <c r="AJ7" s="70" t="s">
        <v>220</v>
      </c>
      <c r="AK7" s="65">
        <v>137</v>
      </c>
      <c r="AL7" s="113">
        <v>-0.585092778392857</v>
      </c>
      <c r="AM7" s="70" t="s">
        <v>447</v>
      </c>
      <c r="AN7" s="65">
        <v>60</v>
      </c>
      <c r="AO7" s="113">
        <v>-0.57552532535714296</v>
      </c>
      <c r="AP7" s="113"/>
      <c r="AQ7" s="67" t="s">
        <v>108</v>
      </c>
      <c r="AR7" s="116">
        <v>158</v>
      </c>
      <c r="AS7" s="115">
        <v>0.66816694433764801</v>
      </c>
      <c r="AT7" s="70" t="s">
        <v>110</v>
      </c>
      <c r="AU7" s="117">
        <v>33</v>
      </c>
      <c r="AV7" s="113">
        <v>0.62340625414694395</v>
      </c>
      <c r="AW7" s="113"/>
    </row>
    <row r="8" spans="1:49">
      <c r="A8" s="67" t="s">
        <v>134</v>
      </c>
      <c r="B8" s="114">
        <v>134</v>
      </c>
      <c r="C8" s="115">
        <v>-0.63994788695877602</v>
      </c>
      <c r="D8" s="67" t="s">
        <v>319</v>
      </c>
      <c r="E8" s="114">
        <v>183</v>
      </c>
      <c r="F8" s="115">
        <v>0.66397811059907796</v>
      </c>
      <c r="H8" s="67" t="s">
        <v>203</v>
      </c>
      <c r="I8" s="114">
        <v>148</v>
      </c>
      <c r="J8" s="115">
        <v>-0.59689922104394699</v>
      </c>
      <c r="K8" s="67" t="s">
        <v>150</v>
      </c>
      <c r="L8" s="114">
        <v>146</v>
      </c>
      <c r="M8" s="115">
        <v>0.59990613519080904</v>
      </c>
      <c r="O8" s="70" t="s">
        <v>165</v>
      </c>
      <c r="P8" s="118">
        <v>42</v>
      </c>
      <c r="Q8" s="113">
        <v>-0.58381259640661298</v>
      </c>
      <c r="R8" s="67" t="s">
        <v>145</v>
      </c>
      <c r="S8" s="114">
        <v>21</v>
      </c>
      <c r="T8" s="115">
        <v>-0.59936468531468501</v>
      </c>
      <c r="V8" s="67" t="s">
        <v>135</v>
      </c>
      <c r="W8" s="66">
        <v>206</v>
      </c>
      <c r="X8" s="115">
        <v>-0.69441481505101998</v>
      </c>
      <c r="Y8" s="67" t="s">
        <v>116</v>
      </c>
      <c r="Z8" s="66">
        <v>164</v>
      </c>
      <c r="AA8" s="115">
        <v>0.66027348455722201</v>
      </c>
      <c r="AC8" s="67" t="s">
        <v>108</v>
      </c>
      <c r="AD8" s="66">
        <v>158</v>
      </c>
      <c r="AE8" s="115">
        <v>-0.69175348392857205</v>
      </c>
      <c r="AF8" s="67" t="s">
        <v>116</v>
      </c>
      <c r="AG8" s="66">
        <v>164</v>
      </c>
      <c r="AH8" s="115">
        <v>0.66027348455722201</v>
      </c>
      <c r="AI8" s="65"/>
      <c r="AJ8" s="70" t="s">
        <v>320</v>
      </c>
      <c r="AK8" s="65">
        <v>211</v>
      </c>
      <c r="AL8" s="113">
        <v>-0.58409139928571396</v>
      </c>
      <c r="AM8" s="70" t="s">
        <v>251</v>
      </c>
      <c r="AN8" s="65">
        <v>133</v>
      </c>
      <c r="AO8" s="113">
        <v>-0.57509925464285705</v>
      </c>
      <c r="AP8" s="113"/>
      <c r="AQ8" s="67" t="s">
        <v>437</v>
      </c>
      <c r="AR8" s="116">
        <v>9</v>
      </c>
      <c r="AS8" s="115">
        <v>0.66390362681020099</v>
      </c>
      <c r="AT8" s="70" t="s">
        <v>114</v>
      </c>
      <c r="AU8" s="117">
        <v>170</v>
      </c>
      <c r="AV8" s="113">
        <v>0.62340010803150803</v>
      </c>
      <c r="AW8" s="113"/>
    </row>
    <row r="9" spans="1:49">
      <c r="A9" s="67" t="s">
        <v>108</v>
      </c>
      <c r="B9" s="114">
        <v>158</v>
      </c>
      <c r="C9" s="115">
        <v>0.63948768472906403</v>
      </c>
      <c r="D9" s="67" t="s">
        <v>135</v>
      </c>
      <c r="E9" s="114">
        <v>206</v>
      </c>
      <c r="F9" s="115">
        <v>0.65895921658986201</v>
      </c>
      <c r="H9" s="67" t="s">
        <v>430</v>
      </c>
      <c r="I9" s="114">
        <v>117</v>
      </c>
      <c r="J9" s="115">
        <v>-0.59663592904462603</v>
      </c>
      <c r="K9" s="67" t="s">
        <v>433</v>
      </c>
      <c r="L9" s="114">
        <v>80</v>
      </c>
      <c r="M9" s="115">
        <v>-0.59756482405657396</v>
      </c>
      <c r="O9" s="70" t="s">
        <v>125</v>
      </c>
      <c r="P9" s="118">
        <v>30</v>
      </c>
      <c r="Q9" s="113">
        <v>0.57956570857502898</v>
      </c>
      <c r="R9" s="67" t="s">
        <v>158</v>
      </c>
      <c r="S9" s="114">
        <v>157</v>
      </c>
      <c r="T9" s="115">
        <v>0.59891101398601398</v>
      </c>
      <c r="V9" s="67" t="s">
        <v>108</v>
      </c>
      <c r="W9" s="66">
        <v>158</v>
      </c>
      <c r="X9" s="115">
        <v>-0.69175348392857205</v>
      </c>
      <c r="Y9" s="67" t="s">
        <v>439</v>
      </c>
      <c r="Z9" s="66">
        <v>116</v>
      </c>
      <c r="AA9" s="115">
        <v>-0.65163723354265501</v>
      </c>
      <c r="AC9" s="67" t="s">
        <v>447</v>
      </c>
      <c r="AD9" s="66">
        <v>60</v>
      </c>
      <c r="AE9" s="115">
        <v>0.68559774515306104</v>
      </c>
      <c r="AF9" s="67" t="s">
        <v>439</v>
      </c>
      <c r="AG9" s="66">
        <v>116</v>
      </c>
      <c r="AH9" s="115">
        <v>0.65163723354265501</v>
      </c>
      <c r="AI9" s="65"/>
      <c r="AJ9" s="70" t="s">
        <v>333</v>
      </c>
      <c r="AK9" s="65">
        <v>23</v>
      </c>
      <c r="AL9" s="113">
        <v>0.58105839250000002</v>
      </c>
      <c r="AM9" s="70" t="s">
        <v>210</v>
      </c>
      <c r="AN9" s="65">
        <v>40</v>
      </c>
      <c r="AO9" s="113">
        <v>0.57496403714285704</v>
      </c>
      <c r="AP9" s="113"/>
      <c r="AQ9" s="67" t="s">
        <v>130</v>
      </c>
      <c r="AR9" s="116">
        <v>152</v>
      </c>
      <c r="AS9" s="115">
        <v>0.66018689392968499</v>
      </c>
      <c r="AT9" s="70" t="s">
        <v>128</v>
      </c>
      <c r="AU9" s="117">
        <v>26</v>
      </c>
      <c r="AV9" s="113">
        <v>0.62285444701877102</v>
      </c>
      <c r="AW9" s="113"/>
    </row>
    <row r="10" spans="1:49">
      <c r="A10" s="67" t="s">
        <v>135</v>
      </c>
      <c r="B10" s="114">
        <v>206</v>
      </c>
      <c r="C10" s="115">
        <v>0.63911148561057796</v>
      </c>
      <c r="D10" s="67" t="s">
        <v>108</v>
      </c>
      <c r="E10" s="114">
        <v>158</v>
      </c>
      <c r="F10" s="115">
        <v>0.65021889400921695</v>
      </c>
      <c r="H10" s="70" t="s">
        <v>173</v>
      </c>
      <c r="I10" s="118">
        <v>149</v>
      </c>
      <c r="J10" s="113">
        <v>0.59214710378800695</v>
      </c>
      <c r="K10" s="67" t="s">
        <v>450</v>
      </c>
      <c r="L10" s="114">
        <v>86</v>
      </c>
      <c r="M10" s="115">
        <v>0.595429718193209</v>
      </c>
      <c r="O10" s="70" t="s">
        <v>465</v>
      </c>
      <c r="P10" s="118">
        <v>109</v>
      </c>
      <c r="Q10" s="113">
        <v>0.577062504073519</v>
      </c>
      <c r="R10" s="67" t="s">
        <v>118</v>
      </c>
      <c r="S10" s="114">
        <v>175</v>
      </c>
      <c r="T10" s="115">
        <v>0.59856783216783205</v>
      </c>
      <c r="V10" s="67" t="s">
        <v>447</v>
      </c>
      <c r="W10" s="66">
        <v>60</v>
      </c>
      <c r="X10" s="115">
        <v>0.68559774515306104</v>
      </c>
      <c r="Y10" s="67" t="s">
        <v>440</v>
      </c>
      <c r="Z10" s="66">
        <v>68</v>
      </c>
      <c r="AA10" s="115">
        <v>0.65124200093981</v>
      </c>
      <c r="AC10" s="67" t="s">
        <v>139</v>
      </c>
      <c r="AD10" s="66">
        <v>140</v>
      </c>
      <c r="AE10" s="115">
        <v>0.67929061632652998</v>
      </c>
      <c r="AF10" s="67" t="s">
        <v>440</v>
      </c>
      <c r="AG10" s="66">
        <v>68</v>
      </c>
      <c r="AH10" s="115">
        <v>0.65124200093981</v>
      </c>
      <c r="AI10" s="65"/>
      <c r="AJ10" s="70" t="s">
        <v>267</v>
      </c>
      <c r="AK10" s="65">
        <v>147</v>
      </c>
      <c r="AL10" s="113">
        <v>0.58019064267857201</v>
      </c>
      <c r="AM10" s="70" t="s">
        <v>340</v>
      </c>
      <c r="AN10" s="65">
        <v>20</v>
      </c>
      <c r="AO10" s="113">
        <v>0.572367238928571</v>
      </c>
      <c r="AP10" s="113"/>
      <c r="AQ10" s="67" t="s">
        <v>111</v>
      </c>
      <c r="AR10" s="116">
        <v>27</v>
      </c>
      <c r="AS10" s="115">
        <v>0.65964863941219198</v>
      </c>
      <c r="AT10" s="70" t="s">
        <v>440</v>
      </c>
      <c r="AU10" s="117">
        <v>68</v>
      </c>
      <c r="AV10" s="113">
        <v>0.62020839137513695</v>
      </c>
      <c r="AW10" s="113"/>
    </row>
    <row r="11" spans="1:49">
      <c r="A11" s="67" t="s">
        <v>340</v>
      </c>
      <c r="B11" s="114">
        <v>20</v>
      </c>
      <c r="C11" s="115">
        <v>0.63133134560539295</v>
      </c>
      <c r="D11" s="67" t="s">
        <v>324</v>
      </c>
      <c r="E11" s="114">
        <v>184</v>
      </c>
      <c r="F11" s="115">
        <v>-0.64369608294930902</v>
      </c>
      <c r="H11" s="70" t="s">
        <v>447</v>
      </c>
      <c r="I11" s="118">
        <v>60</v>
      </c>
      <c r="J11" s="113">
        <v>-0.58804314591472695</v>
      </c>
      <c r="K11" s="70" t="s">
        <v>222</v>
      </c>
      <c r="L11" s="118">
        <v>43</v>
      </c>
      <c r="M11" s="113">
        <v>-0.59268980016564399</v>
      </c>
      <c r="O11" s="70" t="s">
        <v>205</v>
      </c>
      <c r="P11" s="118">
        <v>16</v>
      </c>
      <c r="Q11" s="113">
        <v>0.57661517738816803</v>
      </c>
      <c r="R11" s="67" t="s">
        <v>162</v>
      </c>
      <c r="S11" s="114">
        <v>163</v>
      </c>
      <c r="T11" s="115">
        <v>0.59665419580419599</v>
      </c>
      <c r="V11" s="67" t="s">
        <v>450</v>
      </c>
      <c r="W11" s="66">
        <v>86</v>
      </c>
      <c r="X11" s="115">
        <v>-0.67769389617346898</v>
      </c>
      <c r="Y11" s="67" t="s">
        <v>135</v>
      </c>
      <c r="Z11" s="66">
        <v>206</v>
      </c>
      <c r="AA11" s="115">
        <v>-0.64332649835533295</v>
      </c>
      <c r="AC11" s="67" t="s">
        <v>450</v>
      </c>
      <c r="AD11" s="66">
        <v>86</v>
      </c>
      <c r="AE11" s="115">
        <v>0.67769389617346898</v>
      </c>
      <c r="AF11" s="67" t="s">
        <v>135</v>
      </c>
      <c r="AG11" s="66">
        <v>206</v>
      </c>
      <c r="AH11" s="115">
        <v>0.64332649835533395</v>
      </c>
      <c r="AI11" s="65"/>
      <c r="AJ11" s="70" t="s">
        <v>251</v>
      </c>
      <c r="AK11" s="65">
        <v>133</v>
      </c>
      <c r="AL11" s="113">
        <v>0.57509925464285705</v>
      </c>
      <c r="AM11" s="70" t="s">
        <v>348</v>
      </c>
      <c r="AN11" s="65">
        <v>138</v>
      </c>
      <c r="AO11" s="113">
        <v>0.57045240303571398</v>
      </c>
      <c r="AP11" s="113"/>
      <c r="AQ11" s="67" t="s">
        <v>150</v>
      </c>
      <c r="AR11" s="116">
        <v>146</v>
      </c>
      <c r="AS11" s="115">
        <v>0.64979537784612795</v>
      </c>
      <c r="AT11" s="70" t="s">
        <v>439</v>
      </c>
      <c r="AU11" s="117">
        <v>116</v>
      </c>
      <c r="AV11" s="113">
        <v>0.619545981038232</v>
      </c>
      <c r="AW11" s="113"/>
    </row>
    <row r="12" spans="1:49">
      <c r="A12" s="67" t="s">
        <v>438</v>
      </c>
      <c r="B12" s="114">
        <v>103</v>
      </c>
      <c r="C12" s="115">
        <v>-0.62832071558205904</v>
      </c>
      <c r="D12" s="67" t="s">
        <v>134</v>
      </c>
      <c r="E12" s="114">
        <v>134</v>
      </c>
      <c r="F12" s="115">
        <v>-0.64230529953917104</v>
      </c>
      <c r="H12" s="70" t="s">
        <v>209</v>
      </c>
      <c r="I12" s="118">
        <v>210</v>
      </c>
      <c r="J12" s="113">
        <v>-0.587307384309253</v>
      </c>
      <c r="K12" s="70" t="s">
        <v>119</v>
      </c>
      <c r="L12" s="118">
        <v>24</v>
      </c>
      <c r="M12" s="113">
        <v>-0.59182845250483096</v>
      </c>
      <c r="O12" s="70" t="s">
        <v>159</v>
      </c>
      <c r="P12" s="118">
        <v>45</v>
      </c>
      <c r="Q12" s="113">
        <v>0.574182363292707</v>
      </c>
      <c r="R12" s="70" t="s">
        <v>242</v>
      </c>
      <c r="S12" s="118">
        <v>46</v>
      </c>
      <c r="T12" s="113">
        <v>-0.59417954545454599</v>
      </c>
      <c r="V12" s="67" t="s">
        <v>452</v>
      </c>
      <c r="W12" s="66">
        <v>102</v>
      </c>
      <c r="X12" s="115">
        <v>-0.67765256760204096</v>
      </c>
      <c r="Y12" s="67" t="s">
        <v>134</v>
      </c>
      <c r="Z12" s="66">
        <v>134</v>
      </c>
      <c r="AA12" s="115">
        <v>-0.64244401725832001</v>
      </c>
      <c r="AC12" s="67" t="s">
        <v>452</v>
      </c>
      <c r="AD12" s="66">
        <v>102</v>
      </c>
      <c r="AE12" s="115">
        <v>-0.67765256760204096</v>
      </c>
      <c r="AF12" s="67" t="s">
        <v>134</v>
      </c>
      <c r="AG12" s="66">
        <v>134</v>
      </c>
      <c r="AH12" s="115">
        <v>0.64244401725831901</v>
      </c>
      <c r="AI12" s="65"/>
      <c r="AJ12" s="70" t="s">
        <v>210</v>
      </c>
      <c r="AK12" s="65">
        <v>40</v>
      </c>
      <c r="AL12" s="113">
        <v>0.57496403714285704</v>
      </c>
      <c r="AM12" s="70" t="s">
        <v>145</v>
      </c>
      <c r="AN12" s="65">
        <v>21</v>
      </c>
      <c r="AO12" s="113">
        <v>-0.56886964392857198</v>
      </c>
      <c r="AP12" s="113"/>
      <c r="AQ12" s="67" t="s">
        <v>447</v>
      </c>
      <c r="AR12" s="116">
        <v>60</v>
      </c>
      <c r="AS12" s="115">
        <v>0.64250074757571896</v>
      </c>
      <c r="AT12" s="70" t="s">
        <v>107</v>
      </c>
      <c r="AU12" s="117">
        <v>176</v>
      </c>
      <c r="AV12" s="113">
        <v>0.61396206883749604</v>
      </c>
      <c r="AW12" s="113"/>
    </row>
    <row r="13" spans="1:49">
      <c r="A13" s="67" t="s">
        <v>157</v>
      </c>
      <c r="B13" s="114">
        <v>19</v>
      </c>
      <c r="C13" s="115">
        <v>-0.62443116411718902</v>
      </c>
      <c r="D13" s="67" t="s">
        <v>445</v>
      </c>
      <c r="E13" s="114">
        <v>122</v>
      </c>
      <c r="F13" s="115">
        <v>0.63805138248847904</v>
      </c>
      <c r="H13" s="70" t="s">
        <v>432</v>
      </c>
      <c r="I13" s="118">
        <v>2</v>
      </c>
      <c r="J13" s="113">
        <v>0.58569560047562397</v>
      </c>
      <c r="K13" s="70" t="s">
        <v>192</v>
      </c>
      <c r="L13" s="118">
        <v>187</v>
      </c>
      <c r="M13" s="113">
        <v>0.59104440527511704</v>
      </c>
      <c r="O13" s="70" t="s">
        <v>299</v>
      </c>
      <c r="P13" s="118">
        <v>47</v>
      </c>
      <c r="Q13" s="113">
        <v>-0.57228812270525098</v>
      </c>
      <c r="R13" s="70" t="s">
        <v>267</v>
      </c>
      <c r="S13" s="118">
        <v>147</v>
      </c>
      <c r="T13" s="113">
        <v>-0.59049283216783199</v>
      </c>
      <c r="V13" s="67" t="s">
        <v>150</v>
      </c>
      <c r="W13" s="66">
        <v>146</v>
      </c>
      <c r="X13" s="115">
        <v>0.65913185561224497</v>
      </c>
      <c r="Y13" s="67" t="s">
        <v>132</v>
      </c>
      <c r="Z13" s="66">
        <v>194</v>
      </c>
      <c r="AA13" s="115">
        <v>0.64209346832414904</v>
      </c>
      <c r="AC13" s="67" t="s">
        <v>445</v>
      </c>
      <c r="AD13" s="66">
        <v>122</v>
      </c>
      <c r="AE13" s="115">
        <v>-0.67556463443877601</v>
      </c>
      <c r="AF13" s="67" t="s">
        <v>442</v>
      </c>
      <c r="AG13" s="66">
        <v>110</v>
      </c>
      <c r="AH13" s="115">
        <v>0.63775223204750298</v>
      </c>
      <c r="AI13" s="65"/>
      <c r="AJ13" s="70" t="s">
        <v>464</v>
      </c>
      <c r="AK13" s="65">
        <v>118</v>
      </c>
      <c r="AL13" s="113">
        <v>-0.57242523749999996</v>
      </c>
      <c r="AM13" s="70" t="s">
        <v>208</v>
      </c>
      <c r="AN13" s="65">
        <v>171</v>
      </c>
      <c r="AO13" s="113">
        <v>-0.56846130160714303</v>
      </c>
      <c r="AP13" s="113"/>
      <c r="AQ13" s="67" t="s">
        <v>118</v>
      </c>
      <c r="AR13" s="116">
        <v>175</v>
      </c>
      <c r="AS13" s="115">
        <v>0.64009077705156203</v>
      </c>
      <c r="AT13" s="70" t="s">
        <v>444</v>
      </c>
      <c r="AU13" s="117">
        <v>74</v>
      </c>
      <c r="AV13" s="113">
        <v>0.61186721437583802</v>
      </c>
      <c r="AW13" s="113"/>
    </row>
    <row r="14" spans="1:49">
      <c r="A14" s="67" t="s">
        <v>299</v>
      </c>
      <c r="B14" s="114">
        <v>47</v>
      </c>
      <c r="C14" s="115">
        <v>-0.62241249675913901</v>
      </c>
      <c r="D14" s="67" t="s">
        <v>454</v>
      </c>
      <c r="E14" s="114">
        <v>121</v>
      </c>
      <c r="F14" s="115">
        <v>0.63585437788018395</v>
      </c>
      <c r="H14" s="70" t="s">
        <v>274</v>
      </c>
      <c r="I14" s="118">
        <v>139</v>
      </c>
      <c r="J14" s="113">
        <v>-0.58174622048581603</v>
      </c>
      <c r="K14" s="70" t="s">
        <v>435</v>
      </c>
      <c r="L14" s="118">
        <v>79</v>
      </c>
      <c r="M14" s="113">
        <v>0.590514982267621</v>
      </c>
      <c r="O14" s="70" t="s">
        <v>310</v>
      </c>
      <c r="P14" s="118">
        <v>34</v>
      </c>
      <c r="Q14" s="113">
        <v>-0.57161333072628095</v>
      </c>
      <c r="R14" s="70" t="s">
        <v>435</v>
      </c>
      <c r="S14" s="118">
        <v>79</v>
      </c>
      <c r="T14" s="113">
        <v>-0.587387062937063</v>
      </c>
      <c r="V14" s="67" t="s">
        <v>201</v>
      </c>
      <c r="W14" s="66">
        <v>150</v>
      </c>
      <c r="X14" s="115">
        <v>-0.65690523673469403</v>
      </c>
      <c r="Y14" s="67" t="s">
        <v>444</v>
      </c>
      <c r="Z14" s="66">
        <v>74</v>
      </c>
      <c r="AA14" s="115">
        <v>0.64120953479430998</v>
      </c>
      <c r="AC14" s="67" t="s">
        <v>150</v>
      </c>
      <c r="AD14" s="66">
        <v>146</v>
      </c>
      <c r="AE14" s="115">
        <v>-0.66185050153061198</v>
      </c>
      <c r="AF14" s="67" t="s">
        <v>450</v>
      </c>
      <c r="AG14" s="66">
        <v>86</v>
      </c>
      <c r="AH14" s="115">
        <v>0.63716707249348603</v>
      </c>
      <c r="AI14" s="65"/>
      <c r="AJ14" s="70" t="s">
        <v>340</v>
      </c>
      <c r="AK14" s="65">
        <v>20</v>
      </c>
      <c r="AL14" s="113">
        <v>-0.572367238928571</v>
      </c>
      <c r="AM14" s="70" t="s">
        <v>464</v>
      </c>
      <c r="AN14" s="65">
        <v>118</v>
      </c>
      <c r="AO14" s="113">
        <v>-0.56842671821428603</v>
      </c>
      <c r="AP14" s="113"/>
      <c r="AQ14" s="67" t="s">
        <v>436</v>
      </c>
      <c r="AR14" s="116">
        <v>98</v>
      </c>
      <c r="AS14" s="115">
        <v>0.63721773676791005</v>
      </c>
      <c r="AT14" s="70" t="s">
        <v>125</v>
      </c>
      <c r="AU14" s="117">
        <v>30</v>
      </c>
      <c r="AV14" s="113">
        <v>0.60706862880225199</v>
      </c>
      <c r="AW14" s="113"/>
    </row>
    <row r="15" spans="1:49">
      <c r="A15" s="67" t="s">
        <v>328</v>
      </c>
      <c r="B15" s="114">
        <v>212</v>
      </c>
      <c r="C15" s="115">
        <v>0.61965983925330503</v>
      </c>
      <c r="D15" s="67" t="s">
        <v>335</v>
      </c>
      <c r="E15" s="114">
        <v>25</v>
      </c>
      <c r="F15" s="115">
        <v>0.63308018433179802</v>
      </c>
      <c r="H15" s="70" t="s">
        <v>107</v>
      </c>
      <c r="I15" s="118">
        <v>176</v>
      </c>
      <c r="J15" s="113">
        <v>0.57360066975660695</v>
      </c>
      <c r="K15" s="70" t="s">
        <v>134</v>
      </c>
      <c r="L15" s="118">
        <v>134</v>
      </c>
      <c r="M15" s="113">
        <v>-0.58897428274119201</v>
      </c>
      <c r="O15" s="70" t="s">
        <v>438</v>
      </c>
      <c r="P15" s="118">
        <v>103</v>
      </c>
      <c r="Q15" s="113">
        <v>0.571044558865063</v>
      </c>
      <c r="R15" s="70" t="s">
        <v>160</v>
      </c>
      <c r="S15" s="118">
        <v>22</v>
      </c>
      <c r="T15" s="113">
        <v>0.58700996503496505</v>
      </c>
      <c r="V15" s="67" t="s">
        <v>444</v>
      </c>
      <c r="W15" s="66">
        <v>74</v>
      </c>
      <c r="X15" s="115">
        <v>0.65442759158163299</v>
      </c>
      <c r="Y15" s="67" t="s">
        <v>442</v>
      </c>
      <c r="Z15" s="66">
        <v>110</v>
      </c>
      <c r="AA15" s="115">
        <v>-0.63775223204750298</v>
      </c>
      <c r="AC15" s="67" t="s">
        <v>146</v>
      </c>
      <c r="AD15" s="66">
        <v>205</v>
      </c>
      <c r="AE15" s="115">
        <v>0.65559788188775503</v>
      </c>
      <c r="AF15" s="67" t="s">
        <v>431</v>
      </c>
      <c r="AG15" s="66">
        <v>104</v>
      </c>
      <c r="AH15" s="115">
        <v>0.63584339356657704</v>
      </c>
      <c r="AI15" s="65"/>
      <c r="AJ15" s="70" t="s">
        <v>443</v>
      </c>
      <c r="AK15" s="65">
        <v>1</v>
      </c>
      <c r="AL15" s="113">
        <v>0.57147005589285704</v>
      </c>
      <c r="AM15" s="70" t="s">
        <v>430</v>
      </c>
      <c r="AN15" s="65">
        <v>117</v>
      </c>
      <c r="AO15" s="113">
        <v>0.56690029464285696</v>
      </c>
      <c r="AP15" s="113"/>
      <c r="AQ15" s="70" t="s">
        <v>139</v>
      </c>
      <c r="AR15" s="117">
        <v>140</v>
      </c>
      <c r="AS15" s="113">
        <v>0.63278482634884103</v>
      </c>
      <c r="AT15" s="70" t="s">
        <v>445</v>
      </c>
      <c r="AU15" s="117">
        <v>122</v>
      </c>
      <c r="AV15" s="113">
        <v>0.60692543628303297</v>
      </c>
      <c r="AW15" s="113"/>
    </row>
    <row r="16" spans="1:49">
      <c r="A16" s="67" t="s">
        <v>335</v>
      </c>
      <c r="B16" s="114">
        <v>25</v>
      </c>
      <c r="C16" s="115">
        <v>0.61948794399792595</v>
      </c>
      <c r="D16" s="67" t="s">
        <v>320</v>
      </c>
      <c r="E16" s="114">
        <v>211</v>
      </c>
      <c r="F16" s="115">
        <v>0.63136175115207405</v>
      </c>
      <c r="H16" s="70" t="s">
        <v>201</v>
      </c>
      <c r="I16" s="118">
        <v>150</v>
      </c>
      <c r="J16" s="113">
        <v>0.57231818292120695</v>
      </c>
      <c r="K16" s="70" t="s">
        <v>445</v>
      </c>
      <c r="L16" s="118">
        <v>122</v>
      </c>
      <c r="M16" s="113">
        <v>0.58775658858756796</v>
      </c>
      <c r="O16" s="70" t="s">
        <v>333</v>
      </c>
      <c r="P16" s="118">
        <v>23</v>
      </c>
      <c r="Q16" s="113">
        <v>0.56964587542636202</v>
      </c>
      <c r="R16" s="70" t="s">
        <v>454</v>
      </c>
      <c r="S16" s="118">
        <v>121</v>
      </c>
      <c r="T16" s="113">
        <v>0.58100472027972005</v>
      </c>
      <c r="V16" s="67" t="s">
        <v>139</v>
      </c>
      <c r="W16" s="66">
        <v>140</v>
      </c>
      <c r="X16" s="115">
        <v>0.65200758571428596</v>
      </c>
      <c r="Y16" s="67" t="s">
        <v>450</v>
      </c>
      <c r="Z16" s="66">
        <v>86</v>
      </c>
      <c r="AA16" s="115">
        <v>0.63716707249348603</v>
      </c>
      <c r="AC16" s="67" t="s">
        <v>134</v>
      </c>
      <c r="AD16" s="66">
        <v>134</v>
      </c>
      <c r="AE16" s="115">
        <v>0.64410115459183703</v>
      </c>
      <c r="AF16" s="67" t="s">
        <v>433</v>
      </c>
      <c r="AG16" s="66">
        <v>80</v>
      </c>
      <c r="AH16" s="115">
        <v>0.63493818616771402</v>
      </c>
      <c r="AI16" s="65"/>
      <c r="AJ16" s="70" t="s">
        <v>116</v>
      </c>
      <c r="AK16" s="65">
        <v>164</v>
      </c>
      <c r="AL16" s="113">
        <v>0.57099999999999995</v>
      </c>
      <c r="AM16" s="70" t="s">
        <v>299</v>
      </c>
      <c r="AN16" s="65">
        <v>47</v>
      </c>
      <c r="AO16" s="113">
        <v>0.566290056428571</v>
      </c>
      <c r="AP16" s="113"/>
      <c r="AQ16" s="70" t="s">
        <v>135</v>
      </c>
      <c r="AR16" s="117">
        <v>206</v>
      </c>
      <c r="AS16" s="113">
        <v>0.62520334059549698</v>
      </c>
      <c r="AT16" s="70" t="s">
        <v>134</v>
      </c>
      <c r="AU16" s="117">
        <v>134</v>
      </c>
      <c r="AV16" s="113">
        <v>0.604627522641632</v>
      </c>
      <c r="AW16" s="113"/>
    </row>
    <row r="17" spans="1:49">
      <c r="A17" s="67" t="s">
        <v>169</v>
      </c>
      <c r="B17" s="114">
        <v>32</v>
      </c>
      <c r="C17" s="115">
        <v>0.61268291418200704</v>
      </c>
      <c r="D17" s="67" t="s">
        <v>328</v>
      </c>
      <c r="E17" s="114">
        <v>212</v>
      </c>
      <c r="F17" s="115">
        <v>-0.62382350230414796</v>
      </c>
      <c r="H17" s="70" t="s">
        <v>310</v>
      </c>
      <c r="I17" s="118">
        <v>34</v>
      </c>
      <c r="J17" s="113">
        <v>0.57188793710111896</v>
      </c>
      <c r="K17" s="70" t="s">
        <v>440</v>
      </c>
      <c r="L17" s="118">
        <v>68</v>
      </c>
      <c r="M17" s="113">
        <v>-0.58727091252734198</v>
      </c>
      <c r="O17" s="70" t="s">
        <v>346</v>
      </c>
      <c r="P17" s="118">
        <v>35</v>
      </c>
      <c r="Q17" s="113">
        <v>0.56816680788198803</v>
      </c>
      <c r="R17" s="70" t="s">
        <v>167</v>
      </c>
      <c r="S17" s="118">
        <v>44</v>
      </c>
      <c r="T17" s="113">
        <v>0.58014405594405605</v>
      </c>
      <c r="V17" s="67" t="s">
        <v>146</v>
      </c>
      <c r="W17" s="66">
        <v>205</v>
      </c>
      <c r="X17" s="115">
        <v>0.64953002321428599</v>
      </c>
      <c r="Y17" s="67" t="s">
        <v>431</v>
      </c>
      <c r="Z17" s="66">
        <v>104</v>
      </c>
      <c r="AA17" s="115">
        <v>-0.63584339356657704</v>
      </c>
      <c r="AC17" s="67" t="s">
        <v>442</v>
      </c>
      <c r="AD17" s="66">
        <v>110</v>
      </c>
      <c r="AE17" s="115">
        <v>0.635428989795918</v>
      </c>
      <c r="AF17" s="67" t="s">
        <v>130</v>
      </c>
      <c r="AG17" s="66">
        <v>152</v>
      </c>
      <c r="AH17" s="115">
        <v>0.63311384510231095</v>
      </c>
      <c r="AI17" s="65"/>
      <c r="AJ17" s="70" t="s">
        <v>145</v>
      </c>
      <c r="AK17" s="65">
        <v>21</v>
      </c>
      <c r="AL17" s="113">
        <v>0.56886964392857198</v>
      </c>
      <c r="AM17" s="70" t="s">
        <v>475</v>
      </c>
      <c r="AN17" s="65">
        <v>115</v>
      </c>
      <c r="AO17" s="113">
        <v>0.56411988767857202</v>
      </c>
      <c r="AP17" s="113"/>
      <c r="AQ17" s="70" t="s">
        <v>132</v>
      </c>
      <c r="AR17" s="117">
        <v>194</v>
      </c>
      <c r="AS17" s="113">
        <v>0.61968751334956595</v>
      </c>
      <c r="AT17" s="70" t="s">
        <v>119</v>
      </c>
      <c r="AU17" s="117">
        <v>24</v>
      </c>
      <c r="AV17" s="113">
        <v>0.60350730608379</v>
      </c>
      <c r="AW17" s="113"/>
    </row>
    <row r="18" spans="1:49">
      <c r="A18" s="67" t="s">
        <v>107</v>
      </c>
      <c r="B18" s="114">
        <v>176</v>
      </c>
      <c r="C18" s="115">
        <v>0.61216567280269596</v>
      </c>
      <c r="D18" s="67" t="s">
        <v>158</v>
      </c>
      <c r="E18" s="114">
        <v>157</v>
      </c>
      <c r="F18" s="115">
        <v>-0.62350691244239598</v>
      </c>
      <c r="H18" s="70" t="s">
        <v>465</v>
      </c>
      <c r="I18" s="118">
        <v>109</v>
      </c>
      <c r="J18" s="113">
        <v>0.57033220898347503</v>
      </c>
      <c r="K18" s="70" t="s">
        <v>439</v>
      </c>
      <c r="L18" s="118">
        <v>116</v>
      </c>
      <c r="M18" s="113">
        <v>-0.58691966276625096</v>
      </c>
      <c r="O18" s="70" t="s">
        <v>111</v>
      </c>
      <c r="P18" s="118">
        <v>27</v>
      </c>
      <c r="Q18" s="113">
        <v>0.56714071563579505</v>
      </c>
      <c r="R18" s="70" t="s">
        <v>159</v>
      </c>
      <c r="S18" s="118">
        <v>45</v>
      </c>
      <c r="T18" s="113">
        <v>0.577370979020979</v>
      </c>
      <c r="V18" s="67" t="s">
        <v>153</v>
      </c>
      <c r="W18" s="66">
        <v>193</v>
      </c>
      <c r="X18" s="115">
        <v>0.64432023239795899</v>
      </c>
      <c r="Y18" s="67" t="s">
        <v>433</v>
      </c>
      <c r="Z18" s="66">
        <v>80</v>
      </c>
      <c r="AA18" s="115">
        <v>-0.63493818616771303</v>
      </c>
      <c r="AC18" s="67" t="s">
        <v>439</v>
      </c>
      <c r="AD18" s="66">
        <v>116</v>
      </c>
      <c r="AE18" s="115">
        <v>0.633340183673469</v>
      </c>
      <c r="AF18" s="67" t="s">
        <v>150</v>
      </c>
      <c r="AG18" s="66">
        <v>146</v>
      </c>
      <c r="AH18" s="115">
        <v>0.63156785851595498</v>
      </c>
      <c r="AI18" s="65"/>
      <c r="AJ18" s="70" t="s">
        <v>208</v>
      </c>
      <c r="AK18" s="65">
        <v>171</v>
      </c>
      <c r="AL18" s="113">
        <v>0.56846130160714303</v>
      </c>
      <c r="AM18" s="70" t="s">
        <v>242</v>
      </c>
      <c r="AN18" s="65">
        <v>46</v>
      </c>
      <c r="AO18" s="113">
        <v>0.56347086125000001</v>
      </c>
      <c r="AP18" s="113"/>
      <c r="AQ18" s="70" t="s">
        <v>445</v>
      </c>
      <c r="AR18" s="117">
        <v>122</v>
      </c>
      <c r="AS18" s="113">
        <v>0.61936861890725803</v>
      </c>
      <c r="AT18" s="70" t="s">
        <v>433</v>
      </c>
      <c r="AU18" s="117">
        <v>80</v>
      </c>
      <c r="AV18" s="113">
        <v>0.60158094069885204</v>
      </c>
      <c r="AW18" s="113"/>
    </row>
    <row r="19" spans="1:49">
      <c r="A19" s="67" t="s">
        <v>342</v>
      </c>
      <c r="B19" s="114">
        <v>14</v>
      </c>
      <c r="C19" s="115">
        <v>-0.61183251231527103</v>
      </c>
      <c r="D19" s="67" t="s">
        <v>162</v>
      </c>
      <c r="E19" s="114">
        <v>163</v>
      </c>
      <c r="F19" s="115">
        <v>-0.61494861751152097</v>
      </c>
      <c r="H19" s="70" t="s">
        <v>469</v>
      </c>
      <c r="I19" s="118">
        <v>59</v>
      </c>
      <c r="J19" s="113">
        <v>-0.56950933048605901</v>
      </c>
      <c r="K19" s="70" t="s">
        <v>248</v>
      </c>
      <c r="L19" s="118">
        <v>37</v>
      </c>
      <c r="M19" s="113">
        <v>-0.58652615260464303</v>
      </c>
      <c r="O19" s="70" t="s">
        <v>281</v>
      </c>
      <c r="P19" s="118">
        <v>127</v>
      </c>
      <c r="Q19" s="113">
        <v>-0.56707684285993598</v>
      </c>
      <c r="R19" s="70" t="s">
        <v>333</v>
      </c>
      <c r="S19" s="118">
        <v>23</v>
      </c>
      <c r="T19" s="113">
        <v>-0.57680332167832205</v>
      </c>
      <c r="V19" s="67" t="s">
        <v>344</v>
      </c>
      <c r="W19" s="66">
        <v>168</v>
      </c>
      <c r="X19" s="115">
        <v>-0.64176661683673497</v>
      </c>
      <c r="Y19" s="67" t="s">
        <v>452</v>
      </c>
      <c r="Z19" s="66">
        <v>102</v>
      </c>
      <c r="AA19" s="115">
        <v>-0.63470716391131599</v>
      </c>
      <c r="AC19" s="67" t="s">
        <v>440</v>
      </c>
      <c r="AD19" s="66">
        <v>68</v>
      </c>
      <c r="AE19" s="115">
        <v>-0.63261066479591899</v>
      </c>
      <c r="AF19" s="67" t="s">
        <v>139</v>
      </c>
      <c r="AG19" s="66">
        <v>140</v>
      </c>
      <c r="AH19" s="115">
        <v>0.63069836387714096</v>
      </c>
      <c r="AI19" s="65"/>
      <c r="AJ19" s="70" t="s">
        <v>466</v>
      </c>
      <c r="AK19" s="65">
        <v>124</v>
      </c>
      <c r="AL19" s="113">
        <v>-0.56818720428571401</v>
      </c>
      <c r="AM19" s="70" t="s">
        <v>256</v>
      </c>
      <c r="AN19" s="65">
        <v>135</v>
      </c>
      <c r="AO19" s="113">
        <v>-0.56199217089285702</v>
      </c>
      <c r="AP19" s="113"/>
      <c r="AQ19" s="70" t="s">
        <v>449</v>
      </c>
      <c r="AR19" s="117">
        <v>10</v>
      </c>
      <c r="AS19" s="113">
        <v>0.61813255585458604</v>
      </c>
      <c r="AT19" s="70" t="s">
        <v>145</v>
      </c>
      <c r="AU19" s="117">
        <v>21</v>
      </c>
      <c r="AV19" s="113">
        <v>0.60105704595868403</v>
      </c>
      <c r="AW19" s="113"/>
    </row>
    <row r="20" spans="1:49">
      <c r="A20" s="67" t="s">
        <v>162</v>
      </c>
      <c r="B20" s="114">
        <v>163</v>
      </c>
      <c r="C20" s="115">
        <v>-0.61066709878143599</v>
      </c>
      <c r="D20" s="67" t="s">
        <v>107</v>
      </c>
      <c r="E20" s="114">
        <v>176</v>
      </c>
      <c r="F20" s="115">
        <v>0.61395691244239603</v>
      </c>
      <c r="H20" s="70" t="s">
        <v>267</v>
      </c>
      <c r="I20" s="118">
        <v>147</v>
      </c>
      <c r="J20" s="113">
        <v>-0.56830425392511397</v>
      </c>
      <c r="K20" s="70" t="s">
        <v>130</v>
      </c>
      <c r="L20" s="118">
        <v>152</v>
      </c>
      <c r="M20" s="113">
        <v>0.58231115547155399</v>
      </c>
      <c r="O20" s="70" t="s">
        <v>255</v>
      </c>
      <c r="P20" s="118">
        <v>178</v>
      </c>
      <c r="Q20" s="113">
        <v>-0.56697256077690195</v>
      </c>
      <c r="R20" s="70" t="s">
        <v>155</v>
      </c>
      <c r="S20" s="118">
        <v>38</v>
      </c>
      <c r="T20" s="113">
        <v>-0.57618758741258702</v>
      </c>
      <c r="V20" s="67" t="s">
        <v>445</v>
      </c>
      <c r="W20" s="66">
        <v>122</v>
      </c>
      <c r="X20" s="115">
        <v>-0.63824103698979595</v>
      </c>
      <c r="Y20" s="67" t="s">
        <v>130</v>
      </c>
      <c r="Z20" s="66">
        <v>152</v>
      </c>
      <c r="AA20" s="115">
        <v>0.63311384510231095</v>
      </c>
      <c r="AC20" s="67" t="s">
        <v>433</v>
      </c>
      <c r="AD20" s="66">
        <v>80</v>
      </c>
      <c r="AE20" s="115">
        <v>-0.62841329107142796</v>
      </c>
      <c r="AF20" s="67" t="s">
        <v>110</v>
      </c>
      <c r="AG20" s="66">
        <v>33</v>
      </c>
      <c r="AH20" s="115">
        <v>0.62799299414755105</v>
      </c>
      <c r="AI20" s="65"/>
      <c r="AJ20" s="70" t="s">
        <v>430</v>
      </c>
      <c r="AK20" s="65">
        <v>117</v>
      </c>
      <c r="AL20" s="113">
        <v>-0.56690029464285696</v>
      </c>
      <c r="AM20" s="70" t="s">
        <v>334</v>
      </c>
      <c r="AN20" s="65">
        <v>17</v>
      </c>
      <c r="AO20" s="113">
        <v>-0.56183926750000002</v>
      </c>
      <c r="AP20" s="113"/>
      <c r="AQ20" s="70" t="s">
        <v>134</v>
      </c>
      <c r="AR20" s="117">
        <v>134</v>
      </c>
      <c r="AS20" s="113">
        <v>0.61729313511897099</v>
      </c>
      <c r="AT20" s="70" t="s">
        <v>139</v>
      </c>
      <c r="AU20" s="117">
        <v>140</v>
      </c>
      <c r="AV20" s="113">
        <v>0.60068205696761001</v>
      </c>
      <c r="AW20" s="113"/>
    </row>
    <row r="21" spans="1:49">
      <c r="A21" s="67" t="s">
        <v>333</v>
      </c>
      <c r="B21" s="114">
        <v>23</v>
      </c>
      <c r="C21" s="115">
        <v>0.60927689914441197</v>
      </c>
      <c r="D21" s="67" t="s">
        <v>440</v>
      </c>
      <c r="E21" s="114">
        <v>68</v>
      </c>
      <c r="F21" s="115">
        <v>0.61043917050691299</v>
      </c>
      <c r="H21" s="70" t="s">
        <v>249</v>
      </c>
      <c r="I21" s="118">
        <v>136</v>
      </c>
      <c r="J21" s="113">
        <v>0.56823994758426599</v>
      </c>
      <c r="K21" s="70" t="s">
        <v>462</v>
      </c>
      <c r="L21" s="118">
        <v>49</v>
      </c>
      <c r="M21" s="113">
        <v>-0.58052283972902397</v>
      </c>
      <c r="O21" s="70" t="s">
        <v>167</v>
      </c>
      <c r="P21" s="118">
        <v>44</v>
      </c>
      <c r="Q21" s="113">
        <v>0.566951487105955</v>
      </c>
      <c r="R21" s="70" t="s">
        <v>125</v>
      </c>
      <c r="S21" s="118">
        <v>30</v>
      </c>
      <c r="T21" s="113">
        <v>0.57616853146853197</v>
      </c>
      <c r="V21" s="67" t="s">
        <v>134</v>
      </c>
      <c r="W21" s="66">
        <v>134</v>
      </c>
      <c r="X21" s="115">
        <v>0.63191113112244901</v>
      </c>
      <c r="Y21" s="67" t="s">
        <v>150</v>
      </c>
      <c r="Z21" s="66">
        <v>146</v>
      </c>
      <c r="AA21" s="115">
        <v>-0.63156785851595498</v>
      </c>
      <c r="AC21" s="67" t="s">
        <v>320</v>
      </c>
      <c r="AD21" s="66">
        <v>211</v>
      </c>
      <c r="AE21" s="115">
        <v>0.62381548469387704</v>
      </c>
      <c r="AF21" s="67" t="s">
        <v>125</v>
      </c>
      <c r="AG21" s="66">
        <v>30</v>
      </c>
      <c r="AH21" s="115">
        <v>0.62313828014866102</v>
      </c>
      <c r="AI21" s="65"/>
      <c r="AJ21" s="70" t="s">
        <v>299</v>
      </c>
      <c r="AK21" s="65">
        <v>47</v>
      </c>
      <c r="AL21" s="113">
        <v>0.566290056428571</v>
      </c>
      <c r="AM21" s="70" t="s">
        <v>296</v>
      </c>
      <c r="AN21" s="65">
        <v>141</v>
      </c>
      <c r="AO21" s="113">
        <v>0.56032419714285697</v>
      </c>
      <c r="AP21" s="113"/>
      <c r="AQ21" s="70" t="s">
        <v>452</v>
      </c>
      <c r="AR21" s="117">
        <v>102</v>
      </c>
      <c r="AS21" s="113">
        <v>0.61624033491392205</v>
      </c>
      <c r="AT21" s="70" t="s">
        <v>135</v>
      </c>
      <c r="AU21" s="117">
        <v>206</v>
      </c>
      <c r="AV21" s="113">
        <v>0.59634513119105503</v>
      </c>
      <c r="AW21" s="113"/>
    </row>
    <row r="22" spans="1:49">
      <c r="A22" s="67" t="s">
        <v>222</v>
      </c>
      <c r="B22" s="114">
        <v>43</v>
      </c>
      <c r="C22" s="115">
        <v>0.60554368680321502</v>
      </c>
      <c r="D22" s="67" t="s">
        <v>192</v>
      </c>
      <c r="E22" s="114">
        <v>187</v>
      </c>
      <c r="F22" s="115">
        <v>0.60853870967741897</v>
      </c>
      <c r="H22" s="70" t="s">
        <v>452</v>
      </c>
      <c r="I22" s="118">
        <v>102</v>
      </c>
      <c r="J22" s="113">
        <v>0.56673299521949105</v>
      </c>
      <c r="K22" s="70" t="s">
        <v>213</v>
      </c>
      <c r="L22" s="118">
        <v>199</v>
      </c>
      <c r="M22" s="113">
        <v>0.58013739939263997</v>
      </c>
      <c r="O22" s="70" t="s">
        <v>118</v>
      </c>
      <c r="P22" s="118">
        <v>175</v>
      </c>
      <c r="Q22" s="113">
        <v>0.56682265528253895</v>
      </c>
      <c r="R22" s="70" t="s">
        <v>340</v>
      </c>
      <c r="S22" s="118">
        <v>20</v>
      </c>
      <c r="T22" s="113">
        <v>0.57583409090909099</v>
      </c>
      <c r="V22" s="67" t="s">
        <v>440</v>
      </c>
      <c r="W22" s="66">
        <v>68</v>
      </c>
      <c r="X22" s="115">
        <v>0.62169725765306105</v>
      </c>
      <c r="Y22" s="67" t="s">
        <v>139</v>
      </c>
      <c r="Z22" s="66">
        <v>140</v>
      </c>
      <c r="AA22" s="115">
        <v>0.63069836387714096</v>
      </c>
      <c r="AC22" s="67" t="s">
        <v>344</v>
      </c>
      <c r="AD22" s="66">
        <v>168</v>
      </c>
      <c r="AE22" s="115">
        <v>0.612642104081633</v>
      </c>
      <c r="AF22" s="67" t="s">
        <v>452</v>
      </c>
      <c r="AG22" s="66">
        <v>102</v>
      </c>
      <c r="AH22" s="115">
        <v>0.62299594173181205</v>
      </c>
      <c r="AI22" s="65"/>
      <c r="AJ22" s="70" t="s">
        <v>475</v>
      </c>
      <c r="AK22" s="65">
        <v>115</v>
      </c>
      <c r="AL22" s="113">
        <v>0.56411988767857202</v>
      </c>
      <c r="AM22" s="70" t="s">
        <v>282</v>
      </c>
      <c r="AN22" s="65">
        <v>189</v>
      </c>
      <c r="AO22" s="113">
        <v>0.56020649160714298</v>
      </c>
      <c r="AP22" s="113"/>
      <c r="AQ22" s="70" t="s">
        <v>450</v>
      </c>
      <c r="AR22" s="117">
        <v>86</v>
      </c>
      <c r="AS22" s="113">
        <v>0.61619078132342298</v>
      </c>
      <c r="AT22" s="70" t="s">
        <v>437</v>
      </c>
      <c r="AU22" s="117">
        <v>9</v>
      </c>
      <c r="AV22" s="113">
        <v>0.59150030125437503</v>
      </c>
      <c r="AW22" s="113"/>
    </row>
    <row r="23" spans="1:49">
      <c r="A23" s="67" t="s">
        <v>448</v>
      </c>
      <c r="B23" s="114">
        <v>97</v>
      </c>
      <c r="C23" s="115">
        <v>0.60279569613689399</v>
      </c>
      <c r="D23" s="67" t="s">
        <v>448</v>
      </c>
      <c r="E23" s="114">
        <v>97</v>
      </c>
      <c r="F23" s="115">
        <v>-0.60666359447004603</v>
      </c>
      <c r="H23" s="70" t="s">
        <v>434</v>
      </c>
      <c r="I23" s="118">
        <v>123</v>
      </c>
      <c r="J23" s="113">
        <v>0.56646557790773899</v>
      </c>
      <c r="K23" s="70" t="s">
        <v>473</v>
      </c>
      <c r="L23" s="118">
        <v>7</v>
      </c>
      <c r="M23" s="113">
        <v>-0.57946335662256598</v>
      </c>
      <c r="O23" s="70" t="s">
        <v>454</v>
      </c>
      <c r="P23" s="118">
        <v>121</v>
      </c>
      <c r="Q23" s="113">
        <v>0.56532685915401204</v>
      </c>
      <c r="R23" s="70" t="s">
        <v>192</v>
      </c>
      <c r="S23" s="118">
        <v>187</v>
      </c>
      <c r="T23" s="113">
        <v>0.57529423076923103</v>
      </c>
      <c r="V23" s="67" t="s">
        <v>348</v>
      </c>
      <c r="W23" s="66">
        <v>138</v>
      </c>
      <c r="X23" s="115">
        <v>0.62040647015306105</v>
      </c>
      <c r="Y23" s="67" t="s">
        <v>125</v>
      </c>
      <c r="Z23" s="66">
        <v>30</v>
      </c>
      <c r="AA23" s="115">
        <v>-0.62875663206459098</v>
      </c>
      <c r="AC23" s="67" t="s">
        <v>431</v>
      </c>
      <c r="AD23" s="66">
        <v>104</v>
      </c>
      <c r="AE23" s="115">
        <v>0.61204274132653003</v>
      </c>
      <c r="AF23" s="67" t="s">
        <v>457</v>
      </c>
      <c r="AG23" s="66">
        <v>3</v>
      </c>
      <c r="AH23" s="115">
        <v>0.608655388952967</v>
      </c>
      <c r="AI23" s="65"/>
      <c r="AJ23" s="70" t="s">
        <v>242</v>
      </c>
      <c r="AK23" s="65">
        <v>46</v>
      </c>
      <c r="AL23" s="113">
        <v>0.56347086125000001</v>
      </c>
      <c r="AM23" s="70" t="s">
        <v>173</v>
      </c>
      <c r="AN23" s="65">
        <v>149</v>
      </c>
      <c r="AO23" s="113">
        <v>0.55978168839285702</v>
      </c>
      <c r="AP23" s="113"/>
      <c r="AQ23" s="70" t="s">
        <v>137</v>
      </c>
      <c r="AR23" s="117">
        <v>169</v>
      </c>
      <c r="AS23" s="113">
        <v>0.61441539578794502</v>
      </c>
      <c r="AT23" s="70" t="s">
        <v>150</v>
      </c>
      <c r="AU23" s="117">
        <v>146</v>
      </c>
      <c r="AV23" s="113">
        <v>0.59080651691650699</v>
      </c>
      <c r="AW23" s="113"/>
    </row>
    <row r="24" spans="1:49">
      <c r="A24" s="67" t="s">
        <v>339</v>
      </c>
      <c r="B24" s="114">
        <v>41</v>
      </c>
      <c r="C24" s="115">
        <v>0.60162587503240805</v>
      </c>
      <c r="D24" s="67" t="s">
        <v>480</v>
      </c>
      <c r="E24" s="114">
        <v>73</v>
      </c>
      <c r="F24" s="115">
        <v>-0.605360829493088</v>
      </c>
      <c r="H24" s="70" t="s">
        <v>459</v>
      </c>
      <c r="I24" s="118">
        <v>8</v>
      </c>
      <c r="J24" s="113">
        <v>0.56533863961755904</v>
      </c>
      <c r="K24" s="70" t="s">
        <v>437</v>
      </c>
      <c r="L24" s="118">
        <v>9</v>
      </c>
      <c r="M24" s="113">
        <v>-0.57774830639852204</v>
      </c>
      <c r="O24" s="70" t="s">
        <v>435</v>
      </c>
      <c r="P24" s="118">
        <v>79</v>
      </c>
      <c r="Q24" s="113">
        <v>0.56468335179995199</v>
      </c>
      <c r="R24" s="70" t="s">
        <v>439</v>
      </c>
      <c r="S24" s="118">
        <v>116</v>
      </c>
      <c r="T24" s="113">
        <v>0.57429510489510505</v>
      </c>
      <c r="V24" s="67" t="s">
        <v>320</v>
      </c>
      <c r="W24" s="66">
        <v>211</v>
      </c>
      <c r="X24" s="115">
        <v>0.61675734387755099</v>
      </c>
      <c r="Y24" s="67" t="s">
        <v>110</v>
      </c>
      <c r="Z24" s="66">
        <v>33</v>
      </c>
      <c r="AA24" s="115">
        <v>-0.62799299414755005</v>
      </c>
      <c r="AC24" s="67" t="s">
        <v>345</v>
      </c>
      <c r="AD24" s="66">
        <v>180</v>
      </c>
      <c r="AE24" s="115">
        <v>0.60980063826530595</v>
      </c>
      <c r="AF24" s="67" t="s">
        <v>176</v>
      </c>
      <c r="AG24" s="66">
        <v>28</v>
      </c>
      <c r="AH24" s="115">
        <v>0.60657285659361804</v>
      </c>
      <c r="AI24" s="65"/>
      <c r="AJ24" s="70" t="s">
        <v>256</v>
      </c>
      <c r="AK24" s="65">
        <v>135</v>
      </c>
      <c r="AL24" s="113">
        <v>0.56199217089285702</v>
      </c>
      <c r="AM24" s="70" t="s">
        <v>518</v>
      </c>
      <c r="AN24" s="65">
        <v>112</v>
      </c>
      <c r="AO24" s="113">
        <v>0.558824012857143</v>
      </c>
      <c r="AP24" s="113"/>
      <c r="AQ24" s="70" t="s">
        <v>133</v>
      </c>
      <c r="AR24" s="117">
        <v>36</v>
      </c>
      <c r="AS24" s="113">
        <v>0.61339847921739499</v>
      </c>
      <c r="AT24" s="70" t="s">
        <v>130</v>
      </c>
      <c r="AU24" s="117">
        <v>152</v>
      </c>
      <c r="AV24" s="113">
        <v>0.58856318839069999</v>
      </c>
      <c r="AW24" s="113"/>
    </row>
    <row r="25" spans="1:49">
      <c r="A25" s="67" t="s">
        <v>242</v>
      </c>
      <c r="B25" s="114">
        <v>46</v>
      </c>
      <c r="C25" s="115">
        <v>-0.59750142597874001</v>
      </c>
      <c r="D25" s="67" t="s">
        <v>213</v>
      </c>
      <c r="E25" s="114">
        <v>199</v>
      </c>
      <c r="F25" s="115">
        <v>-0.60533456221198201</v>
      </c>
      <c r="H25" s="70" t="s">
        <v>446</v>
      </c>
      <c r="I25" s="118">
        <v>105</v>
      </c>
      <c r="J25" s="113">
        <v>-0.56446043340047103</v>
      </c>
      <c r="K25" s="70" t="s">
        <v>151</v>
      </c>
      <c r="L25" s="118">
        <v>39</v>
      </c>
      <c r="M25" s="113">
        <v>0.577325065301875</v>
      </c>
      <c r="O25" s="70" t="s">
        <v>158</v>
      </c>
      <c r="P25" s="118">
        <v>157</v>
      </c>
      <c r="Q25" s="113">
        <v>-0.56466162636598705</v>
      </c>
      <c r="R25" s="70" t="s">
        <v>119</v>
      </c>
      <c r="S25" s="118">
        <v>24</v>
      </c>
      <c r="T25" s="113">
        <v>-0.57264283216783196</v>
      </c>
      <c r="V25" s="67" t="s">
        <v>433</v>
      </c>
      <c r="W25" s="66">
        <v>80</v>
      </c>
      <c r="X25" s="115">
        <v>-0.61524822576530602</v>
      </c>
      <c r="Y25" s="67" t="s">
        <v>473</v>
      </c>
      <c r="Z25" s="66">
        <v>7</v>
      </c>
      <c r="AA25" s="115">
        <v>0.61609970524157398</v>
      </c>
      <c r="AC25" s="67" t="s">
        <v>201</v>
      </c>
      <c r="AD25" s="66">
        <v>150</v>
      </c>
      <c r="AE25" s="115">
        <v>-0.60690684132653006</v>
      </c>
      <c r="AF25" s="67" t="s">
        <v>437</v>
      </c>
      <c r="AG25" s="66">
        <v>9</v>
      </c>
      <c r="AH25" s="115">
        <v>0.60416301422529795</v>
      </c>
      <c r="AI25" s="65"/>
      <c r="AJ25" s="70" t="s">
        <v>334</v>
      </c>
      <c r="AK25" s="65">
        <v>17</v>
      </c>
      <c r="AL25" s="113">
        <v>-0.56183926750000002</v>
      </c>
      <c r="AM25" s="70" t="s">
        <v>467</v>
      </c>
      <c r="AN25" s="65">
        <v>56</v>
      </c>
      <c r="AO25" s="113">
        <v>-0.55696628732142905</v>
      </c>
      <c r="AP25" s="113"/>
      <c r="AQ25" s="70" t="s">
        <v>439</v>
      </c>
      <c r="AR25" s="117">
        <v>116</v>
      </c>
      <c r="AS25" s="113">
        <v>0.61244435900722005</v>
      </c>
      <c r="AT25" s="70" t="s">
        <v>157</v>
      </c>
      <c r="AU25" s="117">
        <v>19</v>
      </c>
      <c r="AV25" s="113">
        <v>0.58697446228741401</v>
      </c>
      <c r="AW25" s="113"/>
    </row>
    <row r="26" spans="1:49">
      <c r="A26" s="67" t="s">
        <v>167</v>
      </c>
      <c r="B26" s="114">
        <v>44</v>
      </c>
      <c r="C26" s="115">
        <v>-0.59714156079854797</v>
      </c>
      <c r="D26" s="67" t="s">
        <v>282</v>
      </c>
      <c r="E26" s="114">
        <v>189</v>
      </c>
      <c r="F26" s="115">
        <v>0.59943801843318001</v>
      </c>
      <c r="H26" s="70" t="s">
        <v>208</v>
      </c>
      <c r="I26" s="118">
        <v>171</v>
      </c>
      <c r="J26" s="113">
        <v>0.56437816981727296</v>
      </c>
      <c r="K26" s="70" t="s">
        <v>436</v>
      </c>
      <c r="L26" s="118">
        <v>98</v>
      </c>
      <c r="M26" s="113">
        <v>0.57544607020747895</v>
      </c>
      <c r="O26" s="70" t="s">
        <v>203</v>
      </c>
      <c r="P26" s="118">
        <v>148</v>
      </c>
      <c r="Q26" s="113">
        <v>-0.56389558756436198</v>
      </c>
      <c r="R26" s="70" t="s">
        <v>201</v>
      </c>
      <c r="S26" s="118">
        <v>150</v>
      </c>
      <c r="T26" s="113">
        <v>-0.57221153846153905</v>
      </c>
      <c r="V26" s="67" t="s">
        <v>345</v>
      </c>
      <c r="W26" s="66">
        <v>180</v>
      </c>
      <c r="X26" s="115">
        <v>0.61196390102040799</v>
      </c>
      <c r="Y26" s="67" t="s">
        <v>457</v>
      </c>
      <c r="Z26" s="66">
        <v>3</v>
      </c>
      <c r="AA26" s="115">
        <v>0.608655388952967</v>
      </c>
      <c r="AC26" s="67" t="s">
        <v>328</v>
      </c>
      <c r="AD26" s="66">
        <v>212</v>
      </c>
      <c r="AE26" s="115">
        <v>-0.595765960714286</v>
      </c>
      <c r="AF26" s="67" t="s">
        <v>466</v>
      </c>
      <c r="AG26" s="66">
        <v>124</v>
      </c>
      <c r="AH26" s="115">
        <v>0.602488017429194</v>
      </c>
      <c r="AI26" s="65"/>
      <c r="AJ26" s="70" t="s">
        <v>130</v>
      </c>
      <c r="AK26" s="65">
        <v>152</v>
      </c>
      <c r="AL26" s="113">
        <v>-0.56122178017857105</v>
      </c>
      <c r="AM26" s="70" t="s">
        <v>339</v>
      </c>
      <c r="AN26" s="65">
        <v>41</v>
      </c>
      <c r="AO26" s="113">
        <v>-0.55578497232142898</v>
      </c>
      <c r="AP26" s="113"/>
      <c r="AQ26" s="70" t="s">
        <v>198</v>
      </c>
      <c r="AR26" s="117">
        <v>18</v>
      </c>
      <c r="AS26" s="113">
        <v>0.60824725532914703</v>
      </c>
      <c r="AT26" s="70" t="s">
        <v>450</v>
      </c>
      <c r="AU26" s="117">
        <v>86</v>
      </c>
      <c r="AV26" s="113">
        <v>0.58407612946627896</v>
      </c>
      <c r="AW26" s="113"/>
    </row>
    <row r="27" spans="1:49">
      <c r="A27" s="67" t="s">
        <v>210</v>
      </c>
      <c r="B27" s="114">
        <v>40</v>
      </c>
      <c r="C27" s="115">
        <v>0.59659554057557695</v>
      </c>
      <c r="D27" s="67" t="s">
        <v>152</v>
      </c>
      <c r="E27" s="114">
        <v>188</v>
      </c>
      <c r="F27" s="115">
        <v>0.59885115207373296</v>
      </c>
      <c r="H27" s="70" t="s">
        <v>280</v>
      </c>
      <c r="I27" s="118">
        <v>142</v>
      </c>
      <c r="J27" s="113">
        <v>-0.56363852556480398</v>
      </c>
      <c r="K27" s="70" t="s">
        <v>118</v>
      </c>
      <c r="L27" s="118">
        <v>175</v>
      </c>
      <c r="M27" s="113">
        <v>-0.57448236318460799</v>
      </c>
      <c r="O27" s="70" t="s">
        <v>176</v>
      </c>
      <c r="P27" s="118">
        <v>28</v>
      </c>
      <c r="Q27" s="113">
        <v>0.56340893784353396</v>
      </c>
      <c r="R27" s="70" t="s">
        <v>480</v>
      </c>
      <c r="S27" s="118">
        <v>73</v>
      </c>
      <c r="T27" s="113">
        <v>-0.57118741258741301</v>
      </c>
      <c r="V27" s="67" t="s">
        <v>118</v>
      </c>
      <c r="W27" s="66">
        <v>175</v>
      </c>
      <c r="X27" s="115">
        <v>-0.60711253979591795</v>
      </c>
      <c r="Y27" s="67" t="s">
        <v>456</v>
      </c>
      <c r="Z27" s="66">
        <v>11</v>
      </c>
      <c r="AA27" s="115">
        <v>-0.60500926993891302</v>
      </c>
      <c r="AC27" s="70" t="s">
        <v>203</v>
      </c>
      <c r="AD27" s="65">
        <v>148</v>
      </c>
      <c r="AE27" s="113">
        <v>0.59330790102040798</v>
      </c>
      <c r="AF27" s="67" t="s">
        <v>447</v>
      </c>
      <c r="AG27" s="66">
        <v>60</v>
      </c>
      <c r="AH27" s="115">
        <v>0.60198547567174998</v>
      </c>
      <c r="AI27" s="65"/>
      <c r="AJ27" s="70" t="s">
        <v>173</v>
      </c>
      <c r="AK27" s="65">
        <v>149</v>
      </c>
      <c r="AL27" s="113">
        <v>0.55978168839285702</v>
      </c>
      <c r="AM27" s="70" t="s">
        <v>287</v>
      </c>
      <c r="AN27" s="65">
        <v>190</v>
      </c>
      <c r="AO27" s="113">
        <v>-0.55267395553571397</v>
      </c>
      <c r="AP27" s="113"/>
      <c r="AQ27" s="70" t="s">
        <v>456</v>
      </c>
      <c r="AR27" s="117">
        <v>11</v>
      </c>
      <c r="AS27" s="113">
        <v>0.60792173950190098</v>
      </c>
      <c r="AT27" s="70" t="s">
        <v>447</v>
      </c>
      <c r="AU27" s="117">
        <v>60</v>
      </c>
      <c r="AV27" s="113">
        <v>0.58277582361866698</v>
      </c>
      <c r="AW27" s="113"/>
    </row>
    <row r="28" spans="1:49">
      <c r="A28" s="67" t="s">
        <v>346</v>
      </c>
      <c r="B28" s="114">
        <v>35</v>
      </c>
      <c r="C28" s="115">
        <v>0.59551490795955397</v>
      </c>
      <c r="D28" s="67" t="s">
        <v>439</v>
      </c>
      <c r="E28" s="114">
        <v>116</v>
      </c>
      <c r="F28" s="115">
        <v>0.59658548387096799</v>
      </c>
      <c r="H28" s="70" t="s">
        <v>158</v>
      </c>
      <c r="I28" s="118">
        <v>157</v>
      </c>
      <c r="J28" s="113">
        <v>0.56350190492368202</v>
      </c>
      <c r="K28" s="70" t="s">
        <v>111</v>
      </c>
      <c r="L28" s="118">
        <v>27</v>
      </c>
      <c r="M28" s="113">
        <v>0.57167767419142501</v>
      </c>
      <c r="O28" s="70" t="s">
        <v>324</v>
      </c>
      <c r="P28" s="118">
        <v>184</v>
      </c>
      <c r="Q28" s="113">
        <v>0.56312563818462302</v>
      </c>
      <c r="R28" s="70" t="s">
        <v>471</v>
      </c>
      <c r="S28" s="118">
        <v>85</v>
      </c>
      <c r="T28" s="113">
        <v>0.57089860139860105</v>
      </c>
      <c r="V28" s="70" t="s">
        <v>203</v>
      </c>
      <c r="W28" s="65">
        <v>148</v>
      </c>
      <c r="X28" s="113">
        <v>0.59330790102040798</v>
      </c>
      <c r="Y28" s="67" t="s">
        <v>437</v>
      </c>
      <c r="Z28" s="66">
        <v>9</v>
      </c>
      <c r="AA28" s="115">
        <v>0.60416301422529795</v>
      </c>
      <c r="AC28" s="70" t="s">
        <v>463</v>
      </c>
      <c r="AD28" s="65">
        <v>101</v>
      </c>
      <c r="AE28" s="113">
        <v>0.59140650714285703</v>
      </c>
      <c r="AF28" s="67" t="s">
        <v>118</v>
      </c>
      <c r="AG28" s="66">
        <v>175</v>
      </c>
      <c r="AH28" s="115">
        <v>0.59906164295783704</v>
      </c>
      <c r="AI28" s="65"/>
      <c r="AJ28" s="70" t="s">
        <v>209</v>
      </c>
      <c r="AK28" s="65">
        <v>210</v>
      </c>
      <c r="AL28" s="113">
        <v>0.55793391928571401</v>
      </c>
      <c r="AM28" s="70" t="s">
        <v>472</v>
      </c>
      <c r="AN28" s="65">
        <v>67</v>
      </c>
      <c r="AO28" s="113">
        <v>0.550123493214286</v>
      </c>
      <c r="AP28" s="113"/>
      <c r="AQ28" s="70" t="s">
        <v>457</v>
      </c>
      <c r="AR28" s="117">
        <v>3</v>
      </c>
      <c r="AS28" s="113">
        <v>0.60714447434747298</v>
      </c>
      <c r="AT28" s="70" t="s">
        <v>133</v>
      </c>
      <c r="AU28" s="117">
        <v>36</v>
      </c>
      <c r="AV28" s="113">
        <v>0.58263976686769303</v>
      </c>
      <c r="AW28" s="113"/>
    </row>
    <row r="29" spans="1:49">
      <c r="A29" s="67" t="s">
        <v>192</v>
      </c>
      <c r="B29" s="114">
        <v>187</v>
      </c>
      <c r="C29" s="115">
        <v>0.59524578688099505</v>
      </c>
      <c r="D29" s="67" t="s">
        <v>468</v>
      </c>
      <c r="E29" s="114">
        <v>75</v>
      </c>
      <c r="F29" s="115">
        <v>-0.59550230414746597</v>
      </c>
      <c r="H29" s="70" t="s">
        <v>258</v>
      </c>
      <c r="I29" s="118">
        <v>172</v>
      </c>
      <c r="J29" s="113">
        <v>0.56235846538377599</v>
      </c>
      <c r="K29" s="70" t="s">
        <v>165</v>
      </c>
      <c r="L29" s="118">
        <v>42</v>
      </c>
      <c r="M29" s="113">
        <v>-0.57007899934167205</v>
      </c>
      <c r="O29" s="70" t="s">
        <v>160</v>
      </c>
      <c r="P29" s="118">
        <v>22</v>
      </c>
      <c r="Q29" s="113">
        <v>0.561887505702926</v>
      </c>
      <c r="R29" s="70" t="s">
        <v>213</v>
      </c>
      <c r="S29" s="118">
        <v>199</v>
      </c>
      <c r="T29" s="113">
        <v>0.57025524475524503</v>
      </c>
      <c r="V29" s="70" t="s">
        <v>437</v>
      </c>
      <c r="W29" s="65">
        <v>9</v>
      </c>
      <c r="X29" s="113">
        <v>0.59271357704081595</v>
      </c>
      <c r="Y29" s="67" t="s">
        <v>447</v>
      </c>
      <c r="Z29" s="66">
        <v>60</v>
      </c>
      <c r="AA29" s="115">
        <v>-0.60198547567174998</v>
      </c>
      <c r="AC29" s="70" t="s">
        <v>210</v>
      </c>
      <c r="AD29" s="65">
        <v>40</v>
      </c>
      <c r="AE29" s="113">
        <v>0.58911400408163295</v>
      </c>
      <c r="AF29" s="67" t="s">
        <v>145</v>
      </c>
      <c r="AG29" s="66">
        <v>21</v>
      </c>
      <c r="AH29" s="115">
        <v>0.59784689649280198</v>
      </c>
      <c r="AI29" s="65"/>
      <c r="AJ29" s="70" t="s">
        <v>348</v>
      </c>
      <c r="AK29" s="65">
        <v>138</v>
      </c>
      <c r="AL29" s="113">
        <v>0.55629524625000004</v>
      </c>
      <c r="AM29" s="70" t="s">
        <v>160</v>
      </c>
      <c r="AN29" s="65">
        <v>22</v>
      </c>
      <c r="AO29" s="113">
        <v>0.55005084339285704</v>
      </c>
      <c r="AP29" s="113"/>
      <c r="AQ29" s="70" t="s">
        <v>146</v>
      </c>
      <c r="AR29" s="117">
        <v>205</v>
      </c>
      <c r="AS29" s="113">
        <v>0.60650091845016896</v>
      </c>
      <c r="AT29" s="70" t="s">
        <v>176</v>
      </c>
      <c r="AU29" s="117">
        <v>28</v>
      </c>
      <c r="AV29" s="113">
        <v>0.58013903583149495</v>
      </c>
      <c r="AW29" s="113"/>
    </row>
    <row r="30" spans="1:49">
      <c r="A30" s="70" t="s">
        <v>130</v>
      </c>
      <c r="B30" s="118">
        <v>152</v>
      </c>
      <c r="C30" s="113">
        <v>0.59395125745398003</v>
      </c>
      <c r="D30" s="70" t="s">
        <v>274</v>
      </c>
      <c r="E30" s="118">
        <v>139</v>
      </c>
      <c r="F30" s="113">
        <v>-0.59006036866359501</v>
      </c>
      <c r="H30" s="70" t="s">
        <v>236</v>
      </c>
      <c r="I30" s="118">
        <v>153</v>
      </c>
      <c r="J30" s="113">
        <v>0.56126234560411603</v>
      </c>
      <c r="K30" s="70" t="s">
        <v>470</v>
      </c>
      <c r="L30" s="118">
        <v>4</v>
      </c>
      <c r="M30" s="113">
        <v>-0.56944233260421795</v>
      </c>
      <c r="O30" s="70" t="s">
        <v>133</v>
      </c>
      <c r="P30" s="118">
        <v>36</v>
      </c>
      <c r="Q30" s="113">
        <v>0.56070303504312502</v>
      </c>
      <c r="R30" s="70" t="s">
        <v>299</v>
      </c>
      <c r="S30" s="118">
        <v>47</v>
      </c>
      <c r="T30" s="113">
        <v>-0.57020034965035005</v>
      </c>
      <c r="V30" s="70" t="s">
        <v>328</v>
      </c>
      <c r="W30" s="65">
        <v>212</v>
      </c>
      <c r="X30" s="113">
        <v>0.59224065255102099</v>
      </c>
      <c r="Y30" s="67" t="s">
        <v>152</v>
      </c>
      <c r="Z30" s="66">
        <v>188</v>
      </c>
      <c r="AA30" s="115">
        <v>-0.59978495450467795</v>
      </c>
      <c r="AC30" s="70" t="s">
        <v>476</v>
      </c>
      <c r="AD30" s="65">
        <v>108</v>
      </c>
      <c r="AE30" s="113">
        <v>0.58858026403061203</v>
      </c>
      <c r="AF30" s="67" t="s">
        <v>133</v>
      </c>
      <c r="AG30" s="66">
        <v>36</v>
      </c>
      <c r="AH30" s="115">
        <v>0.59549156307403195</v>
      </c>
      <c r="AI30" s="65"/>
      <c r="AJ30" s="70" t="s">
        <v>297</v>
      </c>
      <c r="AK30" s="65">
        <v>209</v>
      </c>
      <c r="AL30" s="113">
        <v>0.55612443303571502</v>
      </c>
      <c r="AM30" s="70" t="s">
        <v>253</v>
      </c>
      <c r="AN30" s="65">
        <v>159</v>
      </c>
      <c r="AO30" s="113">
        <v>-0.54985595714285695</v>
      </c>
      <c r="AP30" s="113"/>
      <c r="AQ30" s="70" t="s">
        <v>138</v>
      </c>
      <c r="AR30" s="117">
        <v>15</v>
      </c>
      <c r="AS30" s="113">
        <v>0.60405015165107501</v>
      </c>
      <c r="AT30" s="70" t="s">
        <v>151</v>
      </c>
      <c r="AU30" s="117">
        <v>39</v>
      </c>
      <c r="AV30" s="113">
        <v>0.580114983773801</v>
      </c>
      <c r="AW30" s="113"/>
    </row>
    <row r="31" spans="1:49">
      <c r="A31" s="70" t="s">
        <v>453</v>
      </c>
      <c r="B31" s="118">
        <v>62</v>
      </c>
      <c r="C31" s="113">
        <v>-0.59385040186673599</v>
      </c>
      <c r="D31" s="70" t="s">
        <v>114</v>
      </c>
      <c r="E31" s="118">
        <v>170</v>
      </c>
      <c r="F31" s="113">
        <v>-0.58969078341013803</v>
      </c>
      <c r="H31" s="70" t="s">
        <v>219</v>
      </c>
      <c r="I31" s="118">
        <v>154</v>
      </c>
      <c r="J31" s="113">
        <v>-0.56057948506394295</v>
      </c>
      <c r="K31" s="70" t="s">
        <v>430</v>
      </c>
      <c r="L31" s="118">
        <v>117</v>
      </c>
      <c r="M31" s="113">
        <v>-0.56928305973794302</v>
      </c>
      <c r="O31" s="70" t="s">
        <v>266</v>
      </c>
      <c r="P31" s="118">
        <v>202</v>
      </c>
      <c r="Q31" s="113">
        <v>-0.56043298789893303</v>
      </c>
      <c r="R31" s="70" t="s">
        <v>111</v>
      </c>
      <c r="S31" s="118">
        <v>27</v>
      </c>
      <c r="T31" s="113">
        <v>-0.56957290209790201</v>
      </c>
      <c r="V31" s="70" t="s">
        <v>463</v>
      </c>
      <c r="W31" s="65">
        <v>101</v>
      </c>
      <c r="X31" s="113">
        <v>-0.59140650714285703</v>
      </c>
      <c r="Y31" s="67" t="s">
        <v>118</v>
      </c>
      <c r="Z31" s="66">
        <v>175</v>
      </c>
      <c r="AA31" s="115">
        <v>-0.59906164295783704</v>
      </c>
      <c r="AC31" s="70" t="s">
        <v>242</v>
      </c>
      <c r="AD31" s="65">
        <v>46</v>
      </c>
      <c r="AE31" s="113">
        <v>-0.58524980586734698</v>
      </c>
      <c r="AF31" s="70" t="s">
        <v>304</v>
      </c>
      <c r="AG31" s="65">
        <v>208</v>
      </c>
      <c r="AH31" s="113">
        <v>0.59471032508864097</v>
      </c>
      <c r="AI31" s="65"/>
      <c r="AJ31" s="70" t="s">
        <v>339</v>
      </c>
      <c r="AK31" s="65">
        <v>41</v>
      </c>
      <c r="AL31" s="113">
        <v>-0.55578497232142898</v>
      </c>
      <c r="AM31" s="70" t="s">
        <v>485</v>
      </c>
      <c r="AN31" s="65">
        <v>57</v>
      </c>
      <c r="AO31" s="113">
        <v>-0.54894514125000005</v>
      </c>
      <c r="AP31" s="113"/>
      <c r="AQ31" s="70" t="s">
        <v>162</v>
      </c>
      <c r="AR31" s="117">
        <v>163</v>
      </c>
      <c r="AS31" s="113">
        <v>0.59785488487333904</v>
      </c>
      <c r="AT31" s="70" t="s">
        <v>152</v>
      </c>
      <c r="AU31" s="117">
        <v>188</v>
      </c>
      <c r="AV31" s="113">
        <v>0.57584768441452605</v>
      </c>
      <c r="AW31" s="113"/>
    </row>
    <row r="32" spans="1:49">
      <c r="A32" s="70" t="s">
        <v>319</v>
      </c>
      <c r="B32" s="118">
        <v>183</v>
      </c>
      <c r="C32" s="113">
        <v>-0.59361731915996896</v>
      </c>
      <c r="D32" s="70" t="s">
        <v>474</v>
      </c>
      <c r="E32" s="118">
        <v>91</v>
      </c>
      <c r="F32" s="113">
        <v>0.58933617511520697</v>
      </c>
      <c r="H32" s="70" t="s">
        <v>461</v>
      </c>
      <c r="I32" s="118">
        <v>51</v>
      </c>
      <c r="J32" s="113">
        <v>-0.56011793540246102</v>
      </c>
      <c r="K32" s="70" t="s">
        <v>139</v>
      </c>
      <c r="L32" s="118">
        <v>140</v>
      </c>
      <c r="M32" s="113">
        <v>0.56873027671006005</v>
      </c>
      <c r="O32" s="70" t="s">
        <v>110</v>
      </c>
      <c r="P32" s="118">
        <v>33</v>
      </c>
      <c r="Q32" s="113">
        <v>-0.56030263529514002</v>
      </c>
      <c r="R32" s="70" t="s">
        <v>345</v>
      </c>
      <c r="S32" s="118">
        <v>180</v>
      </c>
      <c r="T32" s="113">
        <v>-0.56890839160839202</v>
      </c>
      <c r="V32" s="70" t="s">
        <v>210</v>
      </c>
      <c r="W32" s="65">
        <v>40</v>
      </c>
      <c r="X32" s="113">
        <v>-0.58911400408163295</v>
      </c>
      <c r="Y32" s="67" t="s">
        <v>145</v>
      </c>
      <c r="Z32" s="66">
        <v>21</v>
      </c>
      <c r="AA32" s="115">
        <v>0.59784689649280198</v>
      </c>
      <c r="AC32" s="70" t="s">
        <v>180</v>
      </c>
      <c r="AD32" s="65">
        <v>151</v>
      </c>
      <c r="AE32" s="113">
        <v>-0.584913947704082</v>
      </c>
      <c r="AF32" s="70" t="s">
        <v>146</v>
      </c>
      <c r="AG32" s="65">
        <v>205</v>
      </c>
      <c r="AH32" s="113">
        <v>0.59291229868853901</v>
      </c>
      <c r="AI32" s="65"/>
      <c r="AJ32" s="70" t="s">
        <v>472</v>
      </c>
      <c r="AK32" s="65">
        <v>67</v>
      </c>
      <c r="AL32" s="113">
        <v>-0.550123493214286</v>
      </c>
      <c r="AM32" s="70" t="s">
        <v>240</v>
      </c>
      <c r="AN32" s="65">
        <v>165</v>
      </c>
      <c r="AO32" s="113">
        <v>-0.54660363535714296</v>
      </c>
      <c r="AP32" s="113"/>
      <c r="AQ32" s="70" t="s">
        <v>433</v>
      </c>
      <c r="AR32" s="117">
        <v>80</v>
      </c>
      <c r="AS32" s="113">
        <v>0.59633666538510799</v>
      </c>
      <c r="AT32" s="70" t="s">
        <v>457</v>
      </c>
      <c r="AU32" s="117">
        <v>3</v>
      </c>
      <c r="AV32" s="113">
        <v>0.57244473947660102</v>
      </c>
      <c r="AW32" s="113"/>
    </row>
    <row r="33" spans="1:49">
      <c r="A33" s="70" t="s">
        <v>443</v>
      </c>
      <c r="B33" s="118">
        <v>1</v>
      </c>
      <c r="C33" s="113">
        <v>0.59197485092040403</v>
      </c>
      <c r="D33" s="70" t="s">
        <v>130</v>
      </c>
      <c r="E33" s="118">
        <v>152</v>
      </c>
      <c r="F33" s="113">
        <v>0.58754239631336402</v>
      </c>
      <c r="H33" s="70" t="s">
        <v>334</v>
      </c>
      <c r="I33" s="118">
        <v>17</v>
      </c>
      <c r="J33" s="113">
        <v>-0.55762673202455804</v>
      </c>
      <c r="K33" s="70" t="s">
        <v>478</v>
      </c>
      <c r="L33" s="118">
        <v>12</v>
      </c>
      <c r="M33" s="113">
        <v>-0.56440888530230005</v>
      </c>
      <c r="O33" s="70" t="s">
        <v>471</v>
      </c>
      <c r="P33" s="118">
        <v>85</v>
      </c>
      <c r="Q33" s="113">
        <v>0.55930261356970601</v>
      </c>
      <c r="R33" s="70" t="s">
        <v>211</v>
      </c>
      <c r="S33" s="118">
        <v>48</v>
      </c>
      <c r="T33" s="113">
        <v>-0.56833111888111898</v>
      </c>
      <c r="V33" s="70" t="s">
        <v>242</v>
      </c>
      <c r="W33" s="65">
        <v>46</v>
      </c>
      <c r="X33" s="113">
        <v>-0.58524980586734698</v>
      </c>
      <c r="Y33" s="67" t="s">
        <v>155</v>
      </c>
      <c r="Z33" s="66">
        <v>38</v>
      </c>
      <c r="AA33" s="115">
        <v>-0.59500448545431295</v>
      </c>
      <c r="AC33" s="70" t="s">
        <v>148</v>
      </c>
      <c r="AD33" s="65">
        <v>200</v>
      </c>
      <c r="AE33" s="113">
        <v>0.58460920612244904</v>
      </c>
      <c r="AF33" s="70" t="s">
        <v>464</v>
      </c>
      <c r="AG33" s="65">
        <v>118</v>
      </c>
      <c r="AH33" s="113">
        <v>0.59289598017856404</v>
      </c>
      <c r="AI33" s="65"/>
      <c r="AJ33" s="70" t="s">
        <v>160</v>
      </c>
      <c r="AK33" s="65">
        <v>22</v>
      </c>
      <c r="AL33" s="113">
        <v>0.55005084339285704</v>
      </c>
      <c r="AM33" s="70" t="s">
        <v>157</v>
      </c>
      <c r="AN33" s="65">
        <v>19</v>
      </c>
      <c r="AO33" s="113">
        <v>-0.54564200035714305</v>
      </c>
      <c r="AP33" s="113"/>
      <c r="AQ33" s="70" t="s">
        <v>444</v>
      </c>
      <c r="AR33" s="117">
        <v>74</v>
      </c>
      <c r="AS33" s="113">
        <v>0.59509932077406202</v>
      </c>
      <c r="AT33" s="70" t="s">
        <v>192</v>
      </c>
      <c r="AU33" s="117">
        <v>187</v>
      </c>
      <c r="AV33" s="113">
        <v>0.57243951654312697</v>
      </c>
      <c r="AW33" s="113"/>
    </row>
    <row r="34" spans="1:49">
      <c r="A34" s="70" t="s">
        <v>334</v>
      </c>
      <c r="B34" s="118">
        <v>17</v>
      </c>
      <c r="C34" s="113">
        <v>0.59148146227637999</v>
      </c>
      <c r="D34" s="70" t="s">
        <v>157</v>
      </c>
      <c r="E34" s="118">
        <v>19</v>
      </c>
      <c r="F34" s="113">
        <v>0.58052718894009203</v>
      </c>
      <c r="H34" s="70" t="s">
        <v>220</v>
      </c>
      <c r="I34" s="118">
        <v>137</v>
      </c>
      <c r="J34" s="113">
        <v>0.55730714164381601</v>
      </c>
      <c r="K34" s="70" t="s">
        <v>434</v>
      </c>
      <c r="L34" s="118">
        <v>123</v>
      </c>
      <c r="M34" s="113">
        <v>-0.56307885068699703</v>
      </c>
      <c r="O34" s="70" t="s">
        <v>181</v>
      </c>
      <c r="P34" s="118">
        <v>179</v>
      </c>
      <c r="Q34" s="113">
        <v>0.55901779313041799</v>
      </c>
      <c r="R34" s="70" t="s">
        <v>209</v>
      </c>
      <c r="S34" s="118">
        <v>210</v>
      </c>
      <c r="T34" s="113">
        <v>0.56803391608391596</v>
      </c>
      <c r="V34" s="70" t="s">
        <v>152</v>
      </c>
      <c r="W34" s="65">
        <v>188</v>
      </c>
      <c r="X34" s="113">
        <v>0.58508615612244896</v>
      </c>
      <c r="Y34" s="70" t="s">
        <v>133</v>
      </c>
      <c r="Z34" s="65">
        <v>36</v>
      </c>
      <c r="AA34" s="113">
        <v>-0.59378256226237802</v>
      </c>
      <c r="AC34" s="70" t="s">
        <v>173</v>
      </c>
      <c r="AD34" s="65">
        <v>149</v>
      </c>
      <c r="AE34" s="113">
        <v>0.58102552959183695</v>
      </c>
      <c r="AF34" s="70" t="s">
        <v>151</v>
      </c>
      <c r="AG34" s="65">
        <v>39</v>
      </c>
      <c r="AH34" s="113">
        <v>0.59124661454995897</v>
      </c>
      <c r="AI34" s="65"/>
      <c r="AJ34" s="70" t="s">
        <v>253</v>
      </c>
      <c r="AK34" s="65">
        <v>159</v>
      </c>
      <c r="AL34" s="113">
        <v>0.54985595714285695</v>
      </c>
      <c r="AM34" s="70" t="s">
        <v>342</v>
      </c>
      <c r="AN34" s="65">
        <v>14</v>
      </c>
      <c r="AO34" s="113">
        <v>0.54456284446428604</v>
      </c>
      <c r="AP34" s="113"/>
      <c r="AQ34" s="70" t="s">
        <v>148</v>
      </c>
      <c r="AR34" s="117">
        <v>200</v>
      </c>
      <c r="AS34" s="113">
        <v>0.59502926224956199</v>
      </c>
      <c r="AT34" s="70" t="s">
        <v>138</v>
      </c>
      <c r="AU34" s="117">
        <v>15</v>
      </c>
      <c r="AV34" s="113">
        <v>0.57130165518246601</v>
      </c>
      <c r="AW34" s="113"/>
    </row>
    <row r="35" spans="1:49">
      <c r="A35" s="70" t="s">
        <v>432</v>
      </c>
      <c r="B35" s="118">
        <v>2</v>
      </c>
      <c r="C35" s="113">
        <v>0.59131864143116397</v>
      </c>
      <c r="D35" s="70" t="s">
        <v>118</v>
      </c>
      <c r="E35" s="118">
        <v>175</v>
      </c>
      <c r="F35" s="113">
        <v>-0.58045299539170503</v>
      </c>
      <c r="H35" s="70" t="s">
        <v>477</v>
      </c>
      <c r="I35" s="118">
        <v>81</v>
      </c>
      <c r="J35" s="113">
        <v>0.55729136839040005</v>
      </c>
      <c r="K35" s="70" t="s">
        <v>444</v>
      </c>
      <c r="L35" s="118">
        <v>74</v>
      </c>
      <c r="M35" s="113">
        <v>-0.56289366943447505</v>
      </c>
      <c r="O35" s="70" t="s">
        <v>468</v>
      </c>
      <c r="P35" s="118">
        <v>75</v>
      </c>
      <c r="Q35" s="113">
        <v>0.55886701861869703</v>
      </c>
      <c r="R35" s="70" t="s">
        <v>502</v>
      </c>
      <c r="S35" s="118">
        <v>93</v>
      </c>
      <c r="T35" s="113">
        <v>0.56784685314685301</v>
      </c>
      <c r="V35" s="70" t="s">
        <v>148</v>
      </c>
      <c r="W35" s="65">
        <v>200</v>
      </c>
      <c r="X35" s="113">
        <v>0.58460920612244904</v>
      </c>
      <c r="Y35" s="70" t="s">
        <v>153</v>
      </c>
      <c r="Z35" s="65">
        <v>193</v>
      </c>
      <c r="AA35" s="113">
        <v>-0.59322158144303505</v>
      </c>
      <c r="AC35" s="70" t="s">
        <v>454</v>
      </c>
      <c r="AD35" s="65">
        <v>121</v>
      </c>
      <c r="AE35" s="113">
        <v>0.57770935178571403</v>
      </c>
      <c r="AF35" s="70" t="s">
        <v>454</v>
      </c>
      <c r="AG35" s="65">
        <v>121</v>
      </c>
      <c r="AH35" s="113">
        <v>0.59031611773249604</v>
      </c>
      <c r="AI35" s="65"/>
      <c r="AJ35" s="70" t="s">
        <v>219</v>
      </c>
      <c r="AK35" s="65">
        <v>154</v>
      </c>
      <c r="AL35" s="113">
        <v>0.54922549107142904</v>
      </c>
      <c r="AM35" s="70" t="s">
        <v>236</v>
      </c>
      <c r="AN35" s="65">
        <v>153</v>
      </c>
      <c r="AO35" s="113">
        <v>0.54334707928571402</v>
      </c>
      <c r="AP35" s="113"/>
      <c r="AQ35" s="70" t="s">
        <v>158</v>
      </c>
      <c r="AR35" s="117">
        <v>157</v>
      </c>
      <c r="AS35" s="113">
        <v>0.59398970481438795</v>
      </c>
      <c r="AT35" s="70" t="s">
        <v>137</v>
      </c>
      <c r="AU35" s="117">
        <v>169</v>
      </c>
      <c r="AV35" s="113">
        <v>0.56949495918132298</v>
      </c>
      <c r="AW35" s="113"/>
    </row>
    <row r="36" spans="1:49">
      <c r="A36" s="70" t="s">
        <v>128</v>
      </c>
      <c r="B36" s="118">
        <v>26</v>
      </c>
      <c r="C36" s="113">
        <v>0.59069380347420297</v>
      </c>
      <c r="D36" s="70" t="s">
        <v>450</v>
      </c>
      <c r="E36" s="118">
        <v>86</v>
      </c>
      <c r="F36" s="113">
        <v>-0.578967511520737</v>
      </c>
      <c r="H36" s="70" t="s">
        <v>228</v>
      </c>
      <c r="I36" s="118">
        <v>192</v>
      </c>
      <c r="J36" s="113">
        <v>0.55708947074668203</v>
      </c>
      <c r="K36" s="70" t="s">
        <v>451</v>
      </c>
      <c r="L36" s="118">
        <v>87</v>
      </c>
      <c r="M36" s="113">
        <v>0.56275011149100596</v>
      </c>
      <c r="O36" s="70" t="s">
        <v>494</v>
      </c>
      <c r="P36" s="118">
        <v>6</v>
      </c>
      <c r="Q36" s="113">
        <v>0.55717286927806398</v>
      </c>
      <c r="R36" s="70" t="s">
        <v>342</v>
      </c>
      <c r="S36" s="118">
        <v>14</v>
      </c>
      <c r="T36" s="113">
        <v>0.56708566433566399</v>
      </c>
      <c r="V36" s="70" t="s">
        <v>436</v>
      </c>
      <c r="W36" s="65">
        <v>98</v>
      </c>
      <c r="X36" s="113">
        <v>0.58131251887755098</v>
      </c>
      <c r="Y36" s="70" t="s">
        <v>146</v>
      </c>
      <c r="Z36" s="65">
        <v>205</v>
      </c>
      <c r="AA36" s="113">
        <v>0.59291229868853901</v>
      </c>
      <c r="AC36" s="70" t="s">
        <v>436</v>
      </c>
      <c r="AD36" s="65">
        <v>98</v>
      </c>
      <c r="AE36" s="113">
        <v>0.57554174999999996</v>
      </c>
      <c r="AF36" s="70" t="s">
        <v>119</v>
      </c>
      <c r="AG36" s="65">
        <v>24</v>
      </c>
      <c r="AH36" s="113">
        <v>0.59002358067409999</v>
      </c>
      <c r="AI36" s="65"/>
      <c r="AJ36" s="70" t="s">
        <v>500</v>
      </c>
      <c r="AK36" s="65">
        <v>88</v>
      </c>
      <c r="AL36" s="113">
        <v>0.549189009642857</v>
      </c>
      <c r="AM36" s="70" t="s">
        <v>435</v>
      </c>
      <c r="AN36" s="65">
        <v>79</v>
      </c>
      <c r="AO36" s="113">
        <v>0.54330644303571396</v>
      </c>
      <c r="AP36" s="113"/>
      <c r="AQ36" s="70" t="s">
        <v>167</v>
      </c>
      <c r="AR36" s="117">
        <v>44</v>
      </c>
      <c r="AS36" s="113">
        <v>0.59106668375411198</v>
      </c>
      <c r="AT36" s="70" t="s">
        <v>155</v>
      </c>
      <c r="AU36" s="117">
        <v>38</v>
      </c>
      <c r="AV36" s="113">
        <v>0.56714783844926897</v>
      </c>
      <c r="AW36" s="113"/>
    </row>
    <row r="37" spans="1:49">
      <c r="A37" s="70" t="s">
        <v>114</v>
      </c>
      <c r="B37" s="118">
        <v>170</v>
      </c>
      <c r="C37" s="113">
        <v>-0.59045216489499597</v>
      </c>
      <c r="D37" s="70" t="s">
        <v>287</v>
      </c>
      <c r="E37" s="118">
        <v>190</v>
      </c>
      <c r="F37" s="113">
        <v>-0.57670737327188903</v>
      </c>
      <c r="H37" s="70" t="s">
        <v>474</v>
      </c>
      <c r="I37" s="118">
        <v>91</v>
      </c>
      <c r="J37" s="113">
        <v>-0.556536921546264</v>
      </c>
      <c r="K37" s="70" t="s">
        <v>471</v>
      </c>
      <c r="L37" s="118">
        <v>85</v>
      </c>
      <c r="M37" s="113">
        <v>-0.56210027819660602</v>
      </c>
      <c r="O37" s="70" t="s">
        <v>478</v>
      </c>
      <c r="P37" s="118">
        <v>12</v>
      </c>
      <c r="Q37" s="113">
        <v>-0.55511829498794196</v>
      </c>
      <c r="R37" s="70" t="s">
        <v>240</v>
      </c>
      <c r="S37" s="118">
        <v>165</v>
      </c>
      <c r="T37" s="113">
        <v>-0.56605454545454503</v>
      </c>
      <c r="V37" s="70" t="s">
        <v>173</v>
      </c>
      <c r="W37" s="65">
        <v>149</v>
      </c>
      <c r="X37" s="113">
        <v>-0.58102552959183695</v>
      </c>
      <c r="Y37" s="70" t="s">
        <v>335</v>
      </c>
      <c r="Z37" s="65">
        <v>25</v>
      </c>
      <c r="AA37" s="113">
        <v>-0.59278388653936498</v>
      </c>
      <c r="AC37" s="70" t="s">
        <v>213</v>
      </c>
      <c r="AD37" s="65">
        <v>199</v>
      </c>
      <c r="AE37" s="113">
        <v>-0.56426312244898003</v>
      </c>
      <c r="AF37" s="70" t="s">
        <v>180</v>
      </c>
      <c r="AG37" s="65">
        <v>151</v>
      </c>
      <c r="AH37" s="113">
        <v>0.58860566448801699</v>
      </c>
      <c r="AI37" s="65"/>
      <c r="AJ37" s="70" t="s">
        <v>139</v>
      </c>
      <c r="AK37" s="65">
        <v>140</v>
      </c>
      <c r="AL37" s="113">
        <v>-0.548435254107143</v>
      </c>
      <c r="AM37" s="70" t="s">
        <v>237</v>
      </c>
      <c r="AN37" s="65">
        <v>145</v>
      </c>
      <c r="AO37" s="113">
        <v>-0.54230183107142904</v>
      </c>
      <c r="AP37" s="113"/>
      <c r="AQ37" s="70" t="s">
        <v>153</v>
      </c>
      <c r="AR37" s="117">
        <v>193</v>
      </c>
      <c r="AS37" s="113">
        <v>0.58707826049809897</v>
      </c>
      <c r="AT37" s="70" t="s">
        <v>159</v>
      </c>
      <c r="AU37" s="117">
        <v>45</v>
      </c>
      <c r="AV37" s="113">
        <v>0.56419780690575405</v>
      </c>
      <c r="AW37" s="113"/>
    </row>
    <row r="38" spans="1:49">
      <c r="A38" s="70" t="s">
        <v>445</v>
      </c>
      <c r="B38" s="118">
        <v>122</v>
      </c>
      <c r="C38" s="113">
        <v>-0.58918693284936496</v>
      </c>
      <c r="D38" s="70" t="s">
        <v>325</v>
      </c>
      <c r="E38" s="118">
        <v>207</v>
      </c>
      <c r="F38" s="113">
        <v>0.57601129032258103</v>
      </c>
      <c r="H38" s="70" t="s">
        <v>116</v>
      </c>
      <c r="I38" s="118">
        <v>164</v>
      </c>
      <c r="J38" s="113">
        <v>-0.55571574170690896</v>
      </c>
      <c r="K38" s="70" t="s">
        <v>457</v>
      </c>
      <c r="L38" s="118">
        <v>3</v>
      </c>
      <c r="M38" s="113">
        <v>0.56042855019218896</v>
      </c>
      <c r="O38" s="70" t="s">
        <v>151</v>
      </c>
      <c r="P38" s="118">
        <v>39</v>
      </c>
      <c r="Q38" s="113">
        <v>-0.55479263073279905</v>
      </c>
      <c r="R38" s="70" t="s">
        <v>445</v>
      </c>
      <c r="S38" s="118">
        <v>122</v>
      </c>
      <c r="T38" s="113">
        <v>-0.56559458041958</v>
      </c>
      <c r="V38" s="70" t="s">
        <v>471</v>
      </c>
      <c r="W38" s="65">
        <v>85</v>
      </c>
      <c r="X38" s="113">
        <v>-0.58002154540816298</v>
      </c>
      <c r="Y38" s="70" t="s">
        <v>137</v>
      </c>
      <c r="Z38" s="65">
        <v>169</v>
      </c>
      <c r="AA38" s="113">
        <v>0.59207031483617401</v>
      </c>
      <c r="AC38" s="70" t="s">
        <v>482</v>
      </c>
      <c r="AD38" s="65">
        <v>65</v>
      </c>
      <c r="AE38" s="113">
        <v>-0.56361540561224499</v>
      </c>
      <c r="AF38" s="70" t="s">
        <v>492</v>
      </c>
      <c r="AG38" s="65">
        <v>82</v>
      </c>
      <c r="AH38" s="113">
        <v>0.58620120466487302</v>
      </c>
      <c r="AI38" s="65"/>
      <c r="AJ38" s="70" t="s">
        <v>481</v>
      </c>
      <c r="AK38" s="65">
        <v>72</v>
      </c>
      <c r="AL38" s="113">
        <v>-0.54675203678571405</v>
      </c>
      <c r="AM38" s="70" t="s">
        <v>220</v>
      </c>
      <c r="AN38" s="65">
        <v>137</v>
      </c>
      <c r="AO38" s="113">
        <v>-0.54214447267857202</v>
      </c>
      <c r="AP38" s="113"/>
      <c r="AQ38" s="70" t="s">
        <v>448</v>
      </c>
      <c r="AR38" s="117">
        <v>97</v>
      </c>
      <c r="AS38" s="113">
        <v>0.58673202614379105</v>
      </c>
      <c r="AT38" s="70" t="s">
        <v>169</v>
      </c>
      <c r="AU38" s="117">
        <v>32</v>
      </c>
      <c r="AV38" s="113">
        <v>0.56147237448980303</v>
      </c>
      <c r="AW38" s="113"/>
    </row>
    <row r="39" spans="1:49">
      <c r="A39" s="70" t="s">
        <v>467</v>
      </c>
      <c r="B39" s="118">
        <v>56</v>
      </c>
      <c r="C39" s="113">
        <v>0.58893414570909997</v>
      </c>
      <c r="D39" s="70" t="s">
        <v>148</v>
      </c>
      <c r="E39" s="118">
        <v>200</v>
      </c>
      <c r="F39" s="113">
        <v>0.57583917050691302</v>
      </c>
      <c r="H39" s="70" t="s">
        <v>438</v>
      </c>
      <c r="I39" s="118">
        <v>103</v>
      </c>
      <c r="J39" s="113">
        <v>-0.55546822296100395</v>
      </c>
      <c r="K39" s="70" t="s">
        <v>455</v>
      </c>
      <c r="L39" s="118">
        <v>55</v>
      </c>
      <c r="M39" s="113">
        <v>-0.56015906050245301</v>
      </c>
      <c r="O39" s="70" t="s">
        <v>455</v>
      </c>
      <c r="P39" s="118">
        <v>55</v>
      </c>
      <c r="Q39" s="113">
        <v>-0.55478915466336398</v>
      </c>
      <c r="R39" s="70" t="s">
        <v>208</v>
      </c>
      <c r="S39" s="118">
        <v>171</v>
      </c>
      <c r="T39" s="113">
        <v>-0.56522185314685303</v>
      </c>
      <c r="V39" s="70" t="s">
        <v>455</v>
      </c>
      <c r="W39" s="65">
        <v>55</v>
      </c>
      <c r="X39" s="113">
        <v>-0.57434907678571401</v>
      </c>
      <c r="Y39" s="70" t="s">
        <v>151</v>
      </c>
      <c r="Z39" s="65">
        <v>39</v>
      </c>
      <c r="AA39" s="113">
        <v>-0.59124661454995997</v>
      </c>
      <c r="AC39" s="70" t="s">
        <v>304</v>
      </c>
      <c r="AD39" s="65">
        <v>208</v>
      </c>
      <c r="AE39" s="113">
        <v>0.56236868826530595</v>
      </c>
      <c r="AF39" s="70" t="s">
        <v>201</v>
      </c>
      <c r="AG39" s="65">
        <v>150</v>
      </c>
      <c r="AH39" s="113">
        <v>0.58184715280447696</v>
      </c>
      <c r="AI39" s="65"/>
      <c r="AJ39" s="70" t="s">
        <v>469</v>
      </c>
      <c r="AK39" s="65">
        <v>59</v>
      </c>
      <c r="AL39" s="113">
        <v>-0.54622360749999999</v>
      </c>
      <c r="AM39" s="70" t="s">
        <v>258</v>
      </c>
      <c r="AN39" s="65">
        <v>172</v>
      </c>
      <c r="AO39" s="113">
        <v>-0.54203717946428598</v>
      </c>
      <c r="AP39" s="113"/>
      <c r="AQ39" s="70" t="s">
        <v>159</v>
      </c>
      <c r="AR39" s="117">
        <v>45</v>
      </c>
      <c r="AS39" s="113">
        <v>0.58647891836473198</v>
      </c>
      <c r="AT39" s="70" t="s">
        <v>167</v>
      </c>
      <c r="AU39" s="117">
        <v>44</v>
      </c>
      <c r="AV39" s="113">
        <v>0.56110971322463898</v>
      </c>
      <c r="AW39" s="113"/>
    </row>
    <row r="40" spans="1:49">
      <c r="A40" s="70" t="s">
        <v>455</v>
      </c>
      <c r="B40" s="118">
        <v>55</v>
      </c>
      <c r="C40" s="113">
        <v>0.58840731138190305</v>
      </c>
      <c r="D40" s="70" t="s">
        <v>150</v>
      </c>
      <c r="E40" s="118">
        <v>146</v>
      </c>
      <c r="F40" s="113">
        <v>0.57482741935483905</v>
      </c>
      <c r="H40" s="70" t="s">
        <v>333</v>
      </c>
      <c r="I40" s="118">
        <v>23</v>
      </c>
      <c r="J40" s="113">
        <v>0.55517071513504401</v>
      </c>
      <c r="K40" s="70" t="s">
        <v>302</v>
      </c>
      <c r="L40" s="118">
        <v>31</v>
      </c>
      <c r="M40" s="113">
        <v>-0.55870840323642501</v>
      </c>
      <c r="O40" s="70" t="s">
        <v>128</v>
      </c>
      <c r="P40" s="118">
        <v>26</v>
      </c>
      <c r="Q40" s="113">
        <v>0.55397314736361902</v>
      </c>
      <c r="R40" s="70" t="s">
        <v>237</v>
      </c>
      <c r="S40" s="118">
        <v>145</v>
      </c>
      <c r="T40" s="113">
        <v>0.56467132867132896</v>
      </c>
      <c r="V40" s="70" t="s">
        <v>484</v>
      </c>
      <c r="W40" s="65">
        <v>50</v>
      </c>
      <c r="X40" s="113">
        <v>0.56431303112244902</v>
      </c>
      <c r="Y40" s="70" t="s">
        <v>454</v>
      </c>
      <c r="Z40" s="65">
        <v>121</v>
      </c>
      <c r="AA40" s="113">
        <v>-0.59031611773249604</v>
      </c>
      <c r="AC40" s="70" t="s">
        <v>469</v>
      </c>
      <c r="AD40" s="65">
        <v>59</v>
      </c>
      <c r="AE40" s="113">
        <v>0.56202685255102003</v>
      </c>
      <c r="AF40" s="70" t="s">
        <v>471</v>
      </c>
      <c r="AG40" s="65">
        <v>85</v>
      </c>
      <c r="AH40" s="113">
        <v>0.580860352855739</v>
      </c>
      <c r="AI40" s="65"/>
      <c r="AJ40" s="70" t="s">
        <v>157</v>
      </c>
      <c r="AK40" s="65">
        <v>19</v>
      </c>
      <c r="AL40" s="113">
        <v>0.54564200035714305</v>
      </c>
      <c r="AM40" s="70" t="s">
        <v>201</v>
      </c>
      <c r="AN40" s="65">
        <v>150</v>
      </c>
      <c r="AO40" s="113">
        <v>0.54143597910714303</v>
      </c>
      <c r="AP40" s="113"/>
      <c r="AQ40" s="70" t="s">
        <v>460</v>
      </c>
      <c r="AR40" s="117">
        <v>92</v>
      </c>
      <c r="AS40" s="113">
        <v>0.58558609936349304</v>
      </c>
      <c r="AT40" s="70" t="s">
        <v>436</v>
      </c>
      <c r="AU40" s="117">
        <v>98</v>
      </c>
      <c r="AV40" s="113">
        <v>0.55874100955358896</v>
      </c>
      <c r="AW40" s="113"/>
    </row>
    <row r="41" spans="1:49">
      <c r="A41" s="70" t="s">
        <v>480</v>
      </c>
      <c r="B41" s="118">
        <v>73</v>
      </c>
      <c r="C41" s="113">
        <v>0.58678195488721796</v>
      </c>
      <c r="D41" s="70" t="s">
        <v>222</v>
      </c>
      <c r="E41" s="118">
        <v>43</v>
      </c>
      <c r="F41" s="113">
        <v>-0.57401267281106005</v>
      </c>
      <c r="H41" s="70" t="s">
        <v>193</v>
      </c>
      <c r="I41" s="118">
        <v>191</v>
      </c>
      <c r="J41" s="113">
        <v>0.55505908903394896</v>
      </c>
      <c r="K41" s="70" t="s">
        <v>145</v>
      </c>
      <c r="L41" s="118">
        <v>21</v>
      </c>
      <c r="M41" s="113">
        <v>-0.55833804073138105</v>
      </c>
      <c r="O41" s="70" t="s">
        <v>342</v>
      </c>
      <c r="P41" s="118">
        <v>14</v>
      </c>
      <c r="Q41" s="113">
        <v>0.55389580481870104</v>
      </c>
      <c r="R41" s="70" t="s">
        <v>472</v>
      </c>
      <c r="S41" s="118">
        <v>67</v>
      </c>
      <c r="T41" s="113">
        <v>0.56351818181818203</v>
      </c>
      <c r="V41" s="70" t="s">
        <v>469</v>
      </c>
      <c r="W41" s="65">
        <v>59</v>
      </c>
      <c r="X41" s="113">
        <v>0.56202685255102003</v>
      </c>
      <c r="Y41" s="70" t="s">
        <v>119</v>
      </c>
      <c r="Z41" s="65">
        <v>24</v>
      </c>
      <c r="AA41" s="113">
        <v>-0.59002358067409999</v>
      </c>
      <c r="AC41" s="70" t="s">
        <v>481</v>
      </c>
      <c r="AD41" s="65">
        <v>72</v>
      </c>
      <c r="AE41" s="113">
        <v>0.56000777244898003</v>
      </c>
      <c r="AF41" s="70" t="s">
        <v>198</v>
      </c>
      <c r="AG41" s="65">
        <v>18</v>
      </c>
      <c r="AH41" s="113">
        <v>0.57924148831646005</v>
      </c>
      <c r="AI41" s="65"/>
      <c r="AJ41" s="70" t="s">
        <v>487</v>
      </c>
      <c r="AK41" s="65">
        <v>70</v>
      </c>
      <c r="AL41" s="113">
        <v>0.54490682785714295</v>
      </c>
      <c r="AM41" s="70" t="s">
        <v>346</v>
      </c>
      <c r="AN41" s="65">
        <v>35</v>
      </c>
      <c r="AO41" s="113">
        <v>0.54061963357142795</v>
      </c>
      <c r="AP41" s="113"/>
      <c r="AQ41" s="70" t="s">
        <v>463</v>
      </c>
      <c r="AR41" s="117">
        <v>101</v>
      </c>
      <c r="AS41" s="113">
        <v>0.58530885556837098</v>
      </c>
      <c r="AT41" s="70" t="s">
        <v>435</v>
      </c>
      <c r="AU41" s="117">
        <v>79</v>
      </c>
      <c r="AV41" s="113">
        <v>0.55834268589867198</v>
      </c>
      <c r="AW41" s="113"/>
    </row>
    <row r="42" spans="1:49">
      <c r="A42" s="70" t="s">
        <v>484</v>
      </c>
      <c r="B42" s="118">
        <v>50</v>
      </c>
      <c r="C42" s="113">
        <v>0.58661472647135104</v>
      </c>
      <c r="D42" s="70" t="s">
        <v>470</v>
      </c>
      <c r="E42" s="118">
        <v>4</v>
      </c>
      <c r="F42" s="113">
        <v>-0.57233686635944703</v>
      </c>
      <c r="H42" s="70" t="s">
        <v>114</v>
      </c>
      <c r="I42" s="118">
        <v>170</v>
      </c>
      <c r="J42" s="113">
        <v>0.55361862699895703</v>
      </c>
      <c r="K42" s="70" t="s">
        <v>469</v>
      </c>
      <c r="L42" s="118">
        <v>59</v>
      </c>
      <c r="M42" s="113">
        <v>0.55833634182080705</v>
      </c>
      <c r="O42" s="70" t="s">
        <v>249</v>
      </c>
      <c r="P42" s="118">
        <v>136</v>
      </c>
      <c r="Q42" s="113">
        <v>0.55313563188424697</v>
      </c>
      <c r="R42" s="70" t="s">
        <v>180</v>
      </c>
      <c r="S42" s="118">
        <v>151</v>
      </c>
      <c r="T42" s="113">
        <v>0.56339737762237796</v>
      </c>
      <c r="V42" s="70" t="s">
        <v>220</v>
      </c>
      <c r="W42" s="65">
        <v>137</v>
      </c>
      <c r="X42" s="113">
        <v>0.56075560561224502</v>
      </c>
      <c r="Y42" s="70" t="s">
        <v>180</v>
      </c>
      <c r="Z42" s="65">
        <v>151</v>
      </c>
      <c r="AA42" s="113">
        <v>0.58860566448801699</v>
      </c>
      <c r="AC42" s="70" t="s">
        <v>220</v>
      </c>
      <c r="AD42" s="65">
        <v>137</v>
      </c>
      <c r="AE42" s="113">
        <v>0.55782174795918404</v>
      </c>
      <c r="AF42" s="70" t="s">
        <v>478</v>
      </c>
      <c r="AG42" s="65">
        <v>12</v>
      </c>
      <c r="AH42" s="113">
        <v>0.57812533640907404</v>
      </c>
      <c r="AI42" s="65"/>
      <c r="AJ42" s="70" t="s">
        <v>342</v>
      </c>
      <c r="AK42" s="65">
        <v>14</v>
      </c>
      <c r="AL42" s="113">
        <v>0.54456284446428604</v>
      </c>
      <c r="AM42" s="70" t="s">
        <v>274</v>
      </c>
      <c r="AN42" s="65">
        <v>139</v>
      </c>
      <c r="AO42" s="113">
        <v>0.53966000571428596</v>
      </c>
      <c r="AP42" s="113"/>
      <c r="AQ42" s="70" t="s">
        <v>155</v>
      </c>
      <c r="AR42" s="117">
        <v>38</v>
      </c>
      <c r="AS42" s="113">
        <v>0.58374855824682803</v>
      </c>
      <c r="AT42" s="70" t="s">
        <v>480</v>
      </c>
      <c r="AU42" s="117">
        <v>73</v>
      </c>
      <c r="AV42" s="113">
        <v>0.55775064145185804</v>
      </c>
      <c r="AW42" s="113"/>
    </row>
    <row r="43" spans="1:49">
      <c r="A43" s="70" t="s">
        <v>454</v>
      </c>
      <c r="B43" s="118">
        <v>121</v>
      </c>
      <c r="C43" s="113">
        <v>-0.58451464869069203</v>
      </c>
      <c r="D43" s="70" t="s">
        <v>433</v>
      </c>
      <c r="E43" s="118">
        <v>80</v>
      </c>
      <c r="F43" s="113">
        <v>-0.57199400921659005</v>
      </c>
      <c r="H43" s="70" t="s">
        <v>441</v>
      </c>
      <c r="I43" s="118">
        <v>111</v>
      </c>
      <c r="J43" s="113">
        <v>-0.55253027251328601</v>
      </c>
      <c r="K43" s="70" t="s">
        <v>160</v>
      </c>
      <c r="L43" s="118">
        <v>22</v>
      </c>
      <c r="M43" s="113">
        <v>-0.55825904138970905</v>
      </c>
      <c r="O43" s="70" t="s">
        <v>464</v>
      </c>
      <c r="P43" s="118">
        <v>118</v>
      </c>
      <c r="Q43" s="113">
        <v>-0.552285950161855</v>
      </c>
      <c r="R43" s="70" t="s">
        <v>256</v>
      </c>
      <c r="S43" s="118">
        <v>135</v>
      </c>
      <c r="T43" s="113">
        <v>-0.56186695804195796</v>
      </c>
      <c r="V43" s="70" t="s">
        <v>219</v>
      </c>
      <c r="W43" s="65">
        <v>154</v>
      </c>
      <c r="X43" s="113">
        <v>-0.55977368571428598</v>
      </c>
      <c r="Y43" s="70" t="s">
        <v>436</v>
      </c>
      <c r="Z43" s="65">
        <v>98</v>
      </c>
      <c r="AA43" s="113">
        <v>-0.58829663804519605</v>
      </c>
      <c r="AC43" s="70" t="s">
        <v>483</v>
      </c>
      <c r="AD43" s="65">
        <v>78</v>
      </c>
      <c r="AE43" s="113">
        <v>-0.55302463979591798</v>
      </c>
      <c r="AF43" s="70" t="s">
        <v>500</v>
      </c>
      <c r="AG43" s="65">
        <v>88</v>
      </c>
      <c r="AH43" s="113">
        <v>0.57795651245247603</v>
      </c>
      <c r="AI43" s="65"/>
      <c r="AJ43" s="70" t="s">
        <v>316</v>
      </c>
      <c r="AK43" s="65">
        <v>182</v>
      </c>
      <c r="AL43" s="113">
        <v>-0.54440423999999998</v>
      </c>
      <c r="AM43" s="70" t="s">
        <v>254</v>
      </c>
      <c r="AN43" s="65">
        <v>198</v>
      </c>
      <c r="AO43" s="113">
        <v>-0.53805704357142903</v>
      </c>
      <c r="AP43" s="113"/>
      <c r="AQ43" s="70" t="s">
        <v>125</v>
      </c>
      <c r="AR43" s="117">
        <v>30</v>
      </c>
      <c r="AS43" s="113">
        <v>0.58372890768507801</v>
      </c>
      <c r="AT43" s="70" t="s">
        <v>153</v>
      </c>
      <c r="AU43" s="117">
        <v>193</v>
      </c>
      <c r="AV43" s="113">
        <v>0.55616902302863502</v>
      </c>
      <c r="AW43" s="113"/>
    </row>
    <row r="44" spans="1:49">
      <c r="A44" s="70" t="s">
        <v>349</v>
      </c>
      <c r="B44" s="118">
        <v>29</v>
      </c>
      <c r="C44" s="113">
        <v>-0.58315633912367104</v>
      </c>
      <c r="D44" s="70" t="s">
        <v>256</v>
      </c>
      <c r="E44" s="118">
        <v>135</v>
      </c>
      <c r="F44" s="113">
        <v>0.57102580645161305</v>
      </c>
      <c r="H44" s="70" t="s">
        <v>108</v>
      </c>
      <c r="I44" s="118">
        <v>158</v>
      </c>
      <c r="J44" s="113">
        <v>-0.55248829139265698</v>
      </c>
      <c r="K44" s="70" t="s">
        <v>135</v>
      </c>
      <c r="L44" s="118">
        <v>206</v>
      </c>
      <c r="M44" s="113">
        <v>0.55814436492599095</v>
      </c>
      <c r="O44" s="70" t="s">
        <v>432</v>
      </c>
      <c r="P44" s="118">
        <v>2</v>
      </c>
      <c r="Q44" s="113">
        <v>-0.55211192943579102</v>
      </c>
      <c r="R44" s="70" t="s">
        <v>258</v>
      </c>
      <c r="S44" s="118">
        <v>172</v>
      </c>
      <c r="T44" s="113">
        <v>-0.56091276223776199</v>
      </c>
      <c r="V44" s="70" t="s">
        <v>461</v>
      </c>
      <c r="W44" s="65">
        <v>51</v>
      </c>
      <c r="X44" s="113">
        <v>-0.55704806403061202</v>
      </c>
      <c r="Y44" s="70" t="s">
        <v>496</v>
      </c>
      <c r="Z44" s="65">
        <v>5</v>
      </c>
      <c r="AA44" s="113">
        <v>0.58504429920116197</v>
      </c>
      <c r="AC44" s="70" t="s">
        <v>254</v>
      </c>
      <c r="AD44" s="65">
        <v>198</v>
      </c>
      <c r="AE44" s="113">
        <v>-0.55248229413265304</v>
      </c>
      <c r="AF44" s="70" t="s">
        <v>209</v>
      </c>
      <c r="AG44" s="65">
        <v>210</v>
      </c>
      <c r="AH44" s="113">
        <v>0.57222939894912195</v>
      </c>
      <c r="AI44" s="65"/>
      <c r="AJ44" s="70" t="s">
        <v>266</v>
      </c>
      <c r="AK44" s="65">
        <v>202</v>
      </c>
      <c r="AL44" s="113">
        <v>-0.54342016214285704</v>
      </c>
      <c r="AM44" s="70" t="s">
        <v>158</v>
      </c>
      <c r="AN44" s="65">
        <v>157</v>
      </c>
      <c r="AO44" s="113">
        <v>-0.53753161696428597</v>
      </c>
      <c r="AP44" s="113"/>
      <c r="AQ44" s="70" t="s">
        <v>453</v>
      </c>
      <c r="AR44" s="117">
        <v>62</v>
      </c>
      <c r="AS44" s="113">
        <v>0.58240783459353196</v>
      </c>
      <c r="AT44" s="70" t="s">
        <v>162</v>
      </c>
      <c r="AU44" s="117">
        <v>163</v>
      </c>
      <c r="AV44" s="113">
        <v>0.55555257491697496</v>
      </c>
      <c r="AW44" s="113"/>
    </row>
    <row r="45" spans="1:49">
      <c r="A45" s="70" t="s">
        <v>155</v>
      </c>
      <c r="B45" s="118">
        <v>38</v>
      </c>
      <c r="C45" s="113">
        <v>0.58259165154265002</v>
      </c>
      <c r="D45" s="70" t="s">
        <v>484</v>
      </c>
      <c r="E45" s="118">
        <v>50</v>
      </c>
      <c r="F45" s="113">
        <v>0.57067258064516102</v>
      </c>
      <c r="H45" s="70" t="s">
        <v>299</v>
      </c>
      <c r="I45" s="118">
        <v>47</v>
      </c>
      <c r="J45" s="113">
        <v>-0.55205489092188598</v>
      </c>
      <c r="K45" s="70" t="s">
        <v>155</v>
      </c>
      <c r="L45" s="118">
        <v>38</v>
      </c>
      <c r="M45" s="113">
        <v>-0.55752107710930399</v>
      </c>
      <c r="O45" s="70" t="s">
        <v>137</v>
      </c>
      <c r="P45" s="118">
        <v>169</v>
      </c>
      <c r="Q45" s="113">
        <v>0.55204957744030903</v>
      </c>
      <c r="R45" s="70" t="s">
        <v>114</v>
      </c>
      <c r="S45" s="118">
        <v>170</v>
      </c>
      <c r="T45" s="113">
        <v>0.55949388111888099</v>
      </c>
      <c r="V45" s="70" t="s">
        <v>248</v>
      </c>
      <c r="W45" s="65">
        <v>37</v>
      </c>
      <c r="X45" s="113">
        <v>-0.55628910076530602</v>
      </c>
      <c r="Y45" s="70" t="s">
        <v>466</v>
      </c>
      <c r="Z45" s="65">
        <v>124</v>
      </c>
      <c r="AA45" s="113">
        <v>-0.584906147208339</v>
      </c>
      <c r="AC45" s="70" t="s">
        <v>493</v>
      </c>
      <c r="AD45" s="65">
        <v>120</v>
      </c>
      <c r="AE45" s="113">
        <v>0.54990935714285705</v>
      </c>
      <c r="AF45" s="70" t="s">
        <v>159</v>
      </c>
      <c r="AG45" s="65">
        <v>45</v>
      </c>
      <c r="AH45" s="113">
        <v>0.57169216967832903</v>
      </c>
      <c r="AI45" s="65"/>
      <c r="AJ45" s="70" t="s">
        <v>435</v>
      </c>
      <c r="AK45" s="65">
        <v>79</v>
      </c>
      <c r="AL45" s="113">
        <v>0.54330644303571396</v>
      </c>
      <c r="AM45" s="70" t="s">
        <v>488</v>
      </c>
      <c r="AN45" s="65">
        <v>63</v>
      </c>
      <c r="AO45" s="113">
        <v>0.53750474107142898</v>
      </c>
      <c r="AP45" s="113"/>
      <c r="AQ45" s="70" t="s">
        <v>119</v>
      </c>
      <c r="AR45" s="117">
        <v>24</v>
      </c>
      <c r="AS45" s="113">
        <v>0.57925797770088505</v>
      </c>
      <c r="AT45" s="70" t="s">
        <v>148</v>
      </c>
      <c r="AU45" s="117">
        <v>200</v>
      </c>
      <c r="AV45" s="113">
        <v>0.55528772415269201</v>
      </c>
      <c r="AW45" s="113"/>
    </row>
    <row r="46" spans="1:49">
      <c r="A46" s="70" t="s">
        <v>281</v>
      </c>
      <c r="B46" s="118">
        <v>127</v>
      </c>
      <c r="C46" s="113">
        <v>0.58025745397977702</v>
      </c>
      <c r="D46" s="70" t="s">
        <v>446</v>
      </c>
      <c r="E46" s="118">
        <v>105</v>
      </c>
      <c r="F46" s="113">
        <v>0.57064216589861705</v>
      </c>
      <c r="H46" s="70" t="s">
        <v>455</v>
      </c>
      <c r="I46" s="118">
        <v>55</v>
      </c>
      <c r="J46" s="113">
        <v>0.551644786333082</v>
      </c>
      <c r="K46" s="70" t="s">
        <v>159</v>
      </c>
      <c r="L46" s="118">
        <v>45</v>
      </c>
      <c r="M46" s="113">
        <v>-0.55729979400709295</v>
      </c>
      <c r="O46" s="70" t="s">
        <v>213</v>
      </c>
      <c r="P46" s="118">
        <v>199</v>
      </c>
      <c r="Q46" s="113">
        <v>0.55082274218427496</v>
      </c>
      <c r="R46" s="70" t="s">
        <v>433</v>
      </c>
      <c r="S46" s="118">
        <v>80</v>
      </c>
      <c r="T46" s="113">
        <v>0.55874458041957997</v>
      </c>
      <c r="V46" s="70" t="s">
        <v>449</v>
      </c>
      <c r="W46" s="65">
        <v>10</v>
      </c>
      <c r="X46" s="113">
        <v>0.55406982091836698</v>
      </c>
      <c r="Y46" s="70" t="s">
        <v>167</v>
      </c>
      <c r="Z46" s="65">
        <v>44</v>
      </c>
      <c r="AA46" s="113">
        <v>-0.58360092272203001</v>
      </c>
      <c r="AC46" s="70" t="s">
        <v>325</v>
      </c>
      <c r="AD46" s="65">
        <v>207</v>
      </c>
      <c r="AE46" s="113">
        <v>0.54914824540816298</v>
      </c>
      <c r="AF46" s="70" t="s">
        <v>518</v>
      </c>
      <c r="AG46" s="65">
        <v>112</v>
      </c>
      <c r="AH46" s="113">
        <v>0.57120321243965999</v>
      </c>
      <c r="AI46" s="65"/>
      <c r="AJ46" s="70" t="s">
        <v>258</v>
      </c>
      <c r="AK46" s="65">
        <v>172</v>
      </c>
      <c r="AL46" s="113">
        <v>0.54203717946428598</v>
      </c>
      <c r="AM46" s="70" t="s">
        <v>461</v>
      </c>
      <c r="AN46" s="65">
        <v>51</v>
      </c>
      <c r="AO46" s="113">
        <v>0.53749864482142895</v>
      </c>
      <c r="AP46" s="113"/>
      <c r="AQ46" s="70" t="s">
        <v>151</v>
      </c>
      <c r="AR46" s="117">
        <v>39</v>
      </c>
      <c r="AS46" s="113">
        <v>0.57861976163014195</v>
      </c>
      <c r="AT46" s="70" t="s">
        <v>118</v>
      </c>
      <c r="AU46" s="117">
        <v>175</v>
      </c>
      <c r="AV46" s="113">
        <v>0.55515230245507896</v>
      </c>
      <c r="AW46" s="113"/>
    </row>
    <row r="47" spans="1:49">
      <c r="A47" s="70" t="s">
        <v>440</v>
      </c>
      <c r="B47" s="118">
        <v>68</v>
      </c>
      <c r="C47" s="113">
        <v>0.58019393310863399</v>
      </c>
      <c r="D47" s="70" t="s">
        <v>323</v>
      </c>
      <c r="E47" s="118">
        <v>195</v>
      </c>
      <c r="F47" s="113">
        <v>-0.57043156682027596</v>
      </c>
      <c r="H47" s="70" t="s">
        <v>497</v>
      </c>
      <c r="I47" s="118">
        <v>58</v>
      </c>
      <c r="J47" s="113">
        <v>0.55109247979810205</v>
      </c>
      <c r="K47" s="70" t="s">
        <v>280</v>
      </c>
      <c r="L47" s="118">
        <v>142</v>
      </c>
      <c r="M47" s="113">
        <v>-0.55665824290173904</v>
      </c>
      <c r="O47" s="70" t="s">
        <v>258</v>
      </c>
      <c r="P47" s="118">
        <v>172</v>
      </c>
      <c r="Q47" s="113">
        <v>0.550718025592561</v>
      </c>
      <c r="R47" s="70" t="s">
        <v>138</v>
      </c>
      <c r="S47" s="118">
        <v>15</v>
      </c>
      <c r="T47" s="113">
        <v>0.55861800699300701</v>
      </c>
      <c r="V47" s="70" t="s">
        <v>251</v>
      </c>
      <c r="W47" s="65">
        <v>133</v>
      </c>
      <c r="X47" s="113">
        <v>0.55368318469387801</v>
      </c>
      <c r="Y47" s="70" t="s">
        <v>471</v>
      </c>
      <c r="Z47" s="65">
        <v>85</v>
      </c>
      <c r="AA47" s="113">
        <v>-0.580860352855739</v>
      </c>
      <c r="AC47" s="70" t="s">
        <v>267</v>
      </c>
      <c r="AD47" s="65">
        <v>147</v>
      </c>
      <c r="AE47" s="113">
        <v>0.54862199668367395</v>
      </c>
      <c r="AF47" s="70" t="s">
        <v>453</v>
      </c>
      <c r="AG47" s="65">
        <v>62</v>
      </c>
      <c r="AH47" s="113">
        <v>0.56975684565765305</v>
      </c>
      <c r="AI47" s="65"/>
      <c r="AJ47" s="70" t="s">
        <v>349</v>
      </c>
      <c r="AK47" s="65">
        <v>29</v>
      </c>
      <c r="AL47" s="113">
        <v>0.54151779946428602</v>
      </c>
      <c r="AM47" s="70" t="s">
        <v>219</v>
      </c>
      <c r="AN47" s="65">
        <v>154</v>
      </c>
      <c r="AO47" s="113">
        <v>0.53665902392857201</v>
      </c>
      <c r="AP47" s="113"/>
      <c r="AQ47" s="70" t="s">
        <v>478</v>
      </c>
      <c r="AR47" s="117">
        <v>12</v>
      </c>
      <c r="AS47" s="113">
        <v>0.57740591225597004</v>
      </c>
      <c r="AT47" s="70" t="s">
        <v>201</v>
      </c>
      <c r="AU47" s="117">
        <v>150</v>
      </c>
      <c r="AV47" s="113">
        <v>0.55325671520389796</v>
      </c>
      <c r="AW47" s="113"/>
    </row>
    <row r="48" spans="1:49">
      <c r="A48" s="70" t="s">
        <v>300</v>
      </c>
      <c r="B48" s="118">
        <v>13</v>
      </c>
      <c r="C48" s="113">
        <v>0.578383458646617</v>
      </c>
      <c r="D48" s="70" t="s">
        <v>251</v>
      </c>
      <c r="E48" s="118">
        <v>133</v>
      </c>
      <c r="F48" s="113">
        <v>0.56991082949308702</v>
      </c>
      <c r="H48" s="70" t="s">
        <v>339</v>
      </c>
      <c r="I48" s="118">
        <v>41</v>
      </c>
      <c r="J48" s="113">
        <v>0.54942488291392699</v>
      </c>
      <c r="K48" s="70" t="s">
        <v>125</v>
      </c>
      <c r="L48" s="118">
        <v>30</v>
      </c>
      <c r="M48" s="113">
        <v>0.55578691414130699</v>
      </c>
      <c r="O48" s="70" t="s">
        <v>492</v>
      </c>
      <c r="P48" s="118">
        <v>82</v>
      </c>
      <c r="Q48" s="113">
        <v>0.55044949922874697</v>
      </c>
      <c r="R48" s="70" t="s">
        <v>193</v>
      </c>
      <c r="S48" s="118">
        <v>191</v>
      </c>
      <c r="T48" s="113">
        <v>0.558617657342657</v>
      </c>
      <c r="V48" s="70" t="s">
        <v>483</v>
      </c>
      <c r="W48" s="65">
        <v>78</v>
      </c>
      <c r="X48" s="113">
        <v>0.55329991326530603</v>
      </c>
      <c r="Y48" s="70" t="s">
        <v>198</v>
      </c>
      <c r="Z48" s="65">
        <v>18</v>
      </c>
      <c r="AA48" s="113">
        <v>0.58016070742022297</v>
      </c>
      <c r="AC48" s="70" t="s">
        <v>118</v>
      </c>
      <c r="AD48" s="65">
        <v>175</v>
      </c>
      <c r="AE48" s="113">
        <v>0.54682689795918404</v>
      </c>
      <c r="AF48" s="70" t="s">
        <v>138</v>
      </c>
      <c r="AG48" s="65">
        <v>15</v>
      </c>
      <c r="AH48" s="113">
        <v>0.56817565893459798</v>
      </c>
      <c r="AI48" s="65"/>
      <c r="AJ48" s="70" t="s">
        <v>346</v>
      </c>
      <c r="AK48" s="65">
        <v>35</v>
      </c>
      <c r="AL48" s="113">
        <v>0.54061963357142795</v>
      </c>
      <c r="AM48" s="70" t="s">
        <v>438</v>
      </c>
      <c r="AN48" s="65">
        <v>103</v>
      </c>
      <c r="AO48" s="113">
        <v>0.53596896821428597</v>
      </c>
      <c r="AP48" s="113"/>
      <c r="AQ48" s="70" t="s">
        <v>145</v>
      </c>
      <c r="AR48" s="117">
        <v>21</v>
      </c>
      <c r="AS48" s="113">
        <v>0.57688154128753899</v>
      </c>
      <c r="AT48" s="70" t="s">
        <v>463</v>
      </c>
      <c r="AU48" s="117">
        <v>101</v>
      </c>
      <c r="AV48" s="113">
        <v>0.55305420266315997</v>
      </c>
      <c r="AW48" s="113"/>
    </row>
    <row r="49" spans="1:49">
      <c r="A49" s="70" t="s">
        <v>251</v>
      </c>
      <c r="B49" s="118">
        <v>133</v>
      </c>
      <c r="C49" s="113">
        <v>-0.57749572206377997</v>
      </c>
      <c r="D49" s="70" t="s">
        <v>209</v>
      </c>
      <c r="E49" s="118">
        <v>210</v>
      </c>
      <c r="F49" s="113">
        <v>-0.56950898617511503</v>
      </c>
      <c r="H49" s="70" t="s">
        <v>169</v>
      </c>
      <c r="I49" s="118">
        <v>32</v>
      </c>
      <c r="J49" s="113">
        <v>-0.54898129049479505</v>
      </c>
      <c r="K49" s="70" t="s">
        <v>249</v>
      </c>
      <c r="L49" s="118">
        <v>136</v>
      </c>
      <c r="M49" s="113">
        <v>-0.55576631485060202</v>
      </c>
      <c r="O49" s="70" t="s">
        <v>211</v>
      </c>
      <c r="P49" s="118">
        <v>48</v>
      </c>
      <c r="Q49" s="113">
        <v>-0.54861565534771595</v>
      </c>
      <c r="R49" s="70" t="s">
        <v>169</v>
      </c>
      <c r="S49" s="118">
        <v>32</v>
      </c>
      <c r="T49" s="113">
        <v>-0.55847902097902102</v>
      </c>
      <c r="V49" s="70" t="s">
        <v>192</v>
      </c>
      <c r="W49" s="65">
        <v>187</v>
      </c>
      <c r="X49" s="113">
        <v>-0.55241559081632696</v>
      </c>
      <c r="Y49" s="70" t="s">
        <v>478</v>
      </c>
      <c r="Z49" s="65">
        <v>12</v>
      </c>
      <c r="AA49" s="113">
        <v>-0.57995343671237598</v>
      </c>
      <c r="AC49" s="70" t="s">
        <v>158</v>
      </c>
      <c r="AD49" s="65">
        <v>157</v>
      </c>
      <c r="AE49" s="113">
        <v>-0.54458876709183701</v>
      </c>
      <c r="AF49" s="70" t="s">
        <v>148</v>
      </c>
      <c r="AG49" s="65">
        <v>200</v>
      </c>
      <c r="AH49" s="113">
        <v>0.56772754068947895</v>
      </c>
      <c r="AI49" s="65"/>
      <c r="AJ49" s="70" t="s">
        <v>483</v>
      </c>
      <c r="AK49" s="65">
        <v>78</v>
      </c>
      <c r="AL49" s="113">
        <v>-0.54030528339285699</v>
      </c>
      <c r="AM49" s="70" t="s">
        <v>494</v>
      </c>
      <c r="AN49" s="65">
        <v>6</v>
      </c>
      <c r="AO49" s="113">
        <v>-0.53594853160714295</v>
      </c>
      <c r="AP49" s="113"/>
      <c r="AQ49" s="70" t="s">
        <v>461</v>
      </c>
      <c r="AR49" s="117">
        <v>51</v>
      </c>
      <c r="AS49" s="113">
        <v>0.57396770472894998</v>
      </c>
      <c r="AT49" s="70" t="s">
        <v>173</v>
      </c>
      <c r="AU49" s="117">
        <v>149</v>
      </c>
      <c r="AV49" s="113">
        <v>0.55251396889125204</v>
      </c>
      <c r="AW49" s="113"/>
    </row>
    <row r="50" spans="1:49">
      <c r="A50" s="70" t="s">
        <v>459</v>
      </c>
      <c r="B50" s="118">
        <v>8</v>
      </c>
      <c r="C50" s="113">
        <v>-0.577326938034742</v>
      </c>
      <c r="D50" s="70" t="s">
        <v>271</v>
      </c>
      <c r="E50" s="118">
        <v>185</v>
      </c>
      <c r="F50" s="113">
        <v>0.56786221198156706</v>
      </c>
      <c r="H50" s="70" t="s">
        <v>165</v>
      </c>
      <c r="I50" s="118">
        <v>42</v>
      </c>
      <c r="J50" s="113">
        <v>-0.548448397194788</v>
      </c>
      <c r="K50" s="70" t="s">
        <v>211</v>
      </c>
      <c r="L50" s="118">
        <v>48</v>
      </c>
      <c r="M50" s="113">
        <v>0.555066151330459</v>
      </c>
      <c r="O50" s="70" t="s">
        <v>253</v>
      </c>
      <c r="P50" s="118">
        <v>159</v>
      </c>
      <c r="Q50" s="113">
        <v>-0.54855764843902699</v>
      </c>
      <c r="R50" s="70" t="s">
        <v>150</v>
      </c>
      <c r="S50" s="118">
        <v>146</v>
      </c>
      <c r="T50" s="113">
        <v>-0.55798671328671301</v>
      </c>
      <c r="V50" s="70" t="s">
        <v>213</v>
      </c>
      <c r="W50" s="65">
        <v>199</v>
      </c>
      <c r="X50" s="113">
        <v>-0.55108321377550995</v>
      </c>
      <c r="Y50" s="70" t="s">
        <v>302</v>
      </c>
      <c r="Z50" s="65">
        <v>31</v>
      </c>
      <c r="AA50" s="113">
        <v>0.57977547097270299</v>
      </c>
      <c r="AC50" s="70" t="s">
        <v>470</v>
      </c>
      <c r="AD50" s="65">
        <v>4</v>
      </c>
      <c r="AE50" s="113">
        <v>-0.54288690663265304</v>
      </c>
      <c r="AF50" s="70" t="s">
        <v>137</v>
      </c>
      <c r="AG50" s="65">
        <v>169</v>
      </c>
      <c r="AH50" s="113">
        <v>0.565437737622282</v>
      </c>
      <c r="AI50" s="65"/>
      <c r="AJ50" s="70" t="s">
        <v>446</v>
      </c>
      <c r="AK50" s="65">
        <v>105</v>
      </c>
      <c r="AL50" s="113">
        <v>-0.54028333321428601</v>
      </c>
      <c r="AM50" s="70" t="s">
        <v>497</v>
      </c>
      <c r="AN50" s="65">
        <v>58</v>
      </c>
      <c r="AO50" s="113">
        <v>-0.53575794767857099</v>
      </c>
      <c r="AP50" s="113"/>
      <c r="AQ50" s="70" t="s">
        <v>180</v>
      </c>
      <c r="AR50" s="117">
        <v>151</v>
      </c>
      <c r="AS50" s="113">
        <v>0.57374941261907797</v>
      </c>
      <c r="AT50" s="70" t="s">
        <v>181</v>
      </c>
      <c r="AU50" s="117">
        <v>179</v>
      </c>
      <c r="AV50" s="113">
        <v>0.55241573610098904</v>
      </c>
      <c r="AW50" s="113"/>
    </row>
    <row r="51" spans="1:49">
      <c r="A51" s="70" t="s">
        <v>465</v>
      </c>
      <c r="B51" s="118">
        <v>109</v>
      </c>
      <c r="C51" s="113">
        <v>-0.57681773399014802</v>
      </c>
      <c r="D51" s="70" t="s">
        <v>462</v>
      </c>
      <c r="E51" s="118">
        <v>49</v>
      </c>
      <c r="F51" s="113">
        <v>-0.56717004608294896</v>
      </c>
      <c r="H51" s="70" t="s">
        <v>463</v>
      </c>
      <c r="I51" s="118">
        <v>101</v>
      </c>
      <c r="J51" s="113">
        <v>0.54681186148656902</v>
      </c>
      <c r="K51" s="70" t="s">
        <v>449</v>
      </c>
      <c r="L51" s="118">
        <v>10</v>
      </c>
      <c r="M51" s="113">
        <v>0.55493299921425399</v>
      </c>
      <c r="O51" s="70" t="s">
        <v>472</v>
      </c>
      <c r="P51" s="118">
        <v>67</v>
      </c>
      <c r="Q51" s="113">
        <v>0.54838341045862404</v>
      </c>
      <c r="R51" s="70" t="s">
        <v>203</v>
      </c>
      <c r="S51" s="118">
        <v>148</v>
      </c>
      <c r="T51" s="113">
        <v>-0.55718776223776201</v>
      </c>
      <c r="V51" s="70" t="s">
        <v>473</v>
      </c>
      <c r="W51" s="65">
        <v>7</v>
      </c>
      <c r="X51" s="113">
        <v>0.55066215051020395</v>
      </c>
      <c r="Y51" s="70" t="s">
        <v>492</v>
      </c>
      <c r="Z51" s="65">
        <v>82</v>
      </c>
      <c r="AA51" s="113">
        <v>0.57650373787859399</v>
      </c>
      <c r="AC51" s="70" t="s">
        <v>453</v>
      </c>
      <c r="AD51" s="65">
        <v>62</v>
      </c>
      <c r="AE51" s="113">
        <v>-0.54201416785714296</v>
      </c>
      <c r="AF51" s="70" t="s">
        <v>435</v>
      </c>
      <c r="AG51" s="65">
        <v>79</v>
      </c>
      <c r="AH51" s="113">
        <v>0.56489008501003901</v>
      </c>
      <c r="AI51" s="65"/>
      <c r="AJ51" s="70" t="s">
        <v>489</v>
      </c>
      <c r="AK51" s="65">
        <v>77</v>
      </c>
      <c r="AL51" s="113">
        <v>0.53955500624999997</v>
      </c>
      <c r="AM51" s="70" t="s">
        <v>452</v>
      </c>
      <c r="AN51" s="65">
        <v>102</v>
      </c>
      <c r="AO51" s="113">
        <v>-0.53530031232142905</v>
      </c>
      <c r="AP51" s="113"/>
      <c r="AQ51" s="70" t="s">
        <v>152</v>
      </c>
      <c r="AR51" s="117">
        <v>188</v>
      </c>
      <c r="AS51" s="113">
        <v>0.57278162245290298</v>
      </c>
      <c r="AT51" s="70" t="s">
        <v>471</v>
      </c>
      <c r="AU51" s="117">
        <v>85</v>
      </c>
      <c r="AV51" s="113">
        <v>0.55212231641360698</v>
      </c>
      <c r="AW51" s="113"/>
    </row>
    <row r="52" spans="1:49">
      <c r="A52" s="70" t="s">
        <v>325</v>
      </c>
      <c r="B52" s="118">
        <v>207</v>
      </c>
      <c r="C52" s="113">
        <v>-0.57605237231008599</v>
      </c>
      <c r="D52" s="70" t="s">
        <v>304</v>
      </c>
      <c r="E52" s="118">
        <v>208</v>
      </c>
      <c r="F52" s="113">
        <v>-0.565291013824885</v>
      </c>
      <c r="H52" s="70" t="s">
        <v>450</v>
      </c>
      <c r="I52" s="118">
        <v>86</v>
      </c>
      <c r="J52" s="113">
        <v>0.54565119270062401</v>
      </c>
      <c r="K52" s="70" t="s">
        <v>460</v>
      </c>
      <c r="L52" s="118">
        <v>92</v>
      </c>
      <c r="M52" s="113">
        <v>0.55456624689417899</v>
      </c>
      <c r="O52" s="70" t="s">
        <v>198</v>
      </c>
      <c r="P52" s="118">
        <v>18</v>
      </c>
      <c r="Q52" s="113">
        <v>0.54737491581394304</v>
      </c>
      <c r="R52" s="70" t="s">
        <v>110</v>
      </c>
      <c r="S52" s="118">
        <v>33</v>
      </c>
      <c r="T52" s="113">
        <v>-0.556880244755245</v>
      </c>
      <c r="V52" s="70" t="s">
        <v>267</v>
      </c>
      <c r="W52" s="65">
        <v>147</v>
      </c>
      <c r="X52" s="113">
        <v>0.54862199668367295</v>
      </c>
      <c r="Y52" s="70" t="s">
        <v>138</v>
      </c>
      <c r="Z52" s="65">
        <v>15</v>
      </c>
      <c r="AA52" s="113">
        <v>0.57641035499167004</v>
      </c>
      <c r="AC52" s="70" t="s">
        <v>430</v>
      </c>
      <c r="AD52" s="65">
        <v>117</v>
      </c>
      <c r="AE52" s="113">
        <v>-0.54190133469387802</v>
      </c>
      <c r="AF52" s="70" t="s">
        <v>158</v>
      </c>
      <c r="AG52" s="65">
        <v>157</v>
      </c>
      <c r="AH52" s="113">
        <v>0.56432807894399595</v>
      </c>
      <c r="AI52" s="65"/>
      <c r="AJ52" s="70" t="s">
        <v>114</v>
      </c>
      <c r="AK52" s="65">
        <v>170</v>
      </c>
      <c r="AL52" s="113">
        <v>0.53807265553571404</v>
      </c>
      <c r="AM52" s="70" t="s">
        <v>349</v>
      </c>
      <c r="AN52" s="65">
        <v>29</v>
      </c>
      <c r="AO52" s="113">
        <v>-0.53436535339285696</v>
      </c>
      <c r="AP52" s="113"/>
      <c r="AQ52" s="70" t="s">
        <v>470</v>
      </c>
      <c r="AR52" s="117">
        <v>4</v>
      </c>
      <c r="AS52" s="113">
        <v>0.57250480584390595</v>
      </c>
      <c r="AT52" s="70" t="s">
        <v>146</v>
      </c>
      <c r="AU52" s="117">
        <v>205</v>
      </c>
      <c r="AV52" s="113">
        <v>0.55184766846423206</v>
      </c>
      <c r="AW52" s="113"/>
    </row>
    <row r="53" spans="1:49">
      <c r="A53" s="70" t="s">
        <v>469</v>
      </c>
      <c r="B53" s="118">
        <v>59</v>
      </c>
      <c r="C53" s="113">
        <v>-0.57454990925589799</v>
      </c>
      <c r="D53" s="70" t="s">
        <v>443</v>
      </c>
      <c r="E53" s="118">
        <v>1</v>
      </c>
      <c r="F53" s="113">
        <v>-0.565108294930875</v>
      </c>
      <c r="H53" s="70" t="s">
        <v>297</v>
      </c>
      <c r="I53" s="118">
        <v>209</v>
      </c>
      <c r="J53" s="113">
        <v>0.54564294207576003</v>
      </c>
      <c r="K53" s="70" t="s">
        <v>441</v>
      </c>
      <c r="L53" s="118">
        <v>111</v>
      </c>
      <c r="M53" s="113">
        <v>0.55381086878039398</v>
      </c>
      <c r="O53" s="70" t="s">
        <v>155</v>
      </c>
      <c r="P53" s="118">
        <v>38</v>
      </c>
      <c r="Q53" s="113">
        <v>0.54724260792109303</v>
      </c>
      <c r="R53" s="70" t="s">
        <v>437</v>
      </c>
      <c r="S53" s="118">
        <v>9</v>
      </c>
      <c r="T53" s="113">
        <v>0.55370874125874103</v>
      </c>
      <c r="V53" s="70" t="s">
        <v>497</v>
      </c>
      <c r="W53" s="65">
        <v>58</v>
      </c>
      <c r="X53" s="113">
        <v>0.54684944693877602</v>
      </c>
      <c r="Y53" s="70" t="s">
        <v>192</v>
      </c>
      <c r="Z53" s="65">
        <v>187</v>
      </c>
      <c r="AA53" s="113">
        <v>0.57282771583578995</v>
      </c>
      <c r="AC53" s="70" t="s">
        <v>513</v>
      </c>
      <c r="AD53" s="65">
        <v>107</v>
      </c>
      <c r="AE53" s="113">
        <v>-0.53970486556122499</v>
      </c>
      <c r="AF53" s="70" t="s">
        <v>475</v>
      </c>
      <c r="AG53" s="65">
        <v>115</v>
      </c>
      <c r="AH53" s="113">
        <v>0.56272749797086596</v>
      </c>
      <c r="AI53" s="65"/>
      <c r="AJ53" s="70" t="s">
        <v>158</v>
      </c>
      <c r="AK53" s="65">
        <v>157</v>
      </c>
      <c r="AL53" s="113">
        <v>0.53753161696428597</v>
      </c>
      <c r="AM53" s="70" t="s">
        <v>320</v>
      </c>
      <c r="AN53" s="65">
        <v>211</v>
      </c>
      <c r="AO53" s="113">
        <v>0.53315448249999997</v>
      </c>
      <c r="AP53" s="113"/>
      <c r="AQ53" s="70" t="s">
        <v>483</v>
      </c>
      <c r="AR53" s="117">
        <v>78</v>
      </c>
      <c r="AS53" s="113">
        <v>0.57117540262292299</v>
      </c>
      <c r="AT53" s="70" t="s">
        <v>478</v>
      </c>
      <c r="AU53" s="117">
        <v>12</v>
      </c>
      <c r="AV53" s="113">
        <v>0.55128542220177801</v>
      </c>
      <c r="AW53" s="113"/>
    </row>
    <row r="54" spans="1:49">
      <c r="A54" s="70" t="s">
        <v>310</v>
      </c>
      <c r="B54" s="118">
        <v>34</v>
      </c>
      <c r="C54" s="113">
        <v>-0.57080684469795195</v>
      </c>
      <c r="D54" s="70" t="s">
        <v>475</v>
      </c>
      <c r="E54" s="118">
        <v>115</v>
      </c>
      <c r="F54" s="113">
        <v>-0.56472419354838699</v>
      </c>
      <c r="H54" s="70" t="s">
        <v>277</v>
      </c>
      <c r="I54" s="118">
        <v>160</v>
      </c>
      <c r="J54" s="113">
        <v>0.54431070882574195</v>
      </c>
      <c r="K54" s="70" t="s">
        <v>167</v>
      </c>
      <c r="L54" s="118">
        <v>44</v>
      </c>
      <c r="M54" s="113">
        <v>0.55376584765019399</v>
      </c>
      <c r="O54" s="70" t="s">
        <v>256</v>
      </c>
      <c r="P54" s="118">
        <v>135</v>
      </c>
      <c r="Q54" s="113">
        <v>0.54594038540919898</v>
      </c>
      <c r="R54" s="70" t="s">
        <v>181</v>
      </c>
      <c r="S54" s="118">
        <v>179</v>
      </c>
      <c r="T54" s="113">
        <v>0.55315332167832199</v>
      </c>
      <c r="V54" s="70" t="s">
        <v>281</v>
      </c>
      <c r="W54" s="65">
        <v>127</v>
      </c>
      <c r="X54" s="113">
        <v>0.54670155153061195</v>
      </c>
      <c r="Y54" s="70" t="s">
        <v>209</v>
      </c>
      <c r="Z54" s="65">
        <v>210</v>
      </c>
      <c r="AA54" s="113">
        <v>0.57222939894912195</v>
      </c>
      <c r="AC54" s="70" t="s">
        <v>208</v>
      </c>
      <c r="AD54" s="65">
        <v>171</v>
      </c>
      <c r="AE54" s="113">
        <v>-0.53902584566326495</v>
      </c>
      <c r="AF54" s="70" t="s">
        <v>328</v>
      </c>
      <c r="AG54" s="65">
        <v>212</v>
      </c>
      <c r="AH54" s="113">
        <v>0.56242299970096998</v>
      </c>
      <c r="AI54" s="65"/>
      <c r="AJ54" s="70" t="s">
        <v>438</v>
      </c>
      <c r="AK54" s="65">
        <v>103</v>
      </c>
      <c r="AL54" s="113">
        <v>0.53596896821428597</v>
      </c>
      <c r="AM54" s="70" t="s">
        <v>205</v>
      </c>
      <c r="AN54" s="65">
        <v>16</v>
      </c>
      <c r="AO54" s="113">
        <v>0.53286372250000003</v>
      </c>
      <c r="AP54" s="113"/>
      <c r="AQ54" s="70" t="s">
        <v>208</v>
      </c>
      <c r="AR54" s="117">
        <v>171</v>
      </c>
      <c r="AS54" s="113">
        <v>0.56791832201290104</v>
      </c>
      <c r="AT54" s="70" t="s">
        <v>455</v>
      </c>
      <c r="AU54" s="117">
        <v>55</v>
      </c>
      <c r="AV54" s="113">
        <v>0.54940816732281195</v>
      </c>
      <c r="AW54" s="113"/>
    </row>
    <row r="55" spans="1:49">
      <c r="A55" s="70" t="s">
        <v>474</v>
      </c>
      <c r="B55" s="118">
        <v>91</v>
      </c>
      <c r="C55" s="113">
        <v>-0.569491573761991</v>
      </c>
      <c r="D55" s="70" t="s">
        <v>479</v>
      </c>
      <c r="E55" s="118">
        <v>106</v>
      </c>
      <c r="F55" s="113">
        <v>-0.56397764976958498</v>
      </c>
      <c r="H55" s="70" t="s">
        <v>298</v>
      </c>
      <c r="I55" s="118">
        <v>156</v>
      </c>
      <c r="J55" s="113">
        <v>0.54341284670824297</v>
      </c>
      <c r="K55" s="70" t="s">
        <v>431</v>
      </c>
      <c r="L55" s="118">
        <v>104</v>
      </c>
      <c r="M55" s="113">
        <v>-0.55358767440378898</v>
      </c>
      <c r="O55" s="70" t="s">
        <v>145</v>
      </c>
      <c r="P55" s="118">
        <v>21</v>
      </c>
      <c r="Q55" s="113">
        <v>0.54583262725672999</v>
      </c>
      <c r="R55" s="70" t="s">
        <v>198</v>
      </c>
      <c r="S55" s="118">
        <v>18</v>
      </c>
      <c r="T55" s="113">
        <v>0.55233409090909102</v>
      </c>
      <c r="V55" s="70" t="s">
        <v>462</v>
      </c>
      <c r="W55" s="65">
        <v>49</v>
      </c>
      <c r="X55" s="113">
        <v>0.54666383112244898</v>
      </c>
      <c r="Y55" s="70" t="s">
        <v>159</v>
      </c>
      <c r="Z55" s="65">
        <v>45</v>
      </c>
      <c r="AA55" s="113">
        <v>-0.57169216967832903</v>
      </c>
      <c r="AC55" s="70" t="s">
        <v>474</v>
      </c>
      <c r="AD55" s="65">
        <v>91</v>
      </c>
      <c r="AE55" s="113">
        <v>-0.53793434795918404</v>
      </c>
      <c r="AF55" s="70" t="s">
        <v>449</v>
      </c>
      <c r="AG55" s="65">
        <v>10</v>
      </c>
      <c r="AH55" s="113">
        <v>0.56201384083045003</v>
      </c>
      <c r="AI55" s="65"/>
      <c r="AJ55" s="70" t="s">
        <v>494</v>
      </c>
      <c r="AK55" s="65">
        <v>6</v>
      </c>
      <c r="AL55" s="113">
        <v>0.53594853160714295</v>
      </c>
      <c r="AM55" s="70" t="s">
        <v>480</v>
      </c>
      <c r="AN55" s="65">
        <v>73</v>
      </c>
      <c r="AO55" s="113">
        <v>0.53187085160714298</v>
      </c>
      <c r="AP55" s="113"/>
      <c r="AQ55" s="70" t="s">
        <v>160</v>
      </c>
      <c r="AR55" s="117">
        <v>22</v>
      </c>
      <c r="AS55" s="113">
        <v>0.56222991157247204</v>
      </c>
      <c r="AT55" s="70" t="s">
        <v>213</v>
      </c>
      <c r="AU55" s="117">
        <v>199</v>
      </c>
      <c r="AV55" s="113">
        <v>0.54814935524744202</v>
      </c>
      <c r="AW55" s="113"/>
    </row>
    <row r="56" spans="1:49">
      <c r="A56" s="70" t="s">
        <v>302</v>
      </c>
      <c r="B56" s="118">
        <v>31</v>
      </c>
      <c r="C56" s="113">
        <v>-0.56872828623282301</v>
      </c>
      <c r="D56" s="70" t="s">
        <v>300</v>
      </c>
      <c r="E56" s="118">
        <v>13</v>
      </c>
      <c r="F56" s="113">
        <v>-0.56388387096774195</v>
      </c>
      <c r="H56" s="70" t="s">
        <v>162</v>
      </c>
      <c r="I56" s="118">
        <v>163</v>
      </c>
      <c r="J56" s="113">
        <v>0.54277342328132205</v>
      </c>
      <c r="K56" s="70" t="s">
        <v>132</v>
      </c>
      <c r="L56" s="118">
        <v>194</v>
      </c>
      <c r="M56" s="113">
        <v>0.55351823143409296</v>
      </c>
      <c r="O56" s="70" t="s">
        <v>439</v>
      </c>
      <c r="P56" s="118">
        <v>116</v>
      </c>
      <c r="Q56" s="113">
        <v>0.54548979990875301</v>
      </c>
      <c r="R56" s="70" t="s">
        <v>133</v>
      </c>
      <c r="S56" s="118">
        <v>36</v>
      </c>
      <c r="T56" s="113">
        <v>-0.55153111888111905</v>
      </c>
      <c r="V56" s="70" t="s">
        <v>222</v>
      </c>
      <c r="W56" s="65">
        <v>43</v>
      </c>
      <c r="X56" s="113">
        <v>0.54575788954081605</v>
      </c>
      <c r="Y56" s="70" t="s">
        <v>518</v>
      </c>
      <c r="Z56" s="65">
        <v>112</v>
      </c>
      <c r="AA56" s="113">
        <v>0.57120321243965999</v>
      </c>
      <c r="AC56" s="70" t="s">
        <v>479</v>
      </c>
      <c r="AD56" s="65">
        <v>106</v>
      </c>
      <c r="AE56" s="113">
        <v>-0.53739781709183698</v>
      </c>
      <c r="AF56" s="70" t="s">
        <v>213</v>
      </c>
      <c r="AG56" s="65">
        <v>199</v>
      </c>
      <c r="AH56" s="113">
        <v>0.559955572643</v>
      </c>
      <c r="AI56" s="65"/>
      <c r="AJ56" s="70" t="s">
        <v>432</v>
      </c>
      <c r="AK56" s="65">
        <v>2</v>
      </c>
      <c r="AL56" s="113">
        <v>0.53488259303571395</v>
      </c>
      <c r="AM56" s="70" t="s">
        <v>432</v>
      </c>
      <c r="AN56" s="65">
        <v>2</v>
      </c>
      <c r="AO56" s="113">
        <v>-0.531406923392857</v>
      </c>
      <c r="AP56" s="113"/>
      <c r="AQ56" s="70" t="s">
        <v>481</v>
      </c>
      <c r="AR56" s="117">
        <v>72</v>
      </c>
      <c r="AS56" s="113">
        <v>0.55848840189670601</v>
      </c>
      <c r="AT56" s="70" t="s">
        <v>449</v>
      </c>
      <c r="AU56" s="117">
        <v>10</v>
      </c>
      <c r="AV56" s="113">
        <v>0.54797365313842405</v>
      </c>
      <c r="AW56" s="113"/>
    </row>
    <row r="57" spans="1:49">
      <c r="A57" s="70" t="s">
        <v>466</v>
      </c>
      <c r="B57" s="118">
        <v>124</v>
      </c>
      <c r="C57" s="113">
        <v>-0.56698781436349499</v>
      </c>
      <c r="D57" s="70" t="s">
        <v>349</v>
      </c>
      <c r="E57" s="118">
        <v>29</v>
      </c>
      <c r="F57" s="113">
        <v>0</v>
      </c>
      <c r="H57" s="70" t="s">
        <v>167</v>
      </c>
      <c r="I57" s="118">
        <v>44</v>
      </c>
      <c r="J57" s="113">
        <v>0.54231187361984001</v>
      </c>
      <c r="K57" s="70" t="s">
        <v>465</v>
      </c>
      <c r="L57" s="118">
        <v>109</v>
      </c>
      <c r="M57" s="113">
        <v>0.55289218288772402</v>
      </c>
      <c r="O57" s="70" t="s">
        <v>334</v>
      </c>
      <c r="P57" s="118">
        <v>17</v>
      </c>
      <c r="Q57" s="113">
        <v>-0.54478567859393001</v>
      </c>
      <c r="R57" s="70" t="s">
        <v>274</v>
      </c>
      <c r="S57" s="118">
        <v>139</v>
      </c>
      <c r="T57" s="113">
        <v>0.55128461538461604</v>
      </c>
      <c r="V57" s="70" t="s">
        <v>453</v>
      </c>
      <c r="W57" s="65">
        <v>62</v>
      </c>
      <c r="X57" s="113">
        <v>0.54201416785714296</v>
      </c>
      <c r="Y57" s="70" t="s">
        <v>453</v>
      </c>
      <c r="Z57" s="65">
        <v>62</v>
      </c>
      <c r="AA57" s="113">
        <v>0.56975684565765305</v>
      </c>
      <c r="AC57" s="70" t="s">
        <v>187</v>
      </c>
      <c r="AD57" s="65">
        <v>167</v>
      </c>
      <c r="AE57" s="113">
        <v>-0.53701688341836695</v>
      </c>
      <c r="AF57" s="70" t="s">
        <v>487</v>
      </c>
      <c r="AG57" s="65">
        <v>70</v>
      </c>
      <c r="AH57" s="113">
        <v>0.55827117775214696</v>
      </c>
      <c r="AI57" s="65"/>
      <c r="AJ57" s="70" t="s">
        <v>518</v>
      </c>
      <c r="AK57" s="65">
        <v>112</v>
      </c>
      <c r="AL57" s="113">
        <v>-0.53424312928571405</v>
      </c>
      <c r="AM57" s="70" t="s">
        <v>151</v>
      </c>
      <c r="AN57" s="65">
        <v>39</v>
      </c>
      <c r="AO57" s="113">
        <v>0.53085931089285698</v>
      </c>
      <c r="AP57" s="113"/>
      <c r="AQ57" s="70" t="s">
        <v>484</v>
      </c>
      <c r="AR57" s="117">
        <v>50</v>
      </c>
      <c r="AS57" s="113">
        <v>0.55819022598145995</v>
      </c>
      <c r="AT57" s="70" t="s">
        <v>158</v>
      </c>
      <c r="AU57" s="117">
        <v>157</v>
      </c>
      <c r="AV57" s="113">
        <v>0.54785819844734396</v>
      </c>
      <c r="AW57" s="113"/>
    </row>
    <row r="58" spans="1:49">
      <c r="A58" s="70" t="s">
        <v>324</v>
      </c>
      <c r="B58" s="118">
        <v>184</v>
      </c>
      <c r="C58" s="113">
        <v>-0.56670080373347198</v>
      </c>
      <c r="D58" s="70" t="s">
        <v>280</v>
      </c>
      <c r="E58" s="118">
        <v>142</v>
      </c>
      <c r="F58" s="113">
        <v>-0.56190368663594503</v>
      </c>
      <c r="H58" s="70" t="s">
        <v>345</v>
      </c>
      <c r="I58" s="118">
        <v>180</v>
      </c>
      <c r="J58" s="113">
        <v>0.54214613312625903</v>
      </c>
      <c r="K58" s="70" t="s">
        <v>219</v>
      </c>
      <c r="L58" s="118">
        <v>154</v>
      </c>
      <c r="M58" s="113">
        <v>-0.55143175688589696</v>
      </c>
      <c r="O58" s="70" t="s">
        <v>288</v>
      </c>
      <c r="P58" s="118">
        <v>130</v>
      </c>
      <c r="Q58" s="113">
        <v>-0.54471094310108903</v>
      </c>
      <c r="R58" s="70" t="s">
        <v>465</v>
      </c>
      <c r="S58" s="118">
        <v>109</v>
      </c>
      <c r="T58" s="113">
        <v>0.55113041958041997</v>
      </c>
      <c r="V58" s="70" t="s">
        <v>335</v>
      </c>
      <c r="W58" s="65">
        <v>25</v>
      </c>
      <c r="X58" s="113">
        <v>0.54194583469387803</v>
      </c>
      <c r="Y58" s="70" t="s">
        <v>157</v>
      </c>
      <c r="Z58" s="65">
        <v>19</v>
      </c>
      <c r="AA58" s="113">
        <v>-0.56837686359947004</v>
      </c>
      <c r="AC58" s="70" t="s">
        <v>280</v>
      </c>
      <c r="AD58" s="65">
        <v>142</v>
      </c>
      <c r="AE58" s="113">
        <v>-0.53492551938775501</v>
      </c>
      <c r="AF58" s="70" t="s">
        <v>253</v>
      </c>
      <c r="AG58" s="65">
        <v>159</v>
      </c>
      <c r="AH58" s="113">
        <v>0.556211286257422</v>
      </c>
      <c r="AI58" s="65"/>
      <c r="AJ58" s="70" t="s">
        <v>496</v>
      </c>
      <c r="AK58" s="65">
        <v>5</v>
      </c>
      <c r="AL58" s="113">
        <v>-0.53367740285714305</v>
      </c>
      <c r="AM58" s="70" t="s">
        <v>250</v>
      </c>
      <c r="AN58" s="65">
        <v>177</v>
      </c>
      <c r="AO58" s="113">
        <v>0.53058153625000004</v>
      </c>
      <c r="AP58" s="113"/>
      <c r="AQ58" s="70" t="s">
        <v>213</v>
      </c>
      <c r="AR58" s="117">
        <v>199</v>
      </c>
      <c r="AS58" s="113">
        <v>0.55785210816352704</v>
      </c>
      <c r="AT58" s="70" t="s">
        <v>209</v>
      </c>
      <c r="AU58" s="117">
        <v>210</v>
      </c>
      <c r="AV58" s="113">
        <v>0.54760479352809099</v>
      </c>
      <c r="AW58" s="113"/>
    </row>
    <row r="59" spans="1:49">
      <c r="A59" s="70" t="s">
        <v>462</v>
      </c>
      <c r="B59" s="118">
        <v>49</v>
      </c>
      <c r="C59" s="113">
        <v>-0.56558776250972298</v>
      </c>
      <c r="D59" s="70" t="s">
        <v>342</v>
      </c>
      <c r="E59" s="118">
        <v>14</v>
      </c>
      <c r="F59" s="113">
        <v>-0.56189193548387095</v>
      </c>
      <c r="H59" s="70" t="s">
        <v>181</v>
      </c>
      <c r="I59" s="118">
        <v>179</v>
      </c>
      <c r="J59" s="113">
        <v>0.54169865806013295</v>
      </c>
      <c r="K59" s="70" t="s">
        <v>446</v>
      </c>
      <c r="L59" s="118">
        <v>105</v>
      </c>
      <c r="M59" s="113">
        <v>-0.54997026906496205</v>
      </c>
      <c r="O59" s="70" t="s">
        <v>267</v>
      </c>
      <c r="P59" s="118">
        <v>147</v>
      </c>
      <c r="Q59" s="113">
        <v>0.544654022464099</v>
      </c>
      <c r="R59" s="70" t="s">
        <v>485</v>
      </c>
      <c r="S59" s="118">
        <v>57</v>
      </c>
      <c r="T59" s="113">
        <v>0.55050821678321704</v>
      </c>
      <c r="V59" s="70" t="s">
        <v>430</v>
      </c>
      <c r="W59" s="65">
        <v>117</v>
      </c>
      <c r="X59" s="113">
        <v>0.54190133469387802</v>
      </c>
      <c r="Y59" s="70" t="s">
        <v>148</v>
      </c>
      <c r="Z59" s="65">
        <v>200</v>
      </c>
      <c r="AA59" s="113">
        <v>-0.56772754068947795</v>
      </c>
      <c r="AC59" s="70" t="s">
        <v>241</v>
      </c>
      <c r="AD59" s="65">
        <v>161</v>
      </c>
      <c r="AE59" s="113">
        <v>-0.53455365127551002</v>
      </c>
      <c r="AF59" s="70" t="s">
        <v>479</v>
      </c>
      <c r="AG59" s="65">
        <v>106</v>
      </c>
      <c r="AH59" s="113">
        <v>0.55566542782690398</v>
      </c>
      <c r="AI59" s="65"/>
      <c r="AJ59" s="70" t="s">
        <v>205</v>
      </c>
      <c r="AK59" s="65">
        <v>16</v>
      </c>
      <c r="AL59" s="113">
        <v>0.53286372250000003</v>
      </c>
      <c r="AM59" s="70" t="s">
        <v>496</v>
      </c>
      <c r="AN59" s="65">
        <v>5</v>
      </c>
      <c r="AO59" s="113">
        <v>0.530528837857143</v>
      </c>
      <c r="AP59" s="113"/>
      <c r="AQ59" s="70" t="s">
        <v>471</v>
      </c>
      <c r="AR59" s="117">
        <v>85</v>
      </c>
      <c r="AS59" s="113">
        <v>0.55573518732111604</v>
      </c>
      <c r="AT59" s="70" t="s">
        <v>454</v>
      </c>
      <c r="AU59" s="117">
        <v>121</v>
      </c>
      <c r="AV59" s="113">
        <v>0.54614605591546495</v>
      </c>
      <c r="AW59" s="113"/>
    </row>
    <row r="60" spans="1:49">
      <c r="A60" s="70" t="s">
        <v>150</v>
      </c>
      <c r="B60" s="118">
        <v>146</v>
      </c>
      <c r="C60" s="113">
        <v>-0.56394555353901998</v>
      </c>
      <c r="D60" s="70" t="s">
        <v>153</v>
      </c>
      <c r="E60" s="118">
        <v>193</v>
      </c>
      <c r="F60" s="113">
        <v>0.56130437788018395</v>
      </c>
      <c r="H60" s="70" t="s">
        <v>508</v>
      </c>
      <c r="I60" s="118">
        <v>126</v>
      </c>
      <c r="J60" s="113">
        <v>0.54120604722269405</v>
      </c>
      <c r="K60" s="70" t="s">
        <v>453</v>
      </c>
      <c r="L60" s="118">
        <v>62</v>
      </c>
      <c r="M60" s="113">
        <v>0.54984497441016</v>
      </c>
      <c r="O60" s="70" t="s">
        <v>467</v>
      </c>
      <c r="P60" s="118">
        <v>56</v>
      </c>
      <c r="Q60" s="113">
        <v>0.54433726563688101</v>
      </c>
      <c r="R60" s="70" t="s">
        <v>494</v>
      </c>
      <c r="S60" s="118">
        <v>6</v>
      </c>
      <c r="T60" s="113">
        <v>0.55029440559440601</v>
      </c>
      <c r="V60" s="70" t="s">
        <v>208</v>
      </c>
      <c r="W60" s="65">
        <v>171</v>
      </c>
      <c r="X60" s="113">
        <v>0.53902584566326495</v>
      </c>
      <c r="Y60" s="70" t="s">
        <v>435</v>
      </c>
      <c r="Z60" s="65">
        <v>79</v>
      </c>
      <c r="AA60" s="113">
        <v>0.56489008501003901</v>
      </c>
      <c r="AC60" s="70" t="s">
        <v>219</v>
      </c>
      <c r="AD60" s="65">
        <v>154</v>
      </c>
      <c r="AE60" s="113">
        <v>-0.53204342755101997</v>
      </c>
      <c r="AF60" s="70" t="s">
        <v>470</v>
      </c>
      <c r="AG60" s="65">
        <v>4</v>
      </c>
      <c r="AH60" s="113">
        <v>0.553853902345252</v>
      </c>
      <c r="AI60" s="65"/>
      <c r="AJ60" s="70" t="s">
        <v>477</v>
      </c>
      <c r="AK60" s="65">
        <v>81</v>
      </c>
      <c r="AL60" s="113">
        <v>0.53252522142857195</v>
      </c>
      <c r="AM60" s="70" t="s">
        <v>465</v>
      </c>
      <c r="AN60" s="65">
        <v>109</v>
      </c>
      <c r="AO60" s="113">
        <v>0.52905917214285703</v>
      </c>
      <c r="AP60" s="113"/>
      <c r="AQ60" s="70" t="s">
        <v>440</v>
      </c>
      <c r="AR60" s="117">
        <v>68</v>
      </c>
      <c r="AS60" s="113">
        <v>0.55569439104617901</v>
      </c>
      <c r="AT60" s="70" t="s">
        <v>475</v>
      </c>
      <c r="AU60" s="117">
        <v>115</v>
      </c>
      <c r="AV60" s="113">
        <v>0.54584191182512398</v>
      </c>
      <c r="AW60" s="113"/>
    </row>
    <row r="61" spans="1:49">
      <c r="A61" s="70" t="s">
        <v>463</v>
      </c>
      <c r="B61" s="118">
        <v>101</v>
      </c>
      <c r="C61" s="113">
        <v>0.56362120819289596</v>
      </c>
      <c r="D61" s="70" t="s">
        <v>506</v>
      </c>
      <c r="E61" s="118">
        <v>76</v>
      </c>
      <c r="F61" s="113">
        <v>0.56126129032258099</v>
      </c>
      <c r="H61" s="70" t="s">
        <v>132</v>
      </c>
      <c r="I61" s="118">
        <v>194</v>
      </c>
      <c r="J61" s="113">
        <v>0.54057608774782195</v>
      </c>
      <c r="K61" s="70" t="s">
        <v>468</v>
      </c>
      <c r="L61" s="118">
        <v>75</v>
      </c>
      <c r="M61" s="113">
        <v>0.54982118966212901</v>
      </c>
      <c r="O61" s="70" t="s">
        <v>459</v>
      </c>
      <c r="P61" s="118">
        <v>8</v>
      </c>
      <c r="Q61" s="113">
        <v>0.54410263095005296</v>
      </c>
      <c r="R61" s="70" t="s">
        <v>334</v>
      </c>
      <c r="S61" s="118">
        <v>17</v>
      </c>
      <c r="T61" s="113">
        <v>-0.54978409090909097</v>
      </c>
      <c r="V61" s="70" t="s">
        <v>470</v>
      </c>
      <c r="W61" s="65">
        <v>4</v>
      </c>
      <c r="X61" s="113">
        <v>0.53820359642857096</v>
      </c>
      <c r="Y61" s="70" t="s">
        <v>158</v>
      </c>
      <c r="Z61" s="65">
        <v>157</v>
      </c>
      <c r="AA61" s="113">
        <v>0.56432807894399595</v>
      </c>
      <c r="AC61" s="70" t="s">
        <v>490</v>
      </c>
      <c r="AD61" s="65">
        <v>119</v>
      </c>
      <c r="AE61" s="113">
        <v>0.53173935357142899</v>
      </c>
      <c r="AF61" s="70" t="s">
        <v>256</v>
      </c>
      <c r="AG61" s="65">
        <v>135</v>
      </c>
      <c r="AH61" s="113">
        <v>0.55345696099790698</v>
      </c>
      <c r="AI61" s="65"/>
      <c r="AJ61" s="70" t="s">
        <v>151</v>
      </c>
      <c r="AK61" s="65">
        <v>39</v>
      </c>
      <c r="AL61" s="113">
        <v>0.53085931089285698</v>
      </c>
      <c r="AM61" s="70" t="s">
        <v>483</v>
      </c>
      <c r="AN61" s="65">
        <v>78</v>
      </c>
      <c r="AO61" s="113">
        <v>-0.52895817482142904</v>
      </c>
      <c r="AP61" s="113"/>
      <c r="AQ61" s="70" t="s">
        <v>469</v>
      </c>
      <c r="AR61" s="117">
        <v>59</v>
      </c>
      <c r="AS61" s="113">
        <v>0.55512965098893596</v>
      </c>
      <c r="AT61" s="70" t="s">
        <v>187</v>
      </c>
      <c r="AU61" s="117">
        <v>167</v>
      </c>
      <c r="AV61" s="113">
        <v>0.54561888920374502</v>
      </c>
      <c r="AW61" s="113"/>
    </row>
    <row r="62" spans="1:49">
      <c r="A62" s="70" t="s">
        <v>116</v>
      </c>
      <c r="B62" s="118">
        <v>164</v>
      </c>
      <c r="C62" s="113">
        <v>0.56273761991184901</v>
      </c>
      <c r="D62" s="70" t="s">
        <v>253</v>
      </c>
      <c r="E62" s="118">
        <v>159</v>
      </c>
      <c r="F62" s="113">
        <v>0.55872419354838698</v>
      </c>
      <c r="H62" s="70" t="s">
        <v>248</v>
      </c>
      <c r="I62" s="118">
        <v>37</v>
      </c>
      <c r="J62" s="113">
        <v>0.54026984396612399</v>
      </c>
      <c r="K62" s="70" t="s">
        <v>438</v>
      </c>
      <c r="L62" s="118">
        <v>103</v>
      </c>
      <c r="M62" s="113">
        <v>0.548991059483107</v>
      </c>
      <c r="O62" s="70" t="s">
        <v>449</v>
      </c>
      <c r="P62" s="118">
        <v>10</v>
      </c>
      <c r="Q62" s="113">
        <v>-0.54404788285646</v>
      </c>
      <c r="R62" s="70" t="s">
        <v>448</v>
      </c>
      <c r="S62" s="118">
        <v>97</v>
      </c>
      <c r="T62" s="113">
        <v>0.54956958041958104</v>
      </c>
      <c r="V62" s="70" t="s">
        <v>474</v>
      </c>
      <c r="W62" s="65">
        <v>91</v>
      </c>
      <c r="X62" s="113">
        <v>0.53793434795918404</v>
      </c>
      <c r="Y62" s="70" t="s">
        <v>237</v>
      </c>
      <c r="Z62" s="65">
        <v>145</v>
      </c>
      <c r="AA62" s="113">
        <v>0.56327933700713395</v>
      </c>
      <c r="AC62" s="70" t="s">
        <v>282</v>
      </c>
      <c r="AD62" s="65">
        <v>189</v>
      </c>
      <c r="AE62" s="113">
        <v>0.53107601479591804</v>
      </c>
      <c r="AF62" s="70" t="s">
        <v>325</v>
      </c>
      <c r="AG62" s="65">
        <v>207</v>
      </c>
      <c r="AH62" s="113">
        <v>0.552673501644667</v>
      </c>
      <c r="AI62" s="65"/>
      <c r="AJ62" s="70" t="s">
        <v>261</v>
      </c>
      <c r="AK62" s="65">
        <v>214</v>
      </c>
      <c r="AL62" s="113">
        <v>-0.53075530357142897</v>
      </c>
      <c r="AM62" s="70" t="s">
        <v>473</v>
      </c>
      <c r="AN62" s="65">
        <v>7</v>
      </c>
      <c r="AO62" s="113">
        <v>0.52874849125000001</v>
      </c>
      <c r="AP62" s="113"/>
      <c r="AQ62" s="70" t="s">
        <v>430</v>
      </c>
      <c r="AR62" s="117">
        <v>117</v>
      </c>
      <c r="AS62" s="113">
        <v>0.55502413601606204</v>
      </c>
      <c r="AT62" s="70" t="s">
        <v>472</v>
      </c>
      <c r="AU62" s="117">
        <v>67</v>
      </c>
      <c r="AV62" s="113">
        <v>0.54555977128538102</v>
      </c>
      <c r="AW62" s="113"/>
    </row>
    <row r="63" spans="1:49">
      <c r="A63" s="70" t="s">
        <v>304</v>
      </c>
      <c r="B63" s="118">
        <v>208</v>
      </c>
      <c r="C63" s="113">
        <v>-0.56075317604355701</v>
      </c>
      <c r="D63" s="70" t="s">
        <v>466</v>
      </c>
      <c r="E63" s="118">
        <v>124</v>
      </c>
      <c r="F63" s="113">
        <v>-0.55862926267281099</v>
      </c>
      <c r="H63" s="70" t="s">
        <v>211</v>
      </c>
      <c r="I63" s="118">
        <v>48</v>
      </c>
      <c r="J63" s="113">
        <v>0.54008735955737797</v>
      </c>
      <c r="K63" s="70" t="s">
        <v>448</v>
      </c>
      <c r="L63" s="118">
        <v>97</v>
      </c>
      <c r="M63" s="113">
        <v>0.54894348998704601</v>
      </c>
      <c r="O63" s="70" t="s">
        <v>496</v>
      </c>
      <c r="P63" s="118">
        <v>5</v>
      </c>
      <c r="Q63" s="113">
        <v>0.54401355667079498</v>
      </c>
      <c r="R63" s="70" t="s">
        <v>442</v>
      </c>
      <c r="S63" s="118">
        <v>110</v>
      </c>
      <c r="T63" s="113">
        <v>0.54931573426573399</v>
      </c>
      <c r="V63" s="70" t="s">
        <v>280</v>
      </c>
      <c r="W63" s="65">
        <v>142</v>
      </c>
      <c r="X63" s="113">
        <v>0.53766365306122399</v>
      </c>
      <c r="Y63" s="70" t="s">
        <v>475</v>
      </c>
      <c r="Z63" s="65">
        <v>115</v>
      </c>
      <c r="AA63" s="113">
        <v>0.56272749797086596</v>
      </c>
      <c r="AC63" s="70" t="s">
        <v>503</v>
      </c>
      <c r="AD63" s="65">
        <v>64</v>
      </c>
      <c r="AE63" s="113">
        <v>-0.53099879617346901</v>
      </c>
      <c r="AF63" s="70" t="s">
        <v>498</v>
      </c>
      <c r="AG63" s="65">
        <v>96</v>
      </c>
      <c r="AH63" s="113">
        <v>0.55042257251484505</v>
      </c>
      <c r="AI63" s="65"/>
      <c r="AJ63" s="70" t="s">
        <v>250</v>
      </c>
      <c r="AK63" s="65">
        <v>177</v>
      </c>
      <c r="AL63" s="113">
        <v>0.53058153625000004</v>
      </c>
      <c r="AM63" s="70" t="s">
        <v>266</v>
      </c>
      <c r="AN63" s="65">
        <v>202</v>
      </c>
      <c r="AO63" s="113">
        <v>0.52839871857142895</v>
      </c>
      <c r="AP63" s="113"/>
      <c r="AQ63" s="70" t="s">
        <v>205</v>
      </c>
      <c r="AR63" s="117">
        <v>16</v>
      </c>
      <c r="AS63" s="113">
        <v>0.55401405442351204</v>
      </c>
      <c r="AT63" s="70" t="s">
        <v>456</v>
      </c>
      <c r="AU63" s="117">
        <v>11</v>
      </c>
      <c r="AV63" s="113">
        <v>0.54513300191178604</v>
      </c>
      <c r="AW63" s="113"/>
    </row>
    <row r="64" spans="1:49">
      <c r="A64" s="70" t="s">
        <v>274</v>
      </c>
      <c r="B64" s="118">
        <v>139</v>
      </c>
      <c r="C64" s="113">
        <v>-0.55880191858957695</v>
      </c>
      <c r="D64" s="70" t="s">
        <v>489</v>
      </c>
      <c r="E64" s="118">
        <v>77</v>
      </c>
      <c r="F64" s="113">
        <v>-0.55755138248847902</v>
      </c>
      <c r="H64" s="70" t="s">
        <v>128</v>
      </c>
      <c r="I64" s="118">
        <v>26</v>
      </c>
      <c r="J64" s="113">
        <v>-0.539451576112014</v>
      </c>
      <c r="K64" s="70" t="s">
        <v>203</v>
      </c>
      <c r="L64" s="118">
        <v>148</v>
      </c>
      <c r="M64" s="113">
        <v>-0.54808129287094698</v>
      </c>
      <c r="O64" s="70" t="s">
        <v>470</v>
      </c>
      <c r="P64" s="118">
        <v>4</v>
      </c>
      <c r="Q64" s="113">
        <v>-0.54396532620739102</v>
      </c>
      <c r="R64" s="70" t="s">
        <v>339</v>
      </c>
      <c r="S64" s="118">
        <v>41</v>
      </c>
      <c r="T64" s="113">
        <v>0.54916188811188804</v>
      </c>
      <c r="V64" s="70" t="s">
        <v>510</v>
      </c>
      <c r="W64" s="65">
        <v>66</v>
      </c>
      <c r="X64" s="113">
        <v>-0.53701833112244901</v>
      </c>
      <c r="Y64" s="70" t="s">
        <v>328</v>
      </c>
      <c r="Z64" s="65">
        <v>212</v>
      </c>
      <c r="AA64" s="113">
        <v>-0.56242299970096998</v>
      </c>
      <c r="AC64" s="70" t="s">
        <v>507</v>
      </c>
      <c r="AD64" s="65">
        <v>89</v>
      </c>
      <c r="AE64" s="113">
        <v>-0.53034709387755097</v>
      </c>
      <c r="AF64" s="70" t="s">
        <v>228</v>
      </c>
      <c r="AG64" s="65">
        <v>192</v>
      </c>
      <c r="AH64" s="113">
        <v>0.54901909521978698</v>
      </c>
      <c r="AI64" s="65"/>
      <c r="AJ64" s="70" t="s">
        <v>473</v>
      </c>
      <c r="AK64" s="65">
        <v>7</v>
      </c>
      <c r="AL64" s="113">
        <v>-0.53043557946428599</v>
      </c>
      <c r="AM64" s="70" t="s">
        <v>466</v>
      </c>
      <c r="AN64" s="65">
        <v>124</v>
      </c>
      <c r="AO64" s="113">
        <v>0.527960151428571</v>
      </c>
      <c r="AP64" s="113"/>
      <c r="AQ64" s="70" t="s">
        <v>203</v>
      </c>
      <c r="AR64" s="117">
        <v>148</v>
      </c>
      <c r="AS64" s="113">
        <v>0.55331560510914601</v>
      </c>
      <c r="AT64" s="70" t="s">
        <v>485</v>
      </c>
      <c r="AU64" s="117">
        <v>57</v>
      </c>
      <c r="AV64" s="113">
        <v>0.54144316242921597</v>
      </c>
      <c r="AW64" s="113"/>
    </row>
    <row r="65" spans="1:49">
      <c r="A65" s="70" t="s">
        <v>450</v>
      </c>
      <c r="B65" s="118">
        <v>86</v>
      </c>
      <c r="C65" s="113">
        <v>-0.55839253305678005</v>
      </c>
      <c r="D65" s="70" t="s">
        <v>119</v>
      </c>
      <c r="E65" s="118">
        <v>24</v>
      </c>
      <c r="F65" s="113">
        <v>0</v>
      </c>
      <c r="H65" s="70" t="s">
        <v>480</v>
      </c>
      <c r="I65" s="118">
        <v>73</v>
      </c>
      <c r="J65" s="113">
        <v>0.53923803052731201</v>
      </c>
      <c r="K65" s="70" t="s">
        <v>458</v>
      </c>
      <c r="L65" s="118">
        <v>99</v>
      </c>
      <c r="M65" s="113">
        <v>-0.54789738580135505</v>
      </c>
      <c r="O65" s="70" t="s">
        <v>289</v>
      </c>
      <c r="P65" s="118">
        <v>181</v>
      </c>
      <c r="Q65" s="113">
        <v>0.54224901692411298</v>
      </c>
      <c r="R65" s="70" t="s">
        <v>440</v>
      </c>
      <c r="S65" s="118">
        <v>68</v>
      </c>
      <c r="T65" s="113">
        <v>0.54763531468531501</v>
      </c>
      <c r="V65" s="70" t="s">
        <v>187</v>
      </c>
      <c r="W65" s="65">
        <v>167</v>
      </c>
      <c r="X65" s="113">
        <v>0.53701688341836695</v>
      </c>
      <c r="Y65" s="70" t="s">
        <v>287</v>
      </c>
      <c r="Z65" s="65">
        <v>190</v>
      </c>
      <c r="AA65" s="113">
        <v>-0.56224494852407203</v>
      </c>
      <c r="AC65" s="70" t="s">
        <v>326</v>
      </c>
      <c r="AD65" s="65">
        <v>132</v>
      </c>
      <c r="AE65" s="113">
        <v>-0.53013357117347004</v>
      </c>
      <c r="AF65" s="70" t="s">
        <v>472</v>
      </c>
      <c r="AG65" s="65">
        <v>67</v>
      </c>
      <c r="AH65" s="113">
        <v>0.548906318082789</v>
      </c>
      <c r="AI65" s="65"/>
      <c r="AJ65" s="70" t="s">
        <v>488</v>
      </c>
      <c r="AK65" s="65">
        <v>63</v>
      </c>
      <c r="AL65" s="113">
        <v>0.530192628928571</v>
      </c>
      <c r="AM65" s="70" t="s">
        <v>431</v>
      </c>
      <c r="AN65" s="65">
        <v>104</v>
      </c>
      <c r="AO65" s="113">
        <v>0.52740796428571401</v>
      </c>
      <c r="AP65" s="113"/>
      <c r="AQ65" s="70" t="s">
        <v>282</v>
      </c>
      <c r="AR65" s="117">
        <v>189</v>
      </c>
      <c r="AS65" s="113">
        <v>0.55202464863941203</v>
      </c>
      <c r="AT65" s="70" t="s">
        <v>474</v>
      </c>
      <c r="AU65" s="117">
        <v>91</v>
      </c>
      <c r="AV65" s="113">
        <v>0.53902489619377103</v>
      </c>
      <c r="AW65" s="113"/>
    </row>
    <row r="66" spans="1:49">
      <c r="A66" s="70" t="s">
        <v>287</v>
      </c>
      <c r="B66" s="118">
        <v>190</v>
      </c>
      <c r="C66" s="113">
        <v>0.55760668913663503</v>
      </c>
      <c r="D66" s="70" t="s">
        <v>453</v>
      </c>
      <c r="E66" s="118">
        <v>62</v>
      </c>
      <c r="F66" s="113">
        <v>0.55638064516129004</v>
      </c>
      <c r="H66" s="70" t="s">
        <v>155</v>
      </c>
      <c r="I66" s="118">
        <v>38</v>
      </c>
      <c r="J66" s="113">
        <v>0.53880050474410901</v>
      </c>
      <c r="K66" s="70" t="s">
        <v>463</v>
      </c>
      <c r="L66" s="118">
        <v>101</v>
      </c>
      <c r="M66" s="113">
        <v>0.547834101382489</v>
      </c>
      <c r="O66" s="70" t="s">
        <v>116</v>
      </c>
      <c r="P66" s="118">
        <v>164</v>
      </c>
      <c r="Q66" s="113">
        <v>0.54204914293162998</v>
      </c>
      <c r="R66" s="70" t="s">
        <v>128</v>
      </c>
      <c r="S66" s="118">
        <v>26</v>
      </c>
      <c r="T66" s="113">
        <v>0.54760611888111899</v>
      </c>
      <c r="V66" s="70" t="s">
        <v>511</v>
      </c>
      <c r="W66" s="65">
        <v>95</v>
      </c>
      <c r="X66" s="113">
        <v>0.53597105280612201</v>
      </c>
      <c r="Y66" s="70" t="s">
        <v>449</v>
      </c>
      <c r="Z66" s="65">
        <v>10</v>
      </c>
      <c r="AA66" s="113">
        <v>0.56201384083045003</v>
      </c>
      <c r="AC66" s="70" t="s">
        <v>464</v>
      </c>
      <c r="AD66" s="65">
        <v>118</v>
      </c>
      <c r="AE66" s="113">
        <v>0.52934907882653104</v>
      </c>
      <c r="AF66" s="70" t="s">
        <v>491</v>
      </c>
      <c r="AG66" s="65">
        <v>90</v>
      </c>
      <c r="AH66" s="113">
        <v>0.54773189798795296</v>
      </c>
      <c r="AI66" s="65"/>
      <c r="AJ66" s="70" t="s">
        <v>240</v>
      </c>
      <c r="AK66" s="65">
        <v>165</v>
      </c>
      <c r="AL66" s="113">
        <v>0.52989279</v>
      </c>
      <c r="AM66" s="70" t="s">
        <v>489</v>
      </c>
      <c r="AN66" s="65">
        <v>77</v>
      </c>
      <c r="AO66" s="113">
        <v>0.52724197553571395</v>
      </c>
      <c r="AP66" s="113"/>
      <c r="AQ66" s="70" t="s">
        <v>187</v>
      </c>
      <c r="AR66" s="117">
        <v>167</v>
      </c>
      <c r="AS66" s="113">
        <v>0.54964799863300495</v>
      </c>
      <c r="AT66" s="70" t="s">
        <v>470</v>
      </c>
      <c r="AU66" s="117">
        <v>4</v>
      </c>
      <c r="AV66" s="113">
        <v>0.53725535879220099</v>
      </c>
      <c r="AW66" s="113"/>
    </row>
    <row r="67" spans="1:49">
      <c r="A67" s="70" t="s">
        <v>508</v>
      </c>
      <c r="B67" s="118">
        <v>126</v>
      </c>
      <c r="C67" s="113">
        <v>0.55735053150116598</v>
      </c>
      <c r="D67" s="70" t="s">
        <v>333</v>
      </c>
      <c r="E67" s="118">
        <v>23</v>
      </c>
      <c r="F67" s="113">
        <v>0.55503894009216603</v>
      </c>
      <c r="H67" s="70" t="s">
        <v>449</v>
      </c>
      <c r="I67" s="118">
        <v>10</v>
      </c>
      <c r="J67" s="113">
        <v>0.53872624912033795</v>
      </c>
      <c r="K67" s="70" t="s">
        <v>477</v>
      </c>
      <c r="L67" s="118">
        <v>81</v>
      </c>
      <c r="M67" s="113">
        <v>0.54728641508632603</v>
      </c>
      <c r="O67" s="70" t="s">
        <v>119</v>
      </c>
      <c r="P67" s="118">
        <v>24</v>
      </c>
      <c r="Q67" s="113">
        <v>0.54177866127875896</v>
      </c>
      <c r="R67" s="70" t="s">
        <v>250</v>
      </c>
      <c r="S67" s="118">
        <v>177</v>
      </c>
      <c r="T67" s="113">
        <v>-0.54688129370629401</v>
      </c>
      <c r="V67" s="70" t="s">
        <v>482</v>
      </c>
      <c r="W67" s="65">
        <v>65</v>
      </c>
      <c r="X67" s="113">
        <v>0.53310680663265297</v>
      </c>
      <c r="Y67" s="70" t="s">
        <v>464</v>
      </c>
      <c r="Z67" s="65">
        <v>118</v>
      </c>
      <c r="AA67" s="113">
        <v>0.56099713785296301</v>
      </c>
      <c r="AC67" s="70" t="s">
        <v>511</v>
      </c>
      <c r="AD67" s="65">
        <v>95</v>
      </c>
      <c r="AE67" s="113">
        <v>0.52873234617346898</v>
      </c>
      <c r="AF67" s="70" t="s">
        <v>320</v>
      </c>
      <c r="AG67" s="65">
        <v>211</v>
      </c>
      <c r="AH67" s="113">
        <v>0.54662531504976697</v>
      </c>
      <c r="AI67" s="65"/>
      <c r="AJ67" s="70" t="s">
        <v>452</v>
      </c>
      <c r="AK67" s="65">
        <v>102</v>
      </c>
      <c r="AL67" s="113">
        <v>0.52913966910714305</v>
      </c>
      <c r="AM67" s="70" t="s">
        <v>192</v>
      </c>
      <c r="AN67" s="65">
        <v>187</v>
      </c>
      <c r="AO67" s="113">
        <v>-0.526618720892857</v>
      </c>
      <c r="AP67" s="113"/>
      <c r="AQ67" s="70" t="s">
        <v>462</v>
      </c>
      <c r="AR67" s="117">
        <v>49</v>
      </c>
      <c r="AS67" s="113">
        <v>0.54889999572813897</v>
      </c>
      <c r="AT67" s="70" t="s">
        <v>165</v>
      </c>
      <c r="AU67" s="117">
        <v>42</v>
      </c>
      <c r="AV67" s="113">
        <v>0.53598352591102005</v>
      </c>
      <c r="AW67" s="113"/>
    </row>
    <row r="68" spans="1:49">
      <c r="A68" s="70" t="s">
        <v>282</v>
      </c>
      <c r="B68" s="118">
        <v>189</v>
      </c>
      <c r="C68" s="113">
        <v>-0.55728519574799096</v>
      </c>
      <c r="D68" s="70" t="s">
        <v>296</v>
      </c>
      <c r="E68" s="118">
        <v>141</v>
      </c>
      <c r="F68" s="113">
        <v>-0.55391336405530001</v>
      </c>
      <c r="H68" s="70" t="s">
        <v>135</v>
      </c>
      <c r="I68" s="118">
        <v>206</v>
      </c>
      <c r="J68" s="113">
        <v>0.53850154092552605</v>
      </c>
      <c r="K68" s="70" t="s">
        <v>335</v>
      </c>
      <c r="L68" s="118">
        <v>25</v>
      </c>
      <c r="M68" s="113">
        <v>-0.54726093142772203</v>
      </c>
      <c r="O68" s="70" t="s">
        <v>453</v>
      </c>
      <c r="P68" s="118">
        <v>62</v>
      </c>
      <c r="Q68" s="113">
        <v>0.54134176280171198</v>
      </c>
      <c r="R68" s="70" t="s">
        <v>296</v>
      </c>
      <c r="S68" s="118">
        <v>141</v>
      </c>
      <c r="T68" s="113">
        <v>0.54522027972027998</v>
      </c>
      <c r="V68" s="70" t="s">
        <v>456</v>
      </c>
      <c r="W68" s="65">
        <v>11</v>
      </c>
      <c r="X68" s="113">
        <v>0.53294724872448995</v>
      </c>
      <c r="Y68" s="70" t="s">
        <v>213</v>
      </c>
      <c r="Z68" s="65">
        <v>199</v>
      </c>
      <c r="AA68" s="113">
        <v>-0.559955572643</v>
      </c>
      <c r="AC68" s="70" t="s">
        <v>460</v>
      </c>
      <c r="AD68" s="65">
        <v>92</v>
      </c>
      <c r="AE68" s="113">
        <v>-0.52863722142857095</v>
      </c>
      <c r="AF68" s="70" t="s">
        <v>476</v>
      </c>
      <c r="AG68" s="65">
        <v>108</v>
      </c>
      <c r="AH68" s="113">
        <v>0.54615165107437302</v>
      </c>
      <c r="AI68" s="65"/>
      <c r="AJ68" s="70" t="s">
        <v>465</v>
      </c>
      <c r="AK68" s="65">
        <v>109</v>
      </c>
      <c r="AL68" s="113">
        <v>0.52905917214285703</v>
      </c>
      <c r="AM68" s="70" t="s">
        <v>255</v>
      </c>
      <c r="AN68" s="65">
        <v>178</v>
      </c>
      <c r="AO68" s="113">
        <v>0.52615542571428597</v>
      </c>
      <c r="AP68" s="113"/>
      <c r="AQ68" s="70" t="s">
        <v>219</v>
      </c>
      <c r="AR68" s="117">
        <v>154</v>
      </c>
      <c r="AS68" s="113">
        <v>0.548751762142766</v>
      </c>
      <c r="AT68" s="70" t="s">
        <v>460</v>
      </c>
      <c r="AU68" s="117">
        <v>92</v>
      </c>
      <c r="AV68" s="113">
        <v>0.53468312486404901</v>
      </c>
      <c r="AW68" s="113"/>
    </row>
    <row r="69" spans="1:49">
      <c r="A69" s="70" t="s">
        <v>486</v>
      </c>
      <c r="B69" s="118">
        <v>61</v>
      </c>
      <c r="C69" s="113">
        <v>-0.557207155820586</v>
      </c>
      <c r="D69" s="70" t="s">
        <v>165</v>
      </c>
      <c r="E69" s="118">
        <v>42</v>
      </c>
      <c r="F69" s="113">
        <v>0.55368594470046095</v>
      </c>
      <c r="H69" s="70" t="s">
        <v>151</v>
      </c>
      <c r="I69" s="118">
        <v>39</v>
      </c>
      <c r="J69" s="113">
        <v>-0.538491348977165</v>
      </c>
      <c r="K69" s="70" t="s">
        <v>456</v>
      </c>
      <c r="L69" s="118">
        <v>11</v>
      </c>
      <c r="M69" s="113">
        <v>0.546376648474166</v>
      </c>
      <c r="O69" s="70" t="s">
        <v>445</v>
      </c>
      <c r="P69" s="118">
        <v>122</v>
      </c>
      <c r="Q69" s="113">
        <v>-0.54104716591713897</v>
      </c>
      <c r="R69" s="70" t="s">
        <v>134</v>
      </c>
      <c r="S69" s="118">
        <v>134</v>
      </c>
      <c r="T69" s="113">
        <v>-0.54520349650349698</v>
      </c>
      <c r="V69" s="70" t="s">
        <v>232</v>
      </c>
      <c r="W69" s="65">
        <v>131</v>
      </c>
      <c r="X69" s="113">
        <v>-0.53231096683673496</v>
      </c>
      <c r="Y69" s="70" t="s">
        <v>162</v>
      </c>
      <c r="Z69" s="65">
        <v>163</v>
      </c>
      <c r="AA69" s="113">
        <v>0.55612191892007401</v>
      </c>
      <c r="AC69" s="70" t="s">
        <v>449</v>
      </c>
      <c r="AD69" s="65">
        <v>10</v>
      </c>
      <c r="AE69" s="113">
        <v>-0.52848543622448996</v>
      </c>
      <c r="AF69" s="70" t="s">
        <v>467</v>
      </c>
      <c r="AG69" s="65">
        <v>56</v>
      </c>
      <c r="AH69" s="113">
        <v>0.54448801742919395</v>
      </c>
      <c r="AI69" s="65"/>
      <c r="AJ69" s="70" t="s">
        <v>463</v>
      </c>
      <c r="AK69" s="65">
        <v>101</v>
      </c>
      <c r="AL69" s="113">
        <v>-0.52902540535714304</v>
      </c>
      <c r="AM69" s="70" t="s">
        <v>310</v>
      </c>
      <c r="AN69" s="65">
        <v>34</v>
      </c>
      <c r="AO69" s="113">
        <v>-0.52608525892857105</v>
      </c>
      <c r="AP69" s="113"/>
      <c r="AQ69" s="70" t="s">
        <v>441</v>
      </c>
      <c r="AR69" s="117">
        <v>111</v>
      </c>
      <c r="AS69" s="113">
        <v>0.54606283907898701</v>
      </c>
      <c r="AT69" s="70" t="s">
        <v>180</v>
      </c>
      <c r="AU69" s="117">
        <v>151</v>
      </c>
      <c r="AV69" s="113">
        <v>0.53466604152934105</v>
      </c>
      <c r="AW69" s="113"/>
    </row>
    <row r="70" spans="1:49">
      <c r="A70" s="70" t="s">
        <v>439</v>
      </c>
      <c r="B70" s="118">
        <v>116</v>
      </c>
      <c r="C70" s="113">
        <v>0.55647420274824999</v>
      </c>
      <c r="D70" s="70" t="s">
        <v>340</v>
      </c>
      <c r="E70" s="118">
        <v>20</v>
      </c>
      <c r="F70" s="113">
        <v>0.55367880184331797</v>
      </c>
      <c r="H70" s="70" t="s">
        <v>485</v>
      </c>
      <c r="I70" s="118">
        <v>57</v>
      </c>
      <c r="J70" s="113">
        <v>0.53842049066951403</v>
      </c>
      <c r="K70" s="70" t="s">
        <v>237</v>
      </c>
      <c r="L70" s="118">
        <v>145</v>
      </c>
      <c r="M70" s="113">
        <v>0.54563040200471502</v>
      </c>
      <c r="O70" s="70" t="s">
        <v>431</v>
      </c>
      <c r="P70" s="118">
        <v>104</v>
      </c>
      <c r="Q70" s="113">
        <v>-0.54053249038649598</v>
      </c>
      <c r="R70" s="70" t="s">
        <v>457</v>
      </c>
      <c r="S70" s="118">
        <v>3</v>
      </c>
      <c r="T70" s="113">
        <v>-0.54457867132867099</v>
      </c>
      <c r="V70" s="70" t="s">
        <v>503</v>
      </c>
      <c r="W70" s="65">
        <v>64</v>
      </c>
      <c r="X70" s="113">
        <v>0.53130378086734698</v>
      </c>
      <c r="Y70" s="70" t="s">
        <v>248</v>
      </c>
      <c r="Z70" s="65">
        <v>37</v>
      </c>
      <c r="AA70" s="113">
        <v>0.55600786022469995</v>
      </c>
      <c r="AC70" s="70" t="s">
        <v>274</v>
      </c>
      <c r="AD70" s="65">
        <v>139</v>
      </c>
      <c r="AE70" s="113">
        <v>0.52757326709183705</v>
      </c>
      <c r="AF70" s="70" t="s">
        <v>266</v>
      </c>
      <c r="AG70" s="65">
        <v>202</v>
      </c>
      <c r="AH70" s="113">
        <v>0.54434422657952097</v>
      </c>
      <c r="AI70" s="65"/>
      <c r="AJ70" s="70" t="s">
        <v>287</v>
      </c>
      <c r="AK70" s="65">
        <v>190</v>
      </c>
      <c r="AL70" s="113">
        <v>-0.52899215053571402</v>
      </c>
      <c r="AM70" s="70" t="s">
        <v>499</v>
      </c>
      <c r="AN70" s="65">
        <v>53</v>
      </c>
      <c r="AO70" s="113">
        <v>-0.52588117357142905</v>
      </c>
      <c r="AP70" s="113"/>
      <c r="AQ70" s="70" t="s">
        <v>455</v>
      </c>
      <c r="AR70" s="117">
        <v>55</v>
      </c>
      <c r="AS70" s="113">
        <v>0.544790892391815</v>
      </c>
      <c r="AT70" s="70" t="s">
        <v>462</v>
      </c>
      <c r="AU70" s="117">
        <v>49</v>
      </c>
      <c r="AV70" s="113">
        <v>0.53437965032775503</v>
      </c>
      <c r="AW70" s="113"/>
    </row>
    <row r="71" spans="1:49">
      <c r="A71" s="70" t="s">
        <v>213</v>
      </c>
      <c r="B71" s="118">
        <v>199</v>
      </c>
      <c r="C71" s="113">
        <v>0.55577728804770499</v>
      </c>
      <c r="D71" s="70" t="s">
        <v>339</v>
      </c>
      <c r="E71" s="118">
        <v>41</v>
      </c>
      <c r="F71" s="113">
        <v>0.55325184331797195</v>
      </c>
      <c r="H71" s="70" t="s">
        <v>222</v>
      </c>
      <c r="I71" s="118">
        <v>43</v>
      </c>
      <c r="J71" s="113">
        <v>-0.53819165716227002</v>
      </c>
      <c r="K71" s="70" t="s">
        <v>484</v>
      </c>
      <c r="L71" s="118">
        <v>50</v>
      </c>
      <c r="M71" s="113">
        <v>-0.54561638599248197</v>
      </c>
      <c r="O71" s="70" t="s">
        <v>277</v>
      </c>
      <c r="P71" s="118">
        <v>160</v>
      </c>
      <c r="Q71" s="113">
        <v>-0.54018466618870697</v>
      </c>
      <c r="R71" s="70" t="s">
        <v>205</v>
      </c>
      <c r="S71" s="118">
        <v>16</v>
      </c>
      <c r="T71" s="113">
        <v>-0.54450559440559398</v>
      </c>
      <c r="V71" s="70" t="s">
        <v>507</v>
      </c>
      <c r="W71" s="65">
        <v>89</v>
      </c>
      <c r="X71" s="113">
        <v>-0.53034709387755097</v>
      </c>
      <c r="Y71" s="70" t="s">
        <v>240</v>
      </c>
      <c r="Z71" s="65">
        <v>165</v>
      </c>
      <c r="AA71" s="113">
        <v>-0.55460942372591704</v>
      </c>
      <c r="AC71" s="70" t="s">
        <v>333</v>
      </c>
      <c r="AD71" s="65">
        <v>23</v>
      </c>
      <c r="AE71" s="113">
        <v>0.52747447270408199</v>
      </c>
      <c r="AF71" s="70" t="s">
        <v>509</v>
      </c>
      <c r="AG71" s="65">
        <v>69</v>
      </c>
      <c r="AH71" s="113">
        <v>0.54414413259857297</v>
      </c>
      <c r="AI71" s="65"/>
      <c r="AJ71" s="70" t="s">
        <v>310</v>
      </c>
      <c r="AK71" s="65">
        <v>34</v>
      </c>
      <c r="AL71" s="113">
        <v>-0.52743743071428595</v>
      </c>
      <c r="AM71" s="70" t="s">
        <v>261</v>
      </c>
      <c r="AN71" s="65">
        <v>214</v>
      </c>
      <c r="AO71" s="113">
        <v>-0.52582617892857098</v>
      </c>
      <c r="AP71" s="113"/>
      <c r="AQ71" s="70" t="s">
        <v>482</v>
      </c>
      <c r="AR71" s="117">
        <v>65</v>
      </c>
      <c r="AS71" s="113">
        <v>0.54311845871246101</v>
      </c>
      <c r="AT71" s="70" t="s">
        <v>228</v>
      </c>
      <c r="AU71" s="117">
        <v>192</v>
      </c>
      <c r="AV71" s="113">
        <v>0.53418958200930999</v>
      </c>
      <c r="AW71" s="113"/>
    </row>
    <row r="72" spans="1:49">
      <c r="A72" s="70" t="s">
        <v>248</v>
      </c>
      <c r="B72" s="118">
        <v>37</v>
      </c>
      <c r="C72" s="113">
        <v>0.55575680580762199</v>
      </c>
      <c r="D72" s="70" t="s">
        <v>334</v>
      </c>
      <c r="E72" s="118">
        <v>17</v>
      </c>
      <c r="F72" s="113">
        <v>0.55316658986175105</v>
      </c>
      <c r="H72" s="70" t="s">
        <v>130</v>
      </c>
      <c r="I72" s="118">
        <v>152</v>
      </c>
      <c r="J72" s="113">
        <v>0.53752141522482999</v>
      </c>
      <c r="K72" s="70" t="s">
        <v>298</v>
      </c>
      <c r="L72" s="118">
        <v>156</v>
      </c>
      <c r="M72" s="113">
        <v>-0.54485166387054296</v>
      </c>
      <c r="O72" s="70" t="s">
        <v>489</v>
      </c>
      <c r="P72" s="118">
        <v>77</v>
      </c>
      <c r="Q72" s="113">
        <v>-0.53933042212518201</v>
      </c>
      <c r="R72" s="70" t="s">
        <v>450</v>
      </c>
      <c r="S72" s="118">
        <v>86</v>
      </c>
      <c r="T72" s="113">
        <v>0.54385576923076895</v>
      </c>
      <c r="V72" s="70" t="s">
        <v>439</v>
      </c>
      <c r="W72" s="65">
        <v>116</v>
      </c>
      <c r="X72" s="113">
        <v>0.529861819897959</v>
      </c>
      <c r="Y72" s="70" t="s">
        <v>494</v>
      </c>
      <c r="Z72" s="65">
        <v>6</v>
      </c>
      <c r="AA72" s="113">
        <v>-0.55403289333162498</v>
      </c>
      <c r="AC72" s="70" t="s">
        <v>261</v>
      </c>
      <c r="AD72" s="65">
        <v>214</v>
      </c>
      <c r="AE72" s="113">
        <v>0.526339586479592</v>
      </c>
      <c r="AF72" s="70" t="s">
        <v>446</v>
      </c>
      <c r="AG72" s="65">
        <v>105</v>
      </c>
      <c r="AH72" s="113">
        <v>0.54302968943568697</v>
      </c>
      <c r="AI72" s="65"/>
      <c r="AJ72" s="70" t="s">
        <v>431</v>
      </c>
      <c r="AK72" s="65">
        <v>104</v>
      </c>
      <c r="AL72" s="113">
        <v>-0.52740796428571401</v>
      </c>
      <c r="AM72" s="70" t="s">
        <v>492</v>
      </c>
      <c r="AN72" s="65">
        <v>82</v>
      </c>
      <c r="AO72" s="113">
        <v>0.52571249303571399</v>
      </c>
      <c r="AP72" s="113"/>
      <c r="AQ72" s="70" t="s">
        <v>454</v>
      </c>
      <c r="AR72" s="117">
        <v>121</v>
      </c>
      <c r="AS72" s="113">
        <v>0.54205946430859897</v>
      </c>
      <c r="AT72" s="70" t="s">
        <v>160</v>
      </c>
      <c r="AU72" s="117">
        <v>22</v>
      </c>
      <c r="AV72" s="113">
        <v>0.533891010347748</v>
      </c>
      <c r="AW72" s="113"/>
    </row>
    <row r="73" spans="1:49">
      <c r="A73" s="70" t="s">
        <v>479</v>
      </c>
      <c r="B73" s="118">
        <v>106</v>
      </c>
      <c r="C73" s="113">
        <v>-0.55450661135597601</v>
      </c>
      <c r="D73" s="70" t="s">
        <v>160</v>
      </c>
      <c r="E73" s="118">
        <v>22</v>
      </c>
      <c r="F73" s="113">
        <v>0.55287004608294898</v>
      </c>
      <c r="H73" s="70" t="s">
        <v>462</v>
      </c>
      <c r="I73" s="118">
        <v>49</v>
      </c>
      <c r="J73" s="113">
        <v>-0.53747409546458302</v>
      </c>
      <c r="K73" s="70" t="s">
        <v>110</v>
      </c>
      <c r="L73" s="118">
        <v>33</v>
      </c>
      <c r="M73" s="113">
        <v>-0.54446176389390299</v>
      </c>
      <c r="O73" s="70" t="s">
        <v>208</v>
      </c>
      <c r="P73" s="118">
        <v>171</v>
      </c>
      <c r="Q73" s="113">
        <v>-0.53817245649481904</v>
      </c>
      <c r="R73" s="70" t="s">
        <v>176</v>
      </c>
      <c r="S73" s="118">
        <v>28</v>
      </c>
      <c r="T73" s="113">
        <v>0.54368636363636402</v>
      </c>
      <c r="V73" s="70" t="s">
        <v>332</v>
      </c>
      <c r="W73" s="65">
        <v>128</v>
      </c>
      <c r="X73" s="113">
        <v>-0.52919057984693896</v>
      </c>
      <c r="Y73" s="70" t="s">
        <v>470</v>
      </c>
      <c r="Z73" s="65">
        <v>4</v>
      </c>
      <c r="AA73" s="113">
        <v>-0.553853902345252</v>
      </c>
      <c r="AC73" s="70" t="s">
        <v>348</v>
      </c>
      <c r="AD73" s="65">
        <v>138</v>
      </c>
      <c r="AE73" s="113">
        <v>-0.52550628239795905</v>
      </c>
      <c r="AF73" s="70" t="s">
        <v>249</v>
      </c>
      <c r="AG73" s="65">
        <v>136</v>
      </c>
      <c r="AH73" s="113">
        <v>0.54247503097099403</v>
      </c>
      <c r="AI73" s="65"/>
      <c r="AJ73" s="70" t="s">
        <v>444</v>
      </c>
      <c r="AK73" s="65">
        <v>74</v>
      </c>
      <c r="AL73" s="113">
        <v>-0.52648264749999996</v>
      </c>
      <c r="AM73" s="70" t="s">
        <v>477</v>
      </c>
      <c r="AN73" s="65">
        <v>81</v>
      </c>
      <c r="AO73" s="113">
        <v>0.52547002821428601</v>
      </c>
      <c r="AP73" s="113"/>
      <c r="AQ73" s="70" t="s">
        <v>497</v>
      </c>
      <c r="AR73" s="117">
        <v>58</v>
      </c>
      <c r="AS73" s="113">
        <v>0.54090734332948898</v>
      </c>
      <c r="AT73" s="70" t="s">
        <v>453</v>
      </c>
      <c r="AU73" s="117">
        <v>62</v>
      </c>
      <c r="AV73" s="113">
        <v>0.53293880886469802</v>
      </c>
      <c r="AW73" s="113"/>
    </row>
    <row r="74" spans="1:49">
      <c r="A74" s="70" t="s">
        <v>209</v>
      </c>
      <c r="B74" s="118">
        <v>210</v>
      </c>
      <c r="C74" s="113">
        <v>0.55349572206377995</v>
      </c>
      <c r="D74" s="70" t="s">
        <v>330</v>
      </c>
      <c r="E74" s="118">
        <v>166</v>
      </c>
      <c r="F74" s="113">
        <v>0.55199377880184297</v>
      </c>
      <c r="H74" s="70" t="s">
        <v>507</v>
      </c>
      <c r="I74" s="118">
        <v>89</v>
      </c>
      <c r="J74" s="113">
        <v>-0.53682132543861805</v>
      </c>
      <c r="K74" s="70" t="s">
        <v>240</v>
      </c>
      <c r="L74" s="118">
        <v>165</v>
      </c>
      <c r="M74" s="113">
        <v>-0.54427700736902396</v>
      </c>
      <c r="O74" s="70" t="s">
        <v>302</v>
      </c>
      <c r="P74" s="118">
        <v>31</v>
      </c>
      <c r="Q74" s="113">
        <v>0.53781811466684104</v>
      </c>
      <c r="R74" s="70" t="s">
        <v>157</v>
      </c>
      <c r="S74" s="118">
        <v>19</v>
      </c>
      <c r="T74" s="113">
        <v>0.54367814685314697</v>
      </c>
      <c r="V74" s="70" t="s">
        <v>490</v>
      </c>
      <c r="W74" s="65">
        <v>119</v>
      </c>
      <c r="X74" s="113">
        <v>-0.52889136785714297</v>
      </c>
      <c r="Y74" s="70" t="s">
        <v>169</v>
      </c>
      <c r="Z74" s="65">
        <v>32</v>
      </c>
      <c r="AA74" s="113">
        <v>-0.55361647229697997</v>
      </c>
      <c r="AC74" s="70" t="s">
        <v>466</v>
      </c>
      <c r="AD74" s="65">
        <v>124</v>
      </c>
      <c r="AE74" s="113">
        <v>0.52522849770408198</v>
      </c>
      <c r="AF74" s="70" t="s">
        <v>463</v>
      </c>
      <c r="AG74" s="65">
        <v>101</v>
      </c>
      <c r="AH74" s="113">
        <v>0.54129360502370905</v>
      </c>
      <c r="AI74" s="65"/>
      <c r="AJ74" s="70" t="s">
        <v>255</v>
      </c>
      <c r="AK74" s="65">
        <v>178</v>
      </c>
      <c r="AL74" s="113">
        <v>0.52615542571428597</v>
      </c>
      <c r="AM74" s="70" t="s">
        <v>111</v>
      </c>
      <c r="AN74" s="65">
        <v>27</v>
      </c>
      <c r="AO74" s="113">
        <v>0.52533804178571397</v>
      </c>
      <c r="AP74" s="113"/>
      <c r="AQ74" s="70" t="s">
        <v>434</v>
      </c>
      <c r="AR74" s="117">
        <v>123</v>
      </c>
      <c r="AS74" s="113">
        <v>0.540786449656115</v>
      </c>
      <c r="AT74" s="70" t="s">
        <v>256</v>
      </c>
      <c r="AU74" s="117">
        <v>135</v>
      </c>
      <c r="AV74" s="113">
        <v>0.53116233892168596</v>
      </c>
      <c r="AW74" s="113"/>
    </row>
    <row r="75" spans="1:49">
      <c r="A75" s="70" t="s">
        <v>152</v>
      </c>
      <c r="B75" s="118">
        <v>188</v>
      </c>
      <c r="C75" s="113">
        <v>-0.55259087373606397</v>
      </c>
      <c r="D75" s="70" t="s">
        <v>463</v>
      </c>
      <c r="E75" s="118">
        <v>101</v>
      </c>
      <c r="F75" s="113">
        <v>-0.55122327188940101</v>
      </c>
      <c r="H75" s="70" t="s">
        <v>296</v>
      </c>
      <c r="I75" s="118">
        <v>141</v>
      </c>
      <c r="J75" s="113">
        <v>-0.53666407823533702</v>
      </c>
      <c r="K75" s="70" t="s">
        <v>198</v>
      </c>
      <c r="L75" s="118">
        <v>18</v>
      </c>
      <c r="M75" s="113">
        <v>0.54332073307991302</v>
      </c>
      <c r="O75" s="70" t="s">
        <v>316</v>
      </c>
      <c r="P75" s="118">
        <v>182</v>
      </c>
      <c r="Q75" s="113">
        <v>0.53650394316626504</v>
      </c>
      <c r="R75" s="70" t="s">
        <v>431</v>
      </c>
      <c r="S75" s="118">
        <v>104</v>
      </c>
      <c r="T75" s="113">
        <v>-0.54330157342657404</v>
      </c>
      <c r="V75" s="70" t="s">
        <v>241</v>
      </c>
      <c r="W75" s="65">
        <v>161</v>
      </c>
      <c r="X75" s="113">
        <v>-0.52825037168367295</v>
      </c>
      <c r="Y75" s="70" t="s">
        <v>256</v>
      </c>
      <c r="Z75" s="65">
        <v>135</v>
      </c>
      <c r="AA75" s="113">
        <v>0.55345696099790698</v>
      </c>
      <c r="AC75" s="70" t="s">
        <v>501</v>
      </c>
      <c r="AD75" s="65">
        <v>94</v>
      </c>
      <c r="AE75" s="113">
        <v>-0.52456514795918396</v>
      </c>
      <c r="AF75" s="70" t="s">
        <v>205</v>
      </c>
      <c r="AG75" s="65">
        <v>16</v>
      </c>
      <c r="AH75" s="113">
        <v>0.53996522704942596</v>
      </c>
      <c r="AI75" s="65"/>
      <c r="AJ75" s="70" t="s">
        <v>510</v>
      </c>
      <c r="AK75" s="65">
        <v>66</v>
      </c>
      <c r="AL75" s="113">
        <v>0.525508676785714</v>
      </c>
      <c r="AM75" s="70" t="s">
        <v>241</v>
      </c>
      <c r="AN75" s="65">
        <v>161</v>
      </c>
      <c r="AO75" s="113">
        <v>-0.52448302232142896</v>
      </c>
      <c r="AP75" s="113"/>
      <c r="AQ75" s="70" t="s">
        <v>237</v>
      </c>
      <c r="AR75" s="117">
        <v>145</v>
      </c>
      <c r="AS75" s="113">
        <v>0.53908539450638704</v>
      </c>
      <c r="AT75" s="70" t="s">
        <v>469</v>
      </c>
      <c r="AU75" s="117">
        <v>59</v>
      </c>
      <c r="AV75" s="113">
        <v>0.529036811361419</v>
      </c>
      <c r="AW75" s="113"/>
    </row>
    <row r="76" spans="1:49">
      <c r="A76" s="70" t="s">
        <v>148</v>
      </c>
      <c r="B76" s="118">
        <v>200</v>
      </c>
      <c r="C76" s="113">
        <v>-0.55222763806066899</v>
      </c>
      <c r="D76" s="70" t="s">
        <v>451</v>
      </c>
      <c r="E76" s="118">
        <v>87</v>
      </c>
      <c r="F76" s="113">
        <v>-0.55095529953917</v>
      </c>
      <c r="H76" s="70" t="s">
        <v>453</v>
      </c>
      <c r="I76" s="118">
        <v>62</v>
      </c>
      <c r="J76" s="113">
        <v>0.53512266737848502</v>
      </c>
      <c r="K76" s="70" t="s">
        <v>502</v>
      </c>
      <c r="L76" s="118">
        <v>93</v>
      </c>
      <c r="M76" s="113">
        <v>0.54320265879504803</v>
      </c>
      <c r="O76" s="70" t="s">
        <v>483</v>
      </c>
      <c r="P76" s="118">
        <v>78</v>
      </c>
      <c r="Q76" s="113">
        <v>0.53648265224097902</v>
      </c>
      <c r="R76" s="70" t="s">
        <v>304</v>
      </c>
      <c r="S76" s="118">
        <v>208</v>
      </c>
      <c r="T76" s="113">
        <v>-0.54291013986014003</v>
      </c>
      <c r="V76" s="70" t="s">
        <v>249</v>
      </c>
      <c r="W76" s="65">
        <v>136</v>
      </c>
      <c r="X76" s="113">
        <v>0.52788136913265304</v>
      </c>
      <c r="Y76" s="70" t="s">
        <v>176</v>
      </c>
      <c r="Z76" s="65">
        <v>28</v>
      </c>
      <c r="AA76" s="113">
        <v>0.55121705327010995</v>
      </c>
      <c r="AC76" s="70" t="s">
        <v>322</v>
      </c>
      <c r="AD76" s="65">
        <v>216</v>
      </c>
      <c r="AE76" s="113">
        <v>-0.52376173877551002</v>
      </c>
      <c r="AF76" s="70" t="s">
        <v>485</v>
      </c>
      <c r="AG76" s="65">
        <v>57</v>
      </c>
      <c r="AH76" s="113">
        <v>0.53812200435729796</v>
      </c>
      <c r="AI76" s="65"/>
      <c r="AJ76" s="70" t="s">
        <v>111</v>
      </c>
      <c r="AK76" s="65">
        <v>27</v>
      </c>
      <c r="AL76" s="113">
        <v>0.52533804178571397</v>
      </c>
      <c r="AM76" s="70" t="s">
        <v>176</v>
      </c>
      <c r="AN76" s="65">
        <v>28</v>
      </c>
      <c r="AO76" s="113">
        <v>-0.524455970892857</v>
      </c>
      <c r="AP76" s="113"/>
      <c r="AQ76" s="70" t="s">
        <v>210</v>
      </c>
      <c r="AR76" s="117">
        <v>40</v>
      </c>
      <c r="AS76" s="113">
        <v>0.53785296253577697</v>
      </c>
      <c r="AT76" s="70" t="s">
        <v>502</v>
      </c>
      <c r="AU76" s="117">
        <v>93</v>
      </c>
      <c r="AV76" s="113">
        <v>0.52842427275901704</v>
      </c>
      <c r="AW76" s="113"/>
    </row>
    <row r="77" spans="1:49">
      <c r="A77" s="70" t="s">
        <v>203</v>
      </c>
      <c r="B77" s="118">
        <v>148</v>
      </c>
      <c r="C77" s="113">
        <v>-0.55170910033705001</v>
      </c>
      <c r="D77" s="70" t="s">
        <v>128</v>
      </c>
      <c r="E77" s="118">
        <v>26</v>
      </c>
      <c r="F77" s="113">
        <v>-0.55074308755760404</v>
      </c>
      <c r="H77" s="70" t="s">
        <v>436</v>
      </c>
      <c r="I77" s="118">
        <v>98</v>
      </c>
      <c r="J77" s="113">
        <v>-0.53509912883108102</v>
      </c>
      <c r="K77" s="70" t="s">
        <v>310</v>
      </c>
      <c r="L77" s="118">
        <v>34</v>
      </c>
      <c r="M77" s="113">
        <v>-0.54303191828240105</v>
      </c>
      <c r="O77" s="70" t="s">
        <v>323</v>
      </c>
      <c r="P77" s="118">
        <v>195</v>
      </c>
      <c r="Q77" s="113">
        <v>0.53594473049599201</v>
      </c>
      <c r="R77" s="70" t="s">
        <v>330</v>
      </c>
      <c r="S77" s="118">
        <v>166</v>
      </c>
      <c r="T77" s="113">
        <v>0.54246905594405603</v>
      </c>
      <c r="V77" s="70" t="s">
        <v>274</v>
      </c>
      <c r="W77" s="65">
        <v>139</v>
      </c>
      <c r="X77" s="113">
        <v>-0.52757326709183705</v>
      </c>
      <c r="Y77" s="70" t="s">
        <v>460</v>
      </c>
      <c r="Z77" s="65">
        <v>92</v>
      </c>
      <c r="AA77" s="113">
        <v>-0.55027015250544697</v>
      </c>
      <c r="AC77" s="70" t="s">
        <v>500</v>
      </c>
      <c r="AD77" s="65">
        <v>88</v>
      </c>
      <c r="AE77" s="113">
        <v>-0.52350918520408196</v>
      </c>
      <c r="AF77" s="70" t="s">
        <v>160</v>
      </c>
      <c r="AG77" s="65">
        <v>22</v>
      </c>
      <c r="AH77" s="113">
        <v>0.537390661711308</v>
      </c>
      <c r="AI77" s="65"/>
      <c r="AJ77" s="70" t="s">
        <v>241</v>
      </c>
      <c r="AK77" s="65">
        <v>161</v>
      </c>
      <c r="AL77" s="113">
        <v>0.52494901339285704</v>
      </c>
      <c r="AM77" s="70" t="s">
        <v>298</v>
      </c>
      <c r="AN77" s="65">
        <v>156</v>
      </c>
      <c r="AO77" s="113">
        <v>0.52384757749999999</v>
      </c>
      <c r="AP77" s="113"/>
      <c r="AQ77" s="70" t="s">
        <v>302</v>
      </c>
      <c r="AR77" s="117">
        <v>31</v>
      </c>
      <c r="AS77" s="113">
        <v>0.53697744457259999</v>
      </c>
      <c r="AT77" s="70" t="s">
        <v>458</v>
      </c>
      <c r="AU77" s="117">
        <v>99</v>
      </c>
      <c r="AV77" s="113">
        <v>0.52737736427603199</v>
      </c>
      <c r="AW77" s="113"/>
    </row>
    <row r="78" spans="1:49">
      <c r="A78" s="70" t="s">
        <v>159</v>
      </c>
      <c r="B78" s="118">
        <v>45</v>
      </c>
      <c r="C78" s="113">
        <v>-0.55105729841845996</v>
      </c>
      <c r="D78" s="70" t="s">
        <v>467</v>
      </c>
      <c r="E78" s="118">
        <v>56</v>
      </c>
      <c r="F78" s="113">
        <v>-0.54958940092165898</v>
      </c>
      <c r="H78" s="70" t="s">
        <v>504</v>
      </c>
      <c r="I78" s="118">
        <v>52</v>
      </c>
      <c r="J78" s="113">
        <v>0.53463952049309604</v>
      </c>
      <c r="K78" s="70" t="s">
        <v>234</v>
      </c>
      <c r="L78" s="118">
        <v>196</v>
      </c>
      <c r="M78" s="113">
        <v>-0.542404170825458</v>
      </c>
      <c r="O78" s="70" t="s">
        <v>320</v>
      </c>
      <c r="P78" s="118">
        <v>211</v>
      </c>
      <c r="Q78" s="113">
        <v>0.53589780355862604</v>
      </c>
      <c r="R78" s="70" t="s">
        <v>348</v>
      </c>
      <c r="S78" s="118">
        <v>138</v>
      </c>
      <c r="T78" s="113">
        <v>0.54221713286713302</v>
      </c>
      <c r="V78" s="70" t="s">
        <v>333</v>
      </c>
      <c r="W78" s="65">
        <v>23</v>
      </c>
      <c r="X78" s="113">
        <v>0.52747447270408199</v>
      </c>
      <c r="Y78" s="70" t="s">
        <v>281</v>
      </c>
      <c r="Z78" s="65">
        <v>127</v>
      </c>
      <c r="AA78" s="113">
        <v>-0.54913998889316096</v>
      </c>
      <c r="AC78" s="70" t="s">
        <v>489</v>
      </c>
      <c r="AD78" s="65">
        <v>77</v>
      </c>
      <c r="AE78" s="113">
        <v>-0.523089619387755</v>
      </c>
      <c r="AF78" s="70" t="s">
        <v>493</v>
      </c>
      <c r="AG78" s="65">
        <v>120</v>
      </c>
      <c r="AH78" s="113">
        <v>0.53688495877653897</v>
      </c>
      <c r="AI78" s="65"/>
      <c r="AJ78" s="70" t="s">
        <v>499</v>
      </c>
      <c r="AK78" s="65">
        <v>53</v>
      </c>
      <c r="AL78" s="113">
        <v>0.524753466785714</v>
      </c>
      <c r="AM78" s="70" t="s">
        <v>187</v>
      </c>
      <c r="AN78" s="65">
        <v>167</v>
      </c>
      <c r="AO78" s="113">
        <v>0.52379341392857204</v>
      </c>
      <c r="AP78" s="113"/>
      <c r="AQ78" s="70" t="s">
        <v>250</v>
      </c>
      <c r="AR78" s="117">
        <v>177</v>
      </c>
      <c r="AS78" s="113">
        <v>0.536638258789355</v>
      </c>
      <c r="AT78" s="70" t="s">
        <v>467</v>
      </c>
      <c r="AU78" s="117">
        <v>56</v>
      </c>
      <c r="AV78" s="113">
        <v>0.52680703163398801</v>
      </c>
      <c r="AW78" s="113"/>
    </row>
    <row r="79" spans="1:49">
      <c r="A79" s="70" t="s">
        <v>297</v>
      </c>
      <c r="B79" s="118">
        <v>209</v>
      </c>
      <c r="C79" s="113">
        <v>0.54954498314752398</v>
      </c>
      <c r="D79" s="70" t="s">
        <v>449</v>
      </c>
      <c r="E79" s="118">
        <v>10</v>
      </c>
      <c r="F79" s="113">
        <v>-0.54946843317972305</v>
      </c>
      <c r="H79" s="70" t="s">
        <v>475</v>
      </c>
      <c r="I79" s="118">
        <v>115</v>
      </c>
      <c r="J79" s="113">
        <v>0.53445776408066203</v>
      </c>
      <c r="K79" s="70" t="s">
        <v>447</v>
      </c>
      <c r="L79" s="118">
        <v>60</v>
      </c>
      <c r="M79" s="113">
        <v>-0.542355751874111</v>
      </c>
      <c r="O79" s="70" t="s">
        <v>327</v>
      </c>
      <c r="P79" s="118">
        <v>186</v>
      </c>
      <c r="Q79" s="113">
        <v>0.53576897173520999</v>
      </c>
      <c r="R79" s="70" t="s">
        <v>255</v>
      </c>
      <c r="S79" s="118">
        <v>178</v>
      </c>
      <c r="T79" s="113">
        <v>0.54191066433566404</v>
      </c>
      <c r="V79" s="70" t="s">
        <v>466</v>
      </c>
      <c r="W79" s="65">
        <v>124</v>
      </c>
      <c r="X79" s="113">
        <v>0.52522849770408198</v>
      </c>
      <c r="Y79" s="70" t="s">
        <v>228</v>
      </c>
      <c r="Z79" s="65">
        <v>192</v>
      </c>
      <c r="AA79" s="113">
        <v>-0.54901909521978698</v>
      </c>
      <c r="AC79" s="70" t="s">
        <v>255</v>
      </c>
      <c r="AD79" s="65">
        <v>178</v>
      </c>
      <c r="AE79" s="113">
        <v>0.52251120867346901</v>
      </c>
      <c r="AF79" s="70" t="s">
        <v>165</v>
      </c>
      <c r="AG79" s="65">
        <v>42</v>
      </c>
      <c r="AH79" s="113">
        <v>0.53395514545687595</v>
      </c>
      <c r="AI79" s="65"/>
      <c r="AJ79" s="70" t="s">
        <v>176</v>
      </c>
      <c r="AK79" s="65">
        <v>28</v>
      </c>
      <c r="AL79" s="113">
        <v>0.524455970892857</v>
      </c>
      <c r="AM79" s="70" t="s">
        <v>510</v>
      </c>
      <c r="AN79" s="65">
        <v>66</v>
      </c>
      <c r="AO79" s="113">
        <v>0.52337338821428603</v>
      </c>
      <c r="AP79" s="113"/>
      <c r="AQ79" s="70" t="s">
        <v>234</v>
      </c>
      <c r="AR79" s="117">
        <v>196</v>
      </c>
      <c r="AS79" s="113">
        <v>0.53619526677773499</v>
      </c>
      <c r="AT79" s="70" t="s">
        <v>491</v>
      </c>
      <c r="AU79" s="117">
        <v>90</v>
      </c>
      <c r="AV79" s="113">
        <v>0.52671461761054195</v>
      </c>
      <c r="AW79" s="113"/>
    </row>
    <row r="80" spans="1:49">
      <c r="A80" s="70" t="s">
        <v>446</v>
      </c>
      <c r="B80" s="118">
        <v>105</v>
      </c>
      <c r="C80" s="113">
        <v>0.54889110707804001</v>
      </c>
      <c r="D80" s="70" t="s">
        <v>236</v>
      </c>
      <c r="E80" s="118">
        <v>153</v>
      </c>
      <c r="F80" s="113">
        <v>-0.54841244239631304</v>
      </c>
      <c r="H80" s="70" t="s">
        <v>176</v>
      </c>
      <c r="I80" s="118">
        <v>28</v>
      </c>
      <c r="J80" s="113">
        <v>0.53437428717027802</v>
      </c>
      <c r="K80" s="70" t="s">
        <v>281</v>
      </c>
      <c r="L80" s="118">
        <v>127</v>
      </c>
      <c r="M80" s="113">
        <v>0.54215846588375205</v>
      </c>
      <c r="O80" s="70" t="s">
        <v>332</v>
      </c>
      <c r="P80" s="118">
        <v>128</v>
      </c>
      <c r="Q80" s="113">
        <v>0.53553433704838305</v>
      </c>
      <c r="R80" s="70" t="s">
        <v>108</v>
      </c>
      <c r="S80" s="118">
        <v>158</v>
      </c>
      <c r="T80" s="113">
        <v>0.54178269230769205</v>
      </c>
      <c r="V80" s="70" t="s">
        <v>504</v>
      </c>
      <c r="W80" s="65">
        <v>52</v>
      </c>
      <c r="X80" s="113">
        <v>0.52502969693877499</v>
      </c>
      <c r="Y80" s="70" t="s">
        <v>491</v>
      </c>
      <c r="Z80" s="65">
        <v>90</v>
      </c>
      <c r="AA80" s="113">
        <v>0.54873604169336598</v>
      </c>
      <c r="AC80" s="70" t="s">
        <v>509</v>
      </c>
      <c r="AD80" s="65">
        <v>69</v>
      </c>
      <c r="AE80" s="113">
        <v>0.52243184056122405</v>
      </c>
      <c r="AF80" s="70" t="s">
        <v>438</v>
      </c>
      <c r="AG80" s="65">
        <v>103</v>
      </c>
      <c r="AH80" s="113">
        <v>0.53305796915716197</v>
      </c>
      <c r="AI80" s="65"/>
      <c r="AJ80" s="70" t="s">
        <v>459</v>
      </c>
      <c r="AK80" s="65">
        <v>8</v>
      </c>
      <c r="AL80" s="113">
        <v>0.52416568285714304</v>
      </c>
      <c r="AM80" s="70" t="s">
        <v>459</v>
      </c>
      <c r="AN80" s="65">
        <v>8</v>
      </c>
      <c r="AO80" s="113">
        <v>0.52320837535714304</v>
      </c>
      <c r="AP80" s="113"/>
      <c r="AQ80" s="70" t="s">
        <v>510</v>
      </c>
      <c r="AR80" s="117">
        <v>66</v>
      </c>
      <c r="AS80" s="113">
        <v>0.53599128540304997</v>
      </c>
      <c r="AT80" s="70" t="s">
        <v>488</v>
      </c>
      <c r="AU80" s="117">
        <v>63</v>
      </c>
      <c r="AV80" s="113">
        <v>0.52529006100388098</v>
      </c>
      <c r="AW80" s="113"/>
    </row>
    <row r="81" spans="1:49">
      <c r="A81" s="70" t="s">
        <v>137</v>
      </c>
      <c r="B81" s="118">
        <v>169</v>
      </c>
      <c r="C81" s="113">
        <v>-0.54791858957739203</v>
      </c>
      <c r="D81" s="70" t="s">
        <v>248</v>
      </c>
      <c r="E81" s="118">
        <v>37</v>
      </c>
      <c r="F81" s="113">
        <v>0.54813156682027597</v>
      </c>
      <c r="H81" s="70" t="s">
        <v>491</v>
      </c>
      <c r="I81" s="118">
        <v>90</v>
      </c>
      <c r="J81" s="113">
        <v>0.53390327355674805</v>
      </c>
      <c r="K81" s="70" t="s">
        <v>475</v>
      </c>
      <c r="L81" s="118">
        <v>115</v>
      </c>
      <c r="M81" s="113">
        <v>0.54181040157998706</v>
      </c>
      <c r="O81" s="70" t="s">
        <v>451</v>
      </c>
      <c r="P81" s="118">
        <v>87</v>
      </c>
      <c r="Q81" s="113">
        <v>-0.53521584218644802</v>
      </c>
      <c r="R81" s="70" t="s">
        <v>346</v>
      </c>
      <c r="S81" s="118">
        <v>35</v>
      </c>
      <c r="T81" s="113">
        <v>-0.54152220279720298</v>
      </c>
      <c r="V81" s="70" t="s">
        <v>302</v>
      </c>
      <c r="W81" s="65">
        <v>31</v>
      </c>
      <c r="X81" s="113">
        <v>0.524147842857143</v>
      </c>
      <c r="Y81" s="70" t="s">
        <v>250</v>
      </c>
      <c r="Z81" s="65">
        <v>177</v>
      </c>
      <c r="AA81" s="113">
        <v>0.547727882438378</v>
      </c>
      <c r="AC81" s="70" t="s">
        <v>305</v>
      </c>
      <c r="AD81" s="65">
        <v>213</v>
      </c>
      <c r="AE81" s="113">
        <v>-0.52238246862244897</v>
      </c>
      <c r="AF81" s="70" t="s">
        <v>332</v>
      </c>
      <c r="AG81" s="65">
        <v>128</v>
      </c>
      <c r="AH81" s="113">
        <v>0.53078209235763996</v>
      </c>
      <c r="AI81" s="65"/>
      <c r="AJ81" s="70" t="s">
        <v>187</v>
      </c>
      <c r="AK81" s="65">
        <v>167</v>
      </c>
      <c r="AL81" s="113">
        <v>-0.523816278214286</v>
      </c>
      <c r="AM81" s="70" t="s">
        <v>300</v>
      </c>
      <c r="AN81" s="65">
        <v>13</v>
      </c>
      <c r="AO81" s="113">
        <v>-0.52315740196428595</v>
      </c>
      <c r="AP81" s="113"/>
      <c r="AQ81" s="70" t="s">
        <v>446</v>
      </c>
      <c r="AR81" s="117">
        <v>105</v>
      </c>
      <c r="AS81" s="113">
        <v>0.53587274125336404</v>
      </c>
      <c r="AT81" s="70" t="s">
        <v>237</v>
      </c>
      <c r="AU81" s="117">
        <v>145</v>
      </c>
      <c r="AV81" s="113">
        <v>0.52336422336522803</v>
      </c>
      <c r="AW81" s="113"/>
    </row>
    <row r="82" spans="1:49">
      <c r="A82" s="70" t="s">
        <v>139</v>
      </c>
      <c r="B82" s="118">
        <v>140</v>
      </c>
      <c r="C82" s="113">
        <v>0.54782266009852199</v>
      </c>
      <c r="D82" s="70" t="s">
        <v>469</v>
      </c>
      <c r="E82" s="118">
        <v>59</v>
      </c>
      <c r="F82" s="113">
        <v>0.54737557603686704</v>
      </c>
      <c r="H82" s="70" t="s">
        <v>330</v>
      </c>
      <c r="I82" s="118">
        <v>166</v>
      </c>
      <c r="J82" s="113">
        <v>0.53217622364046702</v>
      </c>
      <c r="K82" s="70" t="s">
        <v>220</v>
      </c>
      <c r="L82" s="118">
        <v>137</v>
      </c>
      <c r="M82" s="113">
        <v>0.541228524708531</v>
      </c>
      <c r="O82" s="70" t="s">
        <v>135</v>
      </c>
      <c r="P82" s="118">
        <v>206</v>
      </c>
      <c r="Q82" s="113">
        <v>-0.53467835495014004</v>
      </c>
      <c r="R82" s="70" t="s">
        <v>253</v>
      </c>
      <c r="S82" s="118">
        <v>159</v>
      </c>
      <c r="T82" s="113">
        <v>-0.54149597902097901</v>
      </c>
      <c r="V82" s="70" t="s">
        <v>287</v>
      </c>
      <c r="W82" s="65">
        <v>190</v>
      </c>
      <c r="X82" s="113">
        <v>0.52316559974489796</v>
      </c>
      <c r="Y82" s="70" t="s">
        <v>467</v>
      </c>
      <c r="Z82" s="65">
        <v>56</v>
      </c>
      <c r="AA82" s="113">
        <v>0.541310692468709</v>
      </c>
      <c r="AC82" s="70" t="s">
        <v>477</v>
      </c>
      <c r="AD82" s="65">
        <v>81</v>
      </c>
      <c r="AE82" s="113">
        <v>0.52046724132653099</v>
      </c>
      <c r="AF82" s="70" t="s">
        <v>456</v>
      </c>
      <c r="AG82" s="65">
        <v>11</v>
      </c>
      <c r="AH82" s="113">
        <v>0.52915630740313602</v>
      </c>
      <c r="AI82" s="65"/>
      <c r="AJ82" s="70" t="s">
        <v>304</v>
      </c>
      <c r="AK82" s="65">
        <v>208</v>
      </c>
      <c r="AL82" s="113">
        <v>-0.52355667071428602</v>
      </c>
      <c r="AM82" s="70" t="s">
        <v>481</v>
      </c>
      <c r="AN82" s="65">
        <v>72</v>
      </c>
      <c r="AO82" s="113">
        <v>-0.52294753892857204</v>
      </c>
      <c r="AP82" s="113"/>
      <c r="AQ82" s="70" t="s">
        <v>253</v>
      </c>
      <c r="AR82" s="117">
        <v>159</v>
      </c>
      <c r="AS82" s="113">
        <v>0.53483040710837704</v>
      </c>
      <c r="AT82" s="70" t="s">
        <v>240</v>
      </c>
      <c r="AU82" s="117">
        <v>165</v>
      </c>
      <c r="AV82" s="113">
        <v>0.522475450249822</v>
      </c>
      <c r="AW82" s="113"/>
    </row>
    <row r="83" spans="1:49">
      <c r="A83" s="70" t="s">
        <v>507</v>
      </c>
      <c r="B83" s="118">
        <v>89</v>
      </c>
      <c r="C83" s="113">
        <v>-0.54754653876069503</v>
      </c>
      <c r="D83" s="70" t="s">
        <v>472</v>
      </c>
      <c r="E83" s="118">
        <v>67</v>
      </c>
      <c r="F83" s="113">
        <v>-0.54436175115207397</v>
      </c>
      <c r="H83" s="70" t="s">
        <v>187</v>
      </c>
      <c r="I83" s="118">
        <v>167</v>
      </c>
      <c r="J83" s="113">
        <v>-0.53216554636123203</v>
      </c>
      <c r="K83" s="70" t="s">
        <v>209</v>
      </c>
      <c r="L83" s="118">
        <v>210</v>
      </c>
      <c r="M83" s="113">
        <v>-0.54001656437809298</v>
      </c>
      <c r="O83" s="70" t="s">
        <v>271</v>
      </c>
      <c r="P83" s="118">
        <v>185</v>
      </c>
      <c r="Q83" s="113">
        <v>-0.53395946034022002</v>
      </c>
      <c r="R83" s="70" t="s">
        <v>337</v>
      </c>
      <c r="S83" s="118">
        <v>173</v>
      </c>
      <c r="T83" s="113">
        <v>-0.54122412587412605</v>
      </c>
      <c r="V83" s="70" t="s">
        <v>485</v>
      </c>
      <c r="W83" s="65">
        <v>57</v>
      </c>
      <c r="X83" s="113">
        <v>-0.52303139234693896</v>
      </c>
      <c r="Y83" s="70" t="s">
        <v>463</v>
      </c>
      <c r="Z83" s="65">
        <v>101</v>
      </c>
      <c r="AA83" s="113">
        <v>-0.54129360502370905</v>
      </c>
      <c r="AC83" s="70" t="s">
        <v>236</v>
      </c>
      <c r="AD83" s="65">
        <v>153</v>
      </c>
      <c r="AE83" s="113">
        <v>-0.51920058979591899</v>
      </c>
      <c r="AF83" s="70" t="s">
        <v>297</v>
      </c>
      <c r="AG83" s="65">
        <v>209</v>
      </c>
      <c r="AH83" s="113">
        <v>0.52564816950745397</v>
      </c>
      <c r="AI83" s="65"/>
      <c r="AJ83" s="70" t="s">
        <v>439</v>
      </c>
      <c r="AK83" s="65">
        <v>116</v>
      </c>
      <c r="AL83" s="113">
        <v>-0.52251104446428598</v>
      </c>
      <c r="AM83" s="70" t="s">
        <v>441</v>
      </c>
      <c r="AN83" s="65">
        <v>111</v>
      </c>
      <c r="AO83" s="113">
        <v>-0.52256146303571405</v>
      </c>
      <c r="AP83" s="113"/>
      <c r="AQ83" s="70" t="s">
        <v>236</v>
      </c>
      <c r="AR83" s="117">
        <v>153</v>
      </c>
      <c r="AS83" s="113">
        <v>0.53310927421077403</v>
      </c>
      <c r="AT83" s="70" t="s">
        <v>492</v>
      </c>
      <c r="AU83" s="117">
        <v>82</v>
      </c>
      <c r="AV83" s="113">
        <v>0.52069514345309797</v>
      </c>
      <c r="AW83" s="113"/>
    </row>
    <row r="84" spans="1:49">
      <c r="A84" s="70" t="s">
        <v>433</v>
      </c>
      <c r="B84" s="118">
        <v>80</v>
      </c>
      <c r="C84" s="113">
        <v>-0.54725330567798802</v>
      </c>
      <c r="D84" s="70" t="s">
        <v>485</v>
      </c>
      <c r="E84" s="118">
        <v>57</v>
      </c>
      <c r="F84" s="113">
        <v>0.54422626728110601</v>
      </c>
      <c r="H84" s="70" t="s">
        <v>324</v>
      </c>
      <c r="I84" s="118">
        <v>184</v>
      </c>
      <c r="J84" s="113">
        <v>0.53173796986095301</v>
      </c>
      <c r="K84" s="70" t="s">
        <v>251</v>
      </c>
      <c r="L84" s="118">
        <v>133</v>
      </c>
      <c r="M84" s="113">
        <v>0.53991866465628902</v>
      </c>
      <c r="O84" s="70" t="s">
        <v>319</v>
      </c>
      <c r="P84" s="118">
        <v>183</v>
      </c>
      <c r="Q84" s="113">
        <v>-0.53378717764887396</v>
      </c>
      <c r="R84" s="70" t="s">
        <v>251</v>
      </c>
      <c r="S84" s="118">
        <v>133</v>
      </c>
      <c r="T84" s="113">
        <v>-0.54038583916083904</v>
      </c>
      <c r="V84" s="70" t="s">
        <v>255</v>
      </c>
      <c r="W84" s="65">
        <v>178</v>
      </c>
      <c r="X84" s="113">
        <v>0.52252504489795903</v>
      </c>
      <c r="Y84" s="70" t="s">
        <v>502</v>
      </c>
      <c r="Z84" s="65">
        <v>93</v>
      </c>
      <c r="AA84" s="113">
        <v>0.54118492887351</v>
      </c>
      <c r="AC84" s="70" t="s">
        <v>228</v>
      </c>
      <c r="AD84" s="65">
        <v>192</v>
      </c>
      <c r="AE84" s="113">
        <v>-0.51856903954081701</v>
      </c>
      <c r="AF84" s="70" t="s">
        <v>310</v>
      </c>
      <c r="AG84" s="65">
        <v>34</v>
      </c>
      <c r="AH84" s="113">
        <v>0.52507992652398605</v>
      </c>
      <c r="AI84" s="65"/>
      <c r="AJ84" s="70" t="s">
        <v>128</v>
      </c>
      <c r="AK84" s="65">
        <v>26</v>
      </c>
      <c r="AL84" s="113">
        <v>-0.52240413964285703</v>
      </c>
      <c r="AM84" s="70" t="s">
        <v>439</v>
      </c>
      <c r="AN84" s="65">
        <v>116</v>
      </c>
      <c r="AO84" s="113">
        <v>-0.52251104446428598</v>
      </c>
      <c r="AP84" s="113"/>
      <c r="AQ84" s="70" t="s">
        <v>443</v>
      </c>
      <c r="AR84" s="117">
        <v>1</v>
      </c>
      <c r="AS84" s="113">
        <v>0.53305267204921203</v>
      </c>
      <c r="AT84" s="70" t="s">
        <v>288</v>
      </c>
      <c r="AU84" s="117">
        <v>130</v>
      </c>
      <c r="AV84" s="113">
        <v>0.51938845865736705</v>
      </c>
      <c r="AW84" s="113"/>
    </row>
    <row r="85" spans="1:49">
      <c r="A85" s="70" t="s">
        <v>181</v>
      </c>
      <c r="B85" s="118">
        <v>179</v>
      </c>
      <c r="C85" s="113">
        <v>-0.54627404718693295</v>
      </c>
      <c r="D85" s="70" t="s">
        <v>297</v>
      </c>
      <c r="E85" s="118">
        <v>209</v>
      </c>
      <c r="F85" s="113">
        <v>-0.54303456221198199</v>
      </c>
      <c r="H85" s="70" t="s">
        <v>259</v>
      </c>
      <c r="I85" s="118">
        <v>197</v>
      </c>
      <c r="J85" s="113">
        <v>-0.53157781067242604</v>
      </c>
      <c r="K85" s="70" t="s">
        <v>479</v>
      </c>
      <c r="L85" s="118">
        <v>106</v>
      </c>
      <c r="M85" s="113">
        <v>-0.53989891482087105</v>
      </c>
      <c r="O85" s="70" t="s">
        <v>270</v>
      </c>
      <c r="P85" s="118">
        <v>174</v>
      </c>
      <c r="Q85" s="113">
        <v>0.53297356014686403</v>
      </c>
      <c r="R85" s="70" t="s">
        <v>139</v>
      </c>
      <c r="S85" s="118">
        <v>140</v>
      </c>
      <c r="T85" s="113">
        <v>0.54002290209790205</v>
      </c>
      <c r="V85" s="70" t="s">
        <v>224</v>
      </c>
      <c r="W85" s="65">
        <v>143</v>
      </c>
      <c r="X85" s="113">
        <v>-0.52121488571428598</v>
      </c>
      <c r="Y85" s="70" t="s">
        <v>222</v>
      </c>
      <c r="Z85" s="65">
        <v>43</v>
      </c>
      <c r="AA85" s="113">
        <v>-0.53988286556452703</v>
      </c>
      <c r="AC85" s="70" t="s">
        <v>249</v>
      </c>
      <c r="AD85" s="65">
        <v>136</v>
      </c>
      <c r="AE85" s="113">
        <v>-0.51653410229591901</v>
      </c>
      <c r="AF85" s="70" t="s">
        <v>251</v>
      </c>
      <c r="AG85" s="65">
        <v>133</v>
      </c>
      <c r="AH85" s="113">
        <v>0.52444649493784501</v>
      </c>
      <c r="AI85" s="65"/>
      <c r="AJ85" s="70" t="s">
        <v>482</v>
      </c>
      <c r="AK85" s="65">
        <v>65</v>
      </c>
      <c r="AL85" s="113">
        <v>0.52173517749999998</v>
      </c>
      <c r="AM85" s="70" t="s">
        <v>128</v>
      </c>
      <c r="AN85" s="65">
        <v>26</v>
      </c>
      <c r="AO85" s="113">
        <v>0.52240413964285703</v>
      </c>
      <c r="AP85" s="113"/>
      <c r="AQ85" s="70" t="s">
        <v>249</v>
      </c>
      <c r="AR85" s="117">
        <v>136</v>
      </c>
      <c r="AS85" s="113">
        <v>0.53147763680635696</v>
      </c>
      <c r="AT85" s="70" t="s">
        <v>254</v>
      </c>
      <c r="AU85" s="117">
        <v>198</v>
      </c>
      <c r="AV85" s="113">
        <v>0.51799212382431203</v>
      </c>
      <c r="AW85" s="113"/>
    </row>
    <row r="86" spans="1:49">
      <c r="A86" s="70" t="s">
        <v>208</v>
      </c>
      <c r="B86" s="118">
        <v>171</v>
      </c>
      <c r="C86" s="113">
        <v>0.54582447498055497</v>
      </c>
      <c r="D86" s="70" t="s">
        <v>305</v>
      </c>
      <c r="E86" s="118">
        <v>213</v>
      </c>
      <c r="F86" s="113">
        <v>-0.54280322580645202</v>
      </c>
      <c r="H86" s="70" t="s">
        <v>503</v>
      </c>
      <c r="I86" s="118">
        <v>64</v>
      </c>
      <c r="J86" s="113">
        <v>0.531509136353709</v>
      </c>
      <c r="K86" s="70" t="s">
        <v>304</v>
      </c>
      <c r="L86" s="118">
        <v>208</v>
      </c>
      <c r="M86" s="113">
        <v>-0.53943787296396195</v>
      </c>
      <c r="O86" s="70" t="s">
        <v>241</v>
      </c>
      <c r="P86" s="118">
        <v>161</v>
      </c>
      <c r="Q86" s="113">
        <v>0.53297030133176904</v>
      </c>
      <c r="R86" s="70" t="s">
        <v>456</v>
      </c>
      <c r="S86" s="118">
        <v>11</v>
      </c>
      <c r="T86" s="113">
        <v>0.54000506993007003</v>
      </c>
      <c r="V86" s="70" t="s">
        <v>282</v>
      </c>
      <c r="W86" s="65">
        <v>189</v>
      </c>
      <c r="X86" s="113">
        <v>0.52114894642857201</v>
      </c>
      <c r="Y86" s="70" t="s">
        <v>205</v>
      </c>
      <c r="Z86" s="65">
        <v>16</v>
      </c>
      <c r="AA86" s="113">
        <v>-0.53844811824511996</v>
      </c>
      <c r="AC86" s="70" t="s">
        <v>486</v>
      </c>
      <c r="AD86" s="65">
        <v>61</v>
      </c>
      <c r="AE86" s="113">
        <v>0.516264620918367</v>
      </c>
      <c r="AF86" s="70" t="s">
        <v>298</v>
      </c>
      <c r="AG86" s="65">
        <v>156</v>
      </c>
      <c r="AH86" s="113">
        <v>0.522991669870563</v>
      </c>
      <c r="AI86" s="65"/>
      <c r="AJ86" s="70" t="s">
        <v>138</v>
      </c>
      <c r="AK86" s="65">
        <v>15</v>
      </c>
      <c r="AL86" s="113">
        <v>0.52145896678571402</v>
      </c>
      <c r="AM86" s="70" t="s">
        <v>502</v>
      </c>
      <c r="AN86" s="65">
        <v>93</v>
      </c>
      <c r="AO86" s="113">
        <v>0.52222342392857202</v>
      </c>
      <c r="AP86" s="113"/>
      <c r="AQ86" s="70" t="s">
        <v>490</v>
      </c>
      <c r="AR86" s="117">
        <v>119</v>
      </c>
      <c r="AS86" s="113">
        <v>0.53066171130761697</v>
      </c>
      <c r="AT86" s="70" t="s">
        <v>257</v>
      </c>
      <c r="AU86" s="117">
        <v>215</v>
      </c>
      <c r="AV86" s="113">
        <v>0.51779800119039299</v>
      </c>
      <c r="AW86" s="113"/>
    </row>
    <row r="87" spans="1:49">
      <c r="A87" s="70" t="s">
        <v>447</v>
      </c>
      <c r="B87" s="118">
        <v>60</v>
      </c>
      <c r="C87" s="113">
        <v>-0.54549701840808895</v>
      </c>
      <c r="D87" s="70" t="s">
        <v>338</v>
      </c>
      <c r="E87" s="118">
        <v>162</v>
      </c>
      <c r="F87" s="113">
        <v>0.54118502304147498</v>
      </c>
      <c r="H87" s="70" t="s">
        <v>451</v>
      </c>
      <c r="I87" s="118">
        <v>87</v>
      </c>
      <c r="J87" s="113">
        <v>0.53138367832269595</v>
      </c>
      <c r="K87" s="70" t="s">
        <v>340</v>
      </c>
      <c r="L87" s="118">
        <v>20</v>
      </c>
      <c r="M87" s="113">
        <v>0.53889400921659003</v>
      </c>
      <c r="O87" s="70" t="s">
        <v>430</v>
      </c>
      <c r="P87" s="118">
        <v>117</v>
      </c>
      <c r="Q87" s="113">
        <v>-0.53293119555063095</v>
      </c>
      <c r="R87" s="70" t="s">
        <v>173</v>
      </c>
      <c r="S87" s="118">
        <v>149</v>
      </c>
      <c r="T87" s="113">
        <v>-0.538819405594406</v>
      </c>
      <c r="V87" s="70" t="s">
        <v>488</v>
      </c>
      <c r="W87" s="65">
        <v>63</v>
      </c>
      <c r="X87" s="113">
        <v>0.52084647729591804</v>
      </c>
      <c r="Y87" s="70" t="s">
        <v>160</v>
      </c>
      <c r="Z87" s="65">
        <v>22</v>
      </c>
      <c r="AA87" s="113">
        <v>0.537390661711308</v>
      </c>
      <c r="AC87" s="70" t="s">
        <v>495</v>
      </c>
      <c r="AD87" s="65">
        <v>84</v>
      </c>
      <c r="AE87" s="113">
        <v>-0.51603023341836696</v>
      </c>
      <c r="AF87" s="70" t="s">
        <v>277</v>
      </c>
      <c r="AG87" s="65">
        <v>160</v>
      </c>
      <c r="AH87" s="113">
        <v>0.522277670981247</v>
      </c>
      <c r="AI87" s="65"/>
      <c r="AJ87" s="70" t="s">
        <v>289</v>
      </c>
      <c r="AK87" s="65">
        <v>181</v>
      </c>
      <c r="AL87" s="113">
        <v>-0.52033394607142902</v>
      </c>
      <c r="AM87" s="70" t="s">
        <v>138</v>
      </c>
      <c r="AN87" s="65">
        <v>15</v>
      </c>
      <c r="AO87" s="113">
        <v>-0.521959080357143</v>
      </c>
      <c r="AP87" s="113"/>
      <c r="AQ87" s="70" t="s">
        <v>495</v>
      </c>
      <c r="AR87" s="117">
        <v>84</v>
      </c>
      <c r="AS87" s="113">
        <v>0.53001388354906198</v>
      </c>
      <c r="AT87" s="70" t="s">
        <v>224</v>
      </c>
      <c r="AU87" s="117">
        <v>143</v>
      </c>
      <c r="AV87" s="113">
        <v>0.51736837137837099</v>
      </c>
      <c r="AW87" s="113"/>
    </row>
    <row r="88" spans="1:49">
      <c r="A88" s="70" t="s">
        <v>173</v>
      </c>
      <c r="B88" s="118">
        <v>149</v>
      </c>
      <c r="C88" s="113">
        <v>0.54465828364013502</v>
      </c>
      <c r="D88" s="70" t="s">
        <v>441</v>
      </c>
      <c r="E88" s="118">
        <v>111</v>
      </c>
      <c r="F88" s="113">
        <v>0.54103732718894004</v>
      </c>
      <c r="H88" s="70" t="s">
        <v>346</v>
      </c>
      <c r="I88" s="118">
        <v>35</v>
      </c>
      <c r="J88" s="113">
        <v>0.53124730034701195</v>
      </c>
      <c r="K88" s="70" t="s">
        <v>442</v>
      </c>
      <c r="L88" s="118">
        <v>110</v>
      </c>
      <c r="M88" s="113">
        <v>0.53841640298158799</v>
      </c>
      <c r="O88" s="70" t="s">
        <v>138</v>
      </c>
      <c r="P88" s="118">
        <v>15</v>
      </c>
      <c r="Q88" s="113">
        <v>-0.53292880575289503</v>
      </c>
      <c r="R88" s="70" t="s">
        <v>444</v>
      </c>
      <c r="S88" s="118">
        <v>74</v>
      </c>
      <c r="T88" s="113">
        <v>-0.538154545454546</v>
      </c>
      <c r="V88" s="70" t="s">
        <v>477</v>
      </c>
      <c r="W88" s="65">
        <v>81</v>
      </c>
      <c r="X88" s="113">
        <v>0.52046724132653099</v>
      </c>
      <c r="Y88" s="70" t="s">
        <v>472</v>
      </c>
      <c r="Z88" s="65">
        <v>67</v>
      </c>
      <c r="AA88" s="113">
        <v>0.535324960485284</v>
      </c>
      <c r="AC88" s="70" t="s">
        <v>491</v>
      </c>
      <c r="AD88" s="65">
        <v>90</v>
      </c>
      <c r="AE88" s="113">
        <v>0.51514366301020398</v>
      </c>
      <c r="AF88" s="70" t="s">
        <v>305</v>
      </c>
      <c r="AG88" s="65">
        <v>213</v>
      </c>
      <c r="AH88" s="113">
        <v>0.522067239096074</v>
      </c>
      <c r="AI88" s="65"/>
      <c r="AJ88" s="70" t="s">
        <v>490</v>
      </c>
      <c r="AK88" s="65">
        <v>119</v>
      </c>
      <c r="AL88" s="113">
        <v>-0.52004337017857105</v>
      </c>
      <c r="AM88" s="70" t="s">
        <v>456</v>
      </c>
      <c r="AN88" s="65">
        <v>11</v>
      </c>
      <c r="AO88" s="113">
        <v>-0.52118581535714303</v>
      </c>
      <c r="AP88" s="113"/>
      <c r="AQ88" s="70" t="s">
        <v>467</v>
      </c>
      <c r="AR88" s="117">
        <v>56</v>
      </c>
      <c r="AS88" s="113">
        <v>0.52938378401469499</v>
      </c>
      <c r="AT88" s="70" t="s">
        <v>132</v>
      </c>
      <c r="AU88" s="117">
        <v>194</v>
      </c>
      <c r="AV88" s="113">
        <v>0.51678000118843503</v>
      </c>
      <c r="AW88" s="113"/>
    </row>
    <row r="89" spans="1:49">
      <c r="A89" s="70" t="s">
        <v>261</v>
      </c>
      <c r="B89" s="118">
        <v>214</v>
      </c>
      <c r="C89" s="113">
        <v>-0.54282473424941702</v>
      </c>
      <c r="D89" s="70" t="s">
        <v>478</v>
      </c>
      <c r="E89" s="118">
        <v>12</v>
      </c>
      <c r="F89" s="113">
        <v>-0.54099400921659002</v>
      </c>
      <c r="H89" s="70" t="s">
        <v>150</v>
      </c>
      <c r="I89" s="118">
        <v>146</v>
      </c>
      <c r="J89" s="113">
        <v>-0.53062898881312304</v>
      </c>
      <c r="K89" s="70" t="s">
        <v>133</v>
      </c>
      <c r="L89" s="118">
        <v>36</v>
      </c>
      <c r="M89" s="113">
        <v>-0.538312769436599</v>
      </c>
      <c r="O89" s="70" t="s">
        <v>443</v>
      </c>
      <c r="P89" s="118">
        <v>1</v>
      </c>
      <c r="Q89" s="113">
        <v>0.53238958048187002</v>
      </c>
      <c r="R89" s="70" t="s">
        <v>452</v>
      </c>
      <c r="S89" s="118">
        <v>102</v>
      </c>
      <c r="T89" s="113">
        <v>-0.53780052447552495</v>
      </c>
      <c r="V89" s="70" t="s">
        <v>506</v>
      </c>
      <c r="W89" s="65">
        <v>76</v>
      </c>
      <c r="X89" s="113">
        <v>-0.52030957499999997</v>
      </c>
      <c r="Y89" s="70" t="s">
        <v>485</v>
      </c>
      <c r="Z89" s="65">
        <v>57</v>
      </c>
      <c r="AA89" s="113">
        <v>-0.534272032124397</v>
      </c>
      <c r="AC89" s="70" t="s">
        <v>334</v>
      </c>
      <c r="AD89" s="65">
        <v>17</v>
      </c>
      <c r="AE89" s="113">
        <v>-0.51506972755102098</v>
      </c>
      <c r="AF89" s="70" t="s">
        <v>327</v>
      </c>
      <c r="AG89" s="65">
        <v>186</v>
      </c>
      <c r="AH89" s="113">
        <v>0.51991943269682594</v>
      </c>
      <c r="AI89" s="65"/>
      <c r="AJ89" s="70" t="s">
        <v>288</v>
      </c>
      <c r="AK89" s="65">
        <v>130</v>
      </c>
      <c r="AL89" s="113">
        <v>0.51999884892857196</v>
      </c>
      <c r="AM89" s="70" t="s">
        <v>495</v>
      </c>
      <c r="AN89" s="65">
        <v>84</v>
      </c>
      <c r="AO89" s="113">
        <v>-0.52108086767857098</v>
      </c>
      <c r="AP89" s="113"/>
      <c r="AQ89" s="70" t="s">
        <v>241</v>
      </c>
      <c r="AR89" s="117">
        <v>161</v>
      </c>
      <c r="AS89" s="113">
        <v>0.52889529668076396</v>
      </c>
      <c r="AT89" s="70" t="s">
        <v>487</v>
      </c>
      <c r="AU89" s="117">
        <v>70</v>
      </c>
      <c r="AV89" s="113">
        <v>0.516671856865485</v>
      </c>
      <c r="AW89" s="113"/>
    </row>
    <row r="90" spans="1:49">
      <c r="A90" s="70" t="s">
        <v>180</v>
      </c>
      <c r="B90" s="118">
        <v>151</v>
      </c>
      <c r="C90" s="113">
        <v>0.54278065854290902</v>
      </c>
      <c r="D90" s="70" t="s">
        <v>442</v>
      </c>
      <c r="E90" s="118">
        <v>110</v>
      </c>
      <c r="F90" s="113">
        <v>0.54003847926267301</v>
      </c>
      <c r="H90" s="70" t="s">
        <v>344</v>
      </c>
      <c r="I90" s="118">
        <v>168</v>
      </c>
      <c r="J90" s="113">
        <v>0.53057050644276704</v>
      </c>
      <c r="K90" s="70" t="s">
        <v>162</v>
      </c>
      <c r="L90" s="118">
        <v>163</v>
      </c>
      <c r="M90" s="113">
        <v>-0.53734290386289796</v>
      </c>
      <c r="O90" s="70" t="s">
        <v>173</v>
      </c>
      <c r="P90" s="118">
        <v>149</v>
      </c>
      <c r="Q90" s="113">
        <v>-0.53131851658736895</v>
      </c>
      <c r="R90" s="70" t="s">
        <v>487</v>
      </c>
      <c r="S90" s="118">
        <v>70</v>
      </c>
      <c r="T90" s="113">
        <v>0.53774388111888105</v>
      </c>
      <c r="V90" s="70" t="s">
        <v>460</v>
      </c>
      <c r="W90" s="65">
        <v>92</v>
      </c>
      <c r="X90" s="113">
        <v>0.52000898520408201</v>
      </c>
      <c r="Y90" s="70" t="s">
        <v>165</v>
      </c>
      <c r="Z90" s="65">
        <v>42</v>
      </c>
      <c r="AA90" s="113">
        <v>-0.53395514545687595</v>
      </c>
      <c r="AC90" s="70" t="s">
        <v>181</v>
      </c>
      <c r="AD90" s="65">
        <v>179</v>
      </c>
      <c r="AE90" s="113">
        <v>0.51481276071428606</v>
      </c>
      <c r="AF90" s="70" t="s">
        <v>465</v>
      </c>
      <c r="AG90" s="65">
        <v>109</v>
      </c>
      <c r="AH90" s="113">
        <v>0.51948524071938096</v>
      </c>
      <c r="AI90" s="65"/>
      <c r="AJ90" s="70" t="s">
        <v>345</v>
      </c>
      <c r="AK90" s="65">
        <v>180</v>
      </c>
      <c r="AL90" s="113">
        <v>-0.51976051107142895</v>
      </c>
      <c r="AM90" s="70" t="s">
        <v>345</v>
      </c>
      <c r="AN90" s="65">
        <v>180</v>
      </c>
      <c r="AO90" s="113">
        <v>0.51976051107142895</v>
      </c>
      <c r="AP90" s="113"/>
      <c r="AQ90" s="70" t="s">
        <v>291</v>
      </c>
      <c r="AR90" s="117">
        <v>201</v>
      </c>
      <c r="AS90" s="113">
        <v>0.52877376222820305</v>
      </c>
      <c r="AT90" s="70" t="s">
        <v>505</v>
      </c>
      <c r="AU90" s="117">
        <v>114</v>
      </c>
      <c r="AV90" s="113">
        <v>0.51641582450672596</v>
      </c>
      <c r="AW90" s="113"/>
    </row>
    <row r="91" spans="1:49">
      <c r="A91" s="70" t="s">
        <v>205</v>
      </c>
      <c r="B91" s="118">
        <v>16</v>
      </c>
      <c r="C91" s="113">
        <v>0.54228104744620198</v>
      </c>
      <c r="D91" s="70" t="s">
        <v>237</v>
      </c>
      <c r="E91" s="118">
        <v>145</v>
      </c>
      <c r="F91" s="113">
        <v>0.53916474654377899</v>
      </c>
      <c r="H91" s="70" t="s">
        <v>291</v>
      </c>
      <c r="I91" s="118">
        <v>201</v>
      </c>
      <c r="J91" s="113">
        <v>0.53027421194399305</v>
      </c>
      <c r="K91" s="70" t="s">
        <v>148</v>
      </c>
      <c r="L91" s="118">
        <v>200</v>
      </c>
      <c r="M91" s="113">
        <v>0.537228864490646</v>
      </c>
      <c r="O91" s="70" t="s">
        <v>457</v>
      </c>
      <c r="P91" s="118">
        <v>3</v>
      </c>
      <c r="Q91" s="113">
        <v>0.52993764800451904</v>
      </c>
      <c r="R91" s="70" t="s">
        <v>116</v>
      </c>
      <c r="S91" s="118">
        <v>164</v>
      </c>
      <c r="T91" s="113">
        <v>0.53759947552447496</v>
      </c>
      <c r="V91" s="70" t="s">
        <v>228</v>
      </c>
      <c r="W91" s="65">
        <v>192</v>
      </c>
      <c r="X91" s="113">
        <v>0.51980316811224503</v>
      </c>
      <c r="Y91" s="70" t="s">
        <v>316</v>
      </c>
      <c r="Z91" s="65">
        <v>182</v>
      </c>
      <c r="AA91" s="113">
        <v>0.53346840958605701</v>
      </c>
      <c r="AC91" s="70" t="s">
        <v>299</v>
      </c>
      <c r="AD91" s="65">
        <v>47</v>
      </c>
      <c r="AE91" s="113">
        <v>0.51323933163265301</v>
      </c>
      <c r="AF91" s="70" t="s">
        <v>288</v>
      </c>
      <c r="AG91" s="65">
        <v>130</v>
      </c>
      <c r="AH91" s="113">
        <v>0.51934777222435802</v>
      </c>
      <c r="AI91" s="65"/>
      <c r="AJ91" s="70" t="s">
        <v>503</v>
      </c>
      <c r="AK91" s="65">
        <v>64</v>
      </c>
      <c r="AL91" s="113">
        <v>0.51865453767857195</v>
      </c>
      <c r="AM91" s="70" t="s">
        <v>288</v>
      </c>
      <c r="AN91" s="65">
        <v>130</v>
      </c>
      <c r="AO91" s="113">
        <v>0.51913194607142898</v>
      </c>
      <c r="AP91" s="113"/>
      <c r="AQ91" s="70" t="s">
        <v>192</v>
      </c>
      <c r="AR91" s="117">
        <v>187</v>
      </c>
      <c r="AS91" s="113">
        <v>0.52812465291127297</v>
      </c>
      <c r="AT91" s="70" t="s">
        <v>261</v>
      </c>
      <c r="AU91" s="117">
        <v>214</v>
      </c>
      <c r="AV91" s="113">
        <v>0.51393540224226697</v>
      </c>
      <c r="AW91" s="113"/>
    </row>
    <row r="92" spans="1:49">
      <c r="A92" s="70" t="s">
        <v>158</v>
      </c>
      <c r="B92" s="118">
        <v>157</v>
      </c>
      <c r="C92" s="113">
        <v>0.54220197044334995</v>
      </c>
      <c r="D92" s="70" t="s">
        <v>159</v>
      </c>
      <c r="E92" s="118">
        <v>45</v>
      </c>
      <c r="F92" s="113">
        <v>0.53874193548387095</v>
      </c>
      <c r="H92" s="70" t="s">
        <v>300</v>
      </c>
      <c r="I92" s="118">
        <v>13</v>
      </c>
      <c r="J92" s="113">
        <v>0.53005144507267798</v>
      </c>
      <c r="K92" s="70" t="s">
        <v>254</v>
      </c>
      <c r="L92" s="118">
        <v>198</v>
      </c>
      <c r="M92" s="113">
        <v>0.53694578351632005</v>
      </c>
      <c r="O92" s="70" t="s">
        <v>437</v>
      </c>
      <c r="P92" s="118">
        <v>9</v>
      </c>
      <c r="Q92" s="113">
        <v>0.52986269525733798</v>
      </c>
      <c r="R92" s="70" t="s">
        <v>458</v>
      </c>
      <c r="S92" s="118">
        <v>99</v>
      </c>
      <c r="T92" s="113">
        <v>-0.53749073426573402</v>
      </c>
      <c r="V92" s="70" t="s">
        <v>236</v>
      </c>
      <c r="W92" s="65">
        <v>153</v>
      </c>
      <c r="X92" s="113">
        <v>0.51920058979591799</v>
      </c>
      <c r="Y92" s="70" t="s">
        <v>253</v>
      </c>
      <c r="Z92" s="65">
        <v>159</v>
      </c>
      <c r="AA92" s="113">
        <v>0.53281097013969003</v>
      </c>
      <c r="AC92" s="70" t="s">
        <v>319</v>
      </c>
      <c r="AD92" s="65">
        <v>183</v>
      </c>
      <c r="AE92" s="113">
        <v>0.51180068801020395</v>
      </c>
      <c r="AF92" s="70" t="s">
        <v>232</v>
      </c>
      <c r="AG92" s="65">
        <v>131</v>
      </c>
      <c r="AH92" s="113">
        <v>0.51885215088213898</v>
      </c>
      <c r="AI92" s="65"/>
      <c r="AJ92" s="70" t="s">
        <v>440</v>
      </c>
      <c r="AK92" s="65">
        <v>68</v>
      </c>
      <c r="AL92" s="113">
        <v>0.51832641142857105</v>
      </c>
      <c r="AM92" s="70" t="s">
        <v>322</v>
      </c>
      <c r="AN92" s="65">
        <v>216</v>
      </c>
      <c r="AO92" s="113">
        <v>-0.51912783339285695</v>
      </c>
      <c r="AP92" s="113"/>
      <c r="AQ92" s="70" t="s">
        <v>325</v>
      </c>
      <c r="AR92" s="117">
        <v>207</v>
      </c>
      <c r="AS92" s="113">
        <v>0.52759643726771799</v>
      </c>
      <c r="AT92" s="70" t="s">
        <v>482</v>
      </c>
      <c r="AU92" s="117">
        <v>65</v>
      </c>
      <c r="AV92" s="113">
        <v>0.51381316592369497</v>
      </c>
      <c r="AW92" s="113"/>
    </row>
    <row r="93" spans="1:49">
      <c r="A93" s="70" t="s">
        <v>187</v>
      </c>
      <c r="B93" s="118">
        <v>167</v>
      </c>
      <c r="C93" s="113">
        <v>0.54063494944257195</v>
      </c>
      <c r="D93" s="70" t="s">
        <v>461</v>
      </c>
      <c r="E93" s="118">
        <v>51</v>
      </c>
      <c r="F93" s="113">
        <v>0.538416129032258</v>
      </c>
      <c r="H93" s="70" t="s">
        <v>138</v>
      </c>
      <c r="I93" s="118">
        <v>15</v>
      </c>
      <c r="J93" s="113">
        <v>0.52950544783906395</v>
      </c>
      <c r="K93" s="70" t="s">
        <v>342</v>
      </c>
      <c r="L93" s="118">
        <v>14</v>
      </c>
      <c r="M93" s="113">
        <v>0.53669052220263802</v>
      </c>
      <c r="O93" s="70" t="s">
        <v>339</v>
      </c>
      <c r="P93" s="118">
        <v>41</v>
      </c>
      <c r="Q93" s="113">
        <v>-0.529325859784049</v>
      </c>
      <c r="R93" s="70" t="s">
        <v>514</v>
      </c>
      <c r="S93" s="118">
        <v>100</v>
      </c>
      <c r="T93" s="113">
        <v>0.53711520979020999</v>
      </c>
      <c r="V93" s="70" t="s">
        <v>491</v>
      </c>
      <c r="W93" s="65">
        <v>90</v>
      </c>
      <c r="X93" s="113">
        <v>0.51887972372448998</v>
      </c>
      <c r="Y93" s="70" t="s">
        <v>332</v>
      </c>
      <c r="Z93" s="65">
        <v>128</v>
      </c>
      <c r="AA93" s="113">
        <v>0.53143876286898195</v>
      </c>
      <c r="AC93" s="70" t="s">
        <v>487</v>
      </c>
      <c r="AD93" s="65">
        <v>70</v>
      </c>
      <c r="AE93" s="113">
        <v>0.51038214999999998</v>
      </c>
      <c r="AF93" s="70" t="s">
        <v>511</v>
      </c>
      <c r="AG93" s="65">
        <v>95</v>
      </c>
      <c r="AH93" s="113">
        <v>0.51864804135161702</v>
      </c>
      <c r="AI93" s="65"/>
      <c r="AJ93" s="70" t="s">
        <v>497</v>
      </c>
      <c r="AK93" s="65">
        <v>58</v>
      </c>
      <c r="AL93" s="113">
        <v>-0.51813773124999996</v>
      </c>
      <c r="AM93" s="70" t="s">
        <v>440</v>
      </c>
      <c r="AN93" s="65">
        <v>68</v>
      </c>
      <c r="AO93" s="113">
        <v>0.51896382178571399</v>
      </c>
      <c r="AP93" s="113"/>
      <c r="AQ93" s="70" t="s">
        <v>504</v>
      </c>
      <c r="AR93" s="117">
        <v>52</v>
      </c>
      <c r="AS93" s="113">
        <v>0.52717309581784799</v>
      </c>
      <c r="AT93" s="70" t="s">
        <v>222</v>
      </c>
      <c r="AU93" s="117">
        <v>43</v>
      </c>
      <c r="AV93" s="113">
        <v>0.51295092484868798</v>
      </c>
      <c r="AW93" s="113"/>
    </row>
    <row r="94" spans="1:49">
      <c r="A94" s="70" t="s">
        <v>430</v>
      </c>
      <c r="B94" s="118">
        <v>117</v>
      </c>
      <c r="C94" s="113">
        <v>-0.54051879699248095</v>
      </c>
      <c r="D94" s="70" t="s">
        <v>447</v>
      </c>
      <c r="E94" s="118">
        <v>60</v>
      </c>
      <c r="F94" s="113">
        <v>0.53837004608294903</v>
      </c>
      <c r="H94" s="70" t="s">
        <v>157</v>
      </c>
      <c r="I94" s="118">
        <v>19</v>
      </c>
      <c r="J94" s="113">
        <v>-0.52850251158727501</v>
      </c>
      <c r="K94" s="70" t="s">
        <v>500</v>
      </c>
      <c r="L94" s="118">
        <v>88</v>
      </c>
      <c r="M94" s="113">
        <v>-0.53651234895623201</v>
      </c>
      <c r="O94" s="70" t="s">
        <v>345</v>
      </c>
      <c r="P94" s="118">
        <v>180</v>
      </c>
      <c r="Q94" s="113">
        <v>-0.52905277107910198</v>
      </c>
      <c r="R94" s="70" t="s">
        <v>270</v>
      </c>
      <c r="S94" s="118">
        <v>174</v>
      </c>
      <c r="T94" s="113">
        <v>0.53710541958042002</v>
      </c>
      <c r="V94" s="70" t="s">
        <v>500</v>
      </c>
      <c r="W94" s="65">
        <v>88</v>
      </c>
      <c r="X94" s="113">
        <v>-0.51883715510204098</v>
      </c>
      <c r="Y94" s="70" t="s">
        <v>480</v>
      </c>
      <c r="Z94" s="65">
        <v>73</v>
      </c>
      <c r="AA94" s="113">
        <v>-0.53060173437566704</v>
      </c>
      <c r="AC94" s="70" t="s">
        <v>160</v>
      </c>
      <c r="AD94" s="65">
        <v>22</v>
      </c>
      <c r="AE94" s="113">
        <v>-0.51034482244898005</v>
      </c>
      <c r="AF94" s="70" t="s">
        <v>281</v>
      </c>
      <c r="AG94" s="65">
        <v>127</v>
      </c>
      <c r="AH94" s="113">
        <v>0.51762621214062998</v>
      </c>
      <c r="AI94" s="65"/>
      <c r="AJ94" s="70" t="s">
        <v>456</v>
      </c>
      <c r="AK94" s="65">
        <v>11</v>
      </c>
      <c r="AL94" s="113">
        <v>-0.51809574357142896</v>
      </c>
      <c r="AM94" s="70" t="s">
        <v>344</v>
      </c>
      <c r="AN94" s="65">
        <v>168</v>
      </c>
      <c r="AO94" s="113">
        <v>0.518422900357143</v>
      </c>
      <c r="AP94" s="113"/>
      <c r="AQ94" s="70" t="s">
        <v>240</v>
      </c>
      <c r="AR94" s="117">
        <v>165</v>
      </c>
      <c r="AS94" s="113">
        <v>0.52685996838822702</v>
      </c>
      <c r="AT94" s="70" t="s">
        <v>503</v>
      </c>
      <c r="AU94" s="117">
        <v>64</v>
      </c>
      <c r="AV94" s="113">
        <v>0.51154453287632196</v>
      </c>
      <c r="AW94" s="113"/>
    </row>
    <row r="95" spans="1:49">
      <c r="A95" s="70" t="s">
        <v>125</v>
      </c>
      <c r="B95" s="118">
        <v>30</v>
      </c>
      <c r="C95" s="113">
        <v>0.53992844179414101</v>
      </c>
      <c r="D95" s="70" t="s">
        <v>270</v>
      </c>
      <c r="E95" s="118">
        <v>174</v>
      </c>
      <c r="F95" s="113">
        <v>0.53758156682027702</v>
      </c>
      <c r="H95" s="70" t="s">
        <v>348</v>
      </c>
      <c r="I95" s="118">
        <v>138</v>
      </c>
      <c r="J95" s="113">
        <v>0.52822854230871896</v>
      </c>
      <c r="K95" s="70" t="s">
        <v>461</v>
      </c>
      <c r="L95" s="118">
        <v>51</v>
      </c>
      <c r="M95" s="113">
        <v>-0.535994605958929</v>
      </c>
      <c r="O95" s="70" t="s">
        <v>304</v>
      </c>
      <c r="P95" s="118">
        <v>208</v>
      </c>
      <c r="Q95" s="113">
        <v>-0.52893176041191403</v>
      </c>
      <c r="R95" s="70" t="s">
        <v>344</v>
      </c>
      <c r="S95" s="118">
        <v>168</v>
      </c>
      <c r="T95" s="113">
        <v>0.53628916083916101</v>
      </c>
      <c r="V95" s="70" t="s">
        <v>338</v>
      </c>
      <c r="W95" s="65">
        <v>162</v>
      </c>
      <c r="X95" s="113">
        <v>0.51807978622449002</v>
      </c>
      <c r="Y95" s="70" t="s">
        <v>493</v>
      </c>
      <c r="Z95" s="65">
        <v>120</v>
      </c>
      <c r="AA95" s="113">
        <v>-0.52973095817847804</v>
      </c>
      <c r="AC95" s="70" t="s">
        <v>515</v>
      </c>
      <c r="AD95" s="65">
        <v>113</v>
      </c>
      <c r="AE95" s="113">
        <v>0.51032345025510195</v>
      </c>
      <c r="AF95" s="70" t="s">
        <v>269</v>
      </c>
      <c r="AG95" s="65">
        <v>203</v>
      </c>
      <c r="AH95" s="113">
        <v>0.51701909521978695</v>
      </c>
      <c r="AI95" s="65"/>
      <c r="AJ95" s="70" t="s">
        <v>448</v>
      </c>
      <c r="AK95" s="65">
        <v>97</v>
      </c>
      <c r="AL95" s="113">
        <v>-0.51796520821428604</v>
      </c>
      <c r="AM95" s="70" t="s">
        <v>514</v>
      </c>
      <c r="AN95" s="65">
        <v>100</v>
      </c>
      <c r="AO95" s="113">
        <v>0.51825448535714302</v>
      </c>
      <c r="AP95" s="113"/>
      <c r="AQ95" s="70" t="s">
        <v>485</v>
      </c>
      <c r="AR95" s="117">
        <v>57</v>
      </c>
      <c r="AS95" s="113">
        <v>0.52432333717800805</v>
      </c>
      <c r="AT95" s="70" t="s">
        <v>512</v>
      </c>
      <c r="AU95" s="117">
        <v>83</v>
      </c>
      <c r="AV95" s="113">
        <v>0.51092611207472605</v>
      </c>
      <c r="AW95" s="113"/>
    </row>
    <row r="96" spans="1:49">
      <c r="A96" s="70" t="s">
        <v>496</v>
      </c>
      <c r="B96" s="118">
        <v>5</v>
      </c>
      <c r="C96" s="113">
        <v>0.53914156079854803</v>
      </c>
      <c r="D96" s="70" t="s">
        <v>432</v>
      </c>
      <c r="E96" s="118">
        <v>2</v>
      </c>
      <c r="F96" s="113">
        <v>0.53706635944700498</v>
      </c>
      <c r="H96" s="70" t="s">
        <v>484</v>
      </c>
      <c r="I96" s="118">
        <v>50</v>
      </c>
      <c r="J96" s="113">
        <v>0.52747700744982895</v>
      </c>
      <c r="K96" s="70" t="s">
        <v>327</v>
      </c>
      <c r="L96" s="118">
        <v>186</v>
      </c>
      <c r="M96" s="113">
        <v>0.53576079339123805</v>
      </c>
      <c r="O96" s="70" t="s">
        <v>325</v>
      </c>
      <c r="P96" s="118">
        <v>207</v>
      </c>
      <c r="Q96" s="113">
        <v>-0.52826370331747396</v>
      </c>
      <c r="R96" s="70" t="s">
        <v>508</v>
      </c>
      <c r="S96" s="118">
        <v>126</v>
      </c>
      <c r="T96" s="113">
        <v>0.536277797202797</v>
      </c>
      <c r="V96" s="70" t="s">
        <v>495</v>
      </c>
      <c r="W96" s="65">
        <v>84</v>
      </c>
      <c r="X96" s="113">
        <v>0.51736374158163301</v>
      </c>
      <c r="Y96" s="70" t="s">
        <v>458</v>
      </c>
      <c r="Z96" s="65">
        <v>99</v>
      </c>
      <c r="AA96" s="113">
        <v>0.52952291853560596</v>
      </c>
      <c r="AC96" s="70" t="s">
        <v>237</v>
      </c>
      <c r="AD96" s="65">
        <v>145</v>
      </c>
      <c r="AE96" s="113">
        <v>0.50959298647959195</v>
      </c>
      <c r="AF96" s="70" t="s">
        <v>474</v>
      </c>
      <c r="AG96" s="65">
        <v>91</v>
      </c>
      <c r="AH96" s="113">
        <v>0.51588055875945205</v>
      </c>
      <c r="AI96" s="65"/>
      <c r="AJ96" s="70" t="s">
        <v>461</v>
      </c>
      <c r="AK96" s="65">
        <v>51</v>
      </c>
      <c r="AL96" s="113">
        <v>-0.51765178767857201</v>
      </c>
      <c r="AM96" s="70" t="s">
        <v>503</v>
      </c>
      <c r="AN96" s="65">
        <v>64</v>
      </c>
      <c r="AO96" s="113">
        <v>0.51766312125000002</v>
      </c>
      <c r="AP96" s="113"/>
      <c r="AQ96" s="70" t="s">
        <v>491</v>
      </c>
      <c r="AR96" s="117">
        <v>90</v>
      </c>
      <c r="AS96" s="113">
        <v>0.524186851211073</v>
      </c>
      <c r="AT96" s="70" t="s">
        <v>241</v>
      </c>
      <c r="AU96" s="117">
        <v>161</v>
      </c>
      <c r="AV96" s="113">
        <v>0.51087488266880599</v>
      </c>
      <c r="AW96" s="113"/>
    </row>
    <row r="97" spans="1:49">
      <c r="A97" s="70" t="s">
        <v>332</v>
      </c>
      <c r="B97" s="118">
        <v>128</v>
      </c>
      <c r="C97" s="113">
        <v>0.53878454757583605</v>
      </c>
      <c r="D97" s="70" t="s">
        <v>477</v>
      </c>
      <c r="E97" s="118">
        <v>81</v>
      </c>
      <c r="F97" s="113">
        <v>0.53639216589861805</v>
      </c>
      <c r="H97" s="70" t="s">
        <v>472</v>
      </c>
      <c r="I97" s="118">
        <v>67</v>
      </c>
      <c r="J97" s="113">
        <v>0.52736829333398005</v>
      </c>
      <c r="K97" s="70" t="s">
        <v>242</v>
      </c>
      <c r="L97" s="118">
        <v>46</v>
      </c>
      <c r="M97" s="113">
        <v>0.53563847182993896</v>
      </c>
      <c r="O97" s="70" t="s">
        <v>250</v>
      </c>
      <c r="P97" s="118">
        <v>177</v>
      </c>
      <c r="Q97" s="113">
        <v>-0.52814616871971998</v>
      </c>
      <c r="R97" s="70" t="s">
        <v>449</v>
      </c>
      <c r="S97" s="118">
        <v>10</v>
      </c>
      <c r="T97" s="113">
        <v>-0.53576328671328699</v>
      </c>
      <c r="V97" s="70" t="s">
        <v>119</v>
      </c>
      <c r="W97" s="65">
        <v>24</v>
      </c>
      <c r="X97" s="113">
        <v>0.51732600969387799</v>
      </c>
      <c r="Y97" s="70" t="s">
        <v>232</v>
      </c>
      <c r="Z97" s="65">
        <v>131</v>
      </c>
      <c r="AA97" s="113">
        <v>0.52595659788970095</v>
      </c>
      <c r="AC97" s="70" t="s">
        <v>234</v>
      </c>
      <c r="AD97" s="65">
        <v>196</v>
      </c>
      <c r="AE97" s="113">
        <v>0.50775154591836702</v>
      </c>
      <c r="AF97" s="70" t="s">
        <v>517</v>
      </c>
      <c r="AG97" s="65">
        <v>125</v>
      </c>
      <c r="AH97" s="113">
        <v>0.51587560340040195</v>
      </c>
      <c r="AI97" s="65"/>
      <c r="AJ97" s="70" t="s">
        <v>495</v>
      </c>
      <c r="AK97" s="65">
        <v>84</v>
      </c>
      <c r="AL97" s="113">
        <v>-0.51756845589285705</v>
      </c>
      <c r="AM97" s="70" t="s">
        <v>137</v>
      </c>
      <c r="AN97" s="65">
        <v>169</v>
      </c>
      <c r="AO97" s="113">
        <v>-0.51751251892857097</v>
      </c>
      <c r="AP97" s="113"/>
      <c r="AQ97" s="70" t="s">
        <v>242</v>
      </c>
      <c r="AR97" s="117">
        <v>46</v>
      </c>
      <c r="AS97" s="113">
        <v>0.52327715835789701</v>
      </c>
      <c r="AT97" s="70" t="s">
        <v>489</v>
      </c>
      <c r="AU97" s="117">
        <v>77</v>
      </c>
      <c r="AV97" s="113">
        <v>0.51060006376140499</v>
      </c>
      <c r="AW97" s="113"/>
    </row>
    <row r="98" spans="1:49">
      <c r="A98" s="70" t="s">
        <v>176</v>
      </c>
      <c r="B98" s="118">
        <v>28</v>
      </c>
      <c r="C98" s="113">
        <v>0</v>
      </c>
      <c r="D98" s="70" t="s">
        <v>261</v>
      </c>
      <c r="E98" s="118">
        <v>214</v>
      </c>
      <c r="F98" s="113">
        <v>0.53565207373271895</v>
      </c>
      <c r="H98" s="70" t="s">
        <v>224</v>
      </c>
      <c r="I98" s="118">
        <v>143</v>
      </c>
      <c r="J98" s="113">
        <v>-0.52689922104394704</v>
      </c>
      <c r="K98" s="70" t="s">
        <v>328</v>
      </c>
      <c r="L98" s="118">
        <v>212</v>
      </c>
      <c r="M98" s="113">
        <v>-0.53553059100851597</v>
      </c>
      <c r="O98" s="70" t="s">
        <v>510</v>
      </c>
      <c r="P98" s="118">
        <v>66</v>
      </c>
      <c r="Q98" s="113">
        <v>-0.52792391753025303</v>
      </c>
      <c r="R98" s="70" t="s">
        <v>478</v>
      </c>
      <c r="S98" s="118">
        <v>12</v>
      </c>
      <c r="T98" s="113">
        <v>0.53547989510489502</v>
      </c>
      <c r="V98" s="70" t="s">
        <v>435</v>
      </c>
      <c r="W98" s="65">
        <v>79</v>
      </c>
      <c r="X98" s="113">
        <v>-0.51685058979591803</v>
      </c>
      <c r="Y98" s="70" t="s">
        <v>462</v>
      </c>
      <c r="Z98" s="65">
        <v>49</v>
      </c>
      <c r="AA98" s="113">
        <v>-0.52581477209620198</v>
      </c>
      <c r="AC98" s="70" t="s">
        <v>519</v>
      </c>
      <c r="AD98" s="65">
        <v>54</v>
      </c>
      <c r="AE98" s="113">
        <v>0</v>
      </c>
      <c r="AF98" s="70" t="s">
        <v>507</v>
      </c>
      <c r="AG98" s="65">
        <v>89</v>
      </c>
      <c r="AH98" s="113">
        <v>0.51500337477038804</v>
      </c>
      <c r="AI98" s="65"/>
      <c r="AJ98" s="70" t="s">
        <v>137</v>
      </c>
      <c r="AK98" s="65">
        <v>169</v>
      </c>
      <c r="AL98" s="113">
        <v>-0.51751251892857097</v>
      </c>
      <c r="AM98" s="70" t="s">
        <v>155</v>
      </c>
      <c r="AN98" s="65">
        <v>38</v>
      </c>
      <c r="AO98" s="113">
        <v>0.51710662178571398</v>
      </c>
      <c r="AP98" s="113"/>
      <c r="AQ98" s="70" t="s">
        <v>193</v>
      </c>
      <c r="AR98" s="117">
        <v>191</v>
      </c>
      <c r="AS98" s="113">
        <v>0.52315199282327296</v>
      </c>
      <c r="AT98" s="70" t="s">
        <v>310</v>
      </c>
      <c r="AU98" s="117">
        <v>34</v>
      </c>
      <c r="AV98" s="113">
        <v>0.510195467132458</v>
      </c>
      <c r="AW98" s="113"/>
    </row>
    <row r="99" spans="1:49">
      <c r="A99" s="70" t="s">
        <v>477</v>
      </c>
      <c r="B99" s="118">
        <v>81</v>
      </c>
      <c r="C99" s="113">
        <v>0.53683484573502704</v>
      </c>
      <c r="D99" s="70" t="s">
        <v>487</v>
      </c>
      <c r="E99" s="118">
        <v>70</v>
      </c>
      <c r="F99" s="113">
        <v>0.53561635944700503</v>
      </c>
      <c r="H99" s="70" t="s">
        <v>454</v>
      </c>
      <c r="I99" s="118">
        <v>121</v>
      </c>
      <c r="J99" s="113">
        <v>0.526654371617851</v>
      </c>
      <c r="K99" s="70" t="s">
        <v>173</v>
      </c>
      <c r="L99" s="118">
        <v>149</v>
      </c>
      <c r="M99" s="113">
        <v>-0.53517997833888997</v>
      </c>
      <c r="O99" s="70" t="s">
        <v>436</v>
      </c>
      <c r="P99" s="118">
        <v>98</v>
      </c>
      <c r="Q99" s="113">
        <v>-0.52780746920419697</v>
      </c>
      <c r="R99" s="70" t="s">
        <v>447</v>
      </c>
      <c r="S99" s="118">
        <v>60</v>
      </c>
      <c r="T99" s="113">
        <v>0.53542185314685298</v>
      </c>
      <c r="V99" s="70" t="s">
        <v>467</v>
      </c>
      <c r="W99" s="65">
        <v>56</v>
      </c>
      <c r="X99" s="113">
        <v>0.51607378163265305</v>
      </c>
      <c r="Y99" s="70" t="s">
        <v>297</v>
      </c>
      <c r="Z99" s="65">
        <v>209</v>
      </c>
      <c r="AA99" s="113">
        <v>-0.52564816950745397</v>
      </c>
      <c r="AC99" s="70" t="s">
        <v>441</v>
      </c>
      <c r="AD99" s="65">
        <v>111</v>
      </c>
      <c r="AE99" s="113">
        <v>0.50566242474489798</v>
      </c>
      <c r="AF99" s="70" t="s">
        <v>294</v>
      </c>
      <c r="AG99" s="65">
        <v>155</v>
      </c>
      <c r="AH99" s="113">
        <v>0.51297876884958804</v>
      </c>
      <c r="AI99" s="65"/>
      <c r="AJ99" s="70" t="s">
        <v>155</v>
      </c>
      <c r="AK99" s="65">
        <v>38</v>
      </c>
      <c r="AL99" s="113">
        <v>-0.51710662178571398</v>
      </c>
      <c r="AM99" s="70" t="s">
        <v>325</v>
      </c>
      <c r="AN99" s="65">
        <v>207</v>
      </c>
      <c r="AO99" s="113">
        <v>0.51701717660714297</v>
      </c>
      <c r="AP99" s="113"/>
      <c r="AQ99" s="70" t="s">
        <v>245</v>
      </c>
      <c r="AR99" s="117">
        <v>204</v>
      </c>
      <c r="AS99" s="113">
        <v>0.522887564611901</v>
      </c>
      <c r="AT99" s="70" t="s">
        <v>242</v>
      </c>
      <c r="AU99" s="117">
        <v>46</v>
      </c>
      <c r="AV99" s="113">
        <v>0.50977047062373204</v>
      </c>
      <c r="AW99" s="113"/>
    </row>
    <row r="100" spans="1:49">
      <c r="A100" s="70" t="s">
        <v>452</v>
      </c>
      <c r="B100" s="118">
        <v>102</v>
      </c>
      <c r="C100" s="113">
        <v>-0.53586284677210305</v>
      </c>
      <c r="D100" s="70" t="s">
        <v>476</v>
      </c>
      <c r="E100" s="118">
        <v>108</v>
      </c>
      <c r="F100" s="113">
        <v>0.53530691244239603</v>
      </c>
      <c r="H100" s="70" t="s">
        <v>444</v>
      </c>
      <c r="I100" s="118">
        <v>74</v>
      </c>
      <c r="J100" s="113">
        <v>-0.52656361474435198</v>
      </c>
      <c r="K100" s="70" t="s">
        <v>323</v>
      </c>
      <c r="L100" s="118">
        <v>195</v>
      </c>
      <c r="M100" s="113">
        <v>-0.53503217311898799</v>
      </c>
      <c r="O100" s="70" t="s">
        <v>506</v>
      </c>
      <c r="P100" s="118">
        <v>76</v>
      </c>
      <c r="Q100" s="113">
        <v>-0.52736035977318596</v>
      </c>
      <c r="R100" s="70" t="s">
        <v>153</v>
      </c>
      <c r="S100" s="118">
        <v>193</v>
      </c>
      <c r="T100" s="113">
        <v>0.53526258741258803</v>
      </c>
      <c r="V100" s="70" t="s">
        <v>458</v>
      </c>
      <c r="W100" s="65">
        <v>99</v>
      </c>
      <c r="X100" s="113">
        <v>-0.51601524515306096</v>
      </c>
      <c r="Y100" s="70" t="s">
        <v>455</v>
      </c>
      <c r="Z100" s="65">
        <v>55</v>
      </c>
      <c r="AA100" s="113">
        <v>-0.52553112050920603</v>
      </c>
      <c r="AC100" s="70" t="s">
        <v>324</v>
      </c>
      <c r="AD100" s="65">
        <v>184</v>
      </c>
      <c r="AE100" s="113">
        <v>-0.50541630000000004</v>
      </c>
      <c r="AF100" s="70" t="s">
        <v>211</v>
      </c>
      <c r="AG100" s="65">
        <v>48</v>
      </c>
      <c r="AH100" s="113">
        <v>0.51232722457174595</v>
      </c>
      <c r="AI100" s="65"/>
      <c r="AJ100" s="70" t="s">
        <v>269</v>
      </c>
      <c r="AK100" s="65">
        <v>203</v>
      </c>
      <c r="AL100" s="113">
        <v>-0.51631693839285697</v>
      </c>
      <c r="AM100" s="70" t="s">
        <v>460</v>
      </c>
      <c r="AN100" s="65">
        <v>92</v>
      </c>
      <c r="AO100" s="113">
        <v>0.51672121946428595</v>
      </c>
      <c r="AP100" s="113"/>
      <c r="AQ100" s="70" t="s">
        <v>323</v>
      </c>
      <c r="AR100" s="117">
        <v>195</v>
      </c>
      <c r="AS100" s="113">
        <v>0.52254688367721902</v>
      </c>
      <c r="AT100" s="70" t="s">
        <v>511</v>
      </c>
      <c r="AU100" s="117">
        <v>95</v>
      </c>
      <c r="AV100" s="113">
        <v>0.50932377481816005</v>
      </c>
      <c r="AW100" s="113"/>
    </row>
    <row r="101" spans="1:49">
      <c r="A101" s="70" t="s">
        <v>151</v>
      </c>
      <c r="B101" s="118">
        <v>39</v>
      </c>
      <c r="C101" s="113">
        <v>0.53565206118745101</v>
      </c>
      <c r="D101" s="70" t="s">
        <v>437</v>
      </c>
      <c r="E101" s="118">
        <v>9</v>
      </c>
      <c r="F101" s="113">
        <v>0.53529400921658998</v>
      </c>
      <c r="H101" s="70" t="s">
        <v>486</v>
      </c>
      <c r="I101" s="118">
        <v>61</v>
      </c>
      <c r="J101" s="113">
        <v>-0.52638646897522401</v>
      </c>
      <c r="K101" s="70" t="s">
        <v>157</v>
      </c>
      <c r="L101" s="118">
        <v>19</v>
      </c>
      <c r="M101" s="113">
        <v>-0.53500902546242202</v>
      </c>
      <c r="O101" s="70" t="s">
        <v>261</v>
      </c>
      <c r="P101" s="118">
        <v>214</v>
      </c>
      <c r="Q101" s="113">
        <v>0.52691325034217595</v>
      </c>
      <c r="R101" s="70" t="s">
        <v>468</v>
      </c>
      <c r="S101" s="118">
        <v>75</v>
      </c>
      <c r="T101" s="113">
        <v>0.53438758741258696</v>
      </c>
      <c r="V101" s="70" t="s">
        <v>501</v>
      </c>
      <c r="W101" s="65">
        <v>94</v>
      </c>
      <c r="X101" s="113">
        <v>-0.51540992959183696</v>
      </c>
      <c r="Y101" s="70" t="s">
        <v>298</v>
      </c>
      <c r="Z101" s="65">
        <v>156</v>
      </c>
      <c r="AA101" s="113">
        <v>-0.522991669870563</v>
      </c>
      <c r="AC101" s="70" t="s">
        <v>518</v>
      </c>
      <c r="AD101" s="65">
        <v>112</v>
      </c>
      <c r="AE101" s="113">
        <v>0.50449127984693898</v>
      </c>
      <c r="AF101" s="70" t="s">
        <v>257</v>
      </c>
      <c r="AG101" s="65">
        <v>215</v>
      </c>
      <c r="AH101" s="113">
        <v>0.51221965910547196</v>
      </c>
      <c r="AI101" s="65"/>
      <c r="AJ101" s="70" t="s">
        <v>478</v>
      </c>
      <c r="AK101" s="65">
        <v>12</v>
      </c>
      <c r="AL101" s="113">
        <v>0.51591279749999996</v>
      </c>
      <c r="AM101" s="70" t="s">
        <v>478</v>
      </c>
      <c r="AN101" s="65">
        <v>12</v>
      </c>
      <c r="AO101" s="113">
        <v>0.51556072071428605</v>
      </c>
      <c r="AP101" s="113"/>
      <c r="AQ101" s="70" t="s">
        <v>458</v>
      </c>
      <c r="AR101" s="117">
        <v>99</v>
      </c>
      <c r="AS101" s="113">
        <v>0.52132918962792096</v>
      </c>
      <c r="AT101" s="70" t="s">
        <v>484</v>
      </c>
      <c r="AU101" s="117">
        <v>50</v>
      </c>
      <c r="AV101" s="113">
        <v>0.50913212144762898</v>
      </c>
      <c r="AW101" s="113"/>
    </row>
    <row r="102" spans="1:49">
      <c r="A102" s="70" t="s">
        <v>220</v>
      </c>
      <c r="B102" s="118">
        <v>137</v>
      </c>
      <c r="C102" s="113">
        <v>0.535355716878403</v>
      </c>
      <c r="D102" s="70" t="s">
        <v>205</v>
      </c>
      <c r="E102" s="118">
        <v>16</v>
      </c>
      <c r="F102" s="113">
        <v>0.53485783410138199</v>
      </c>
      <c r="H102" s="70" t="s">
        <v>159</v>
      </c>
      <c r="I102" s="118">
        <v>45</v>
      </c>
      <c r="J102" s="113">
        <v>-0.52609381445800696</v>
      </c>
      <c r="K102" s="70" t="s">
        <v>270</v>
      </c>
      <c r="L102" s="118">
        <v>174</v>
      </c>
      <c r="M102" s="113">
        <v>-0.53441292021491205</v>
      </c>
      <c r="O102" s="70" t="s">
        <v>446</v>
      </c>
      <c r="P102" s="118">
        <v>105</v>
      </c>
      <c r="Q102" s="113">
        <v>0.52682482782593598</v>
      </c>
      <c r="R102" s="70" t="s">
        <v>300</v>
      </c>
      <c r="S102" s="118">
        <v>13</v>
      </c>
      <c r="T102" s="113">
        <v>0.534098951048951</v>
      </c>
      <c r="V102" s="70" t="s">
        <v>334</v>
      </c>
      <c r="W102" s="65">
        <v>17</v>
      </c>
      <c r="X102" s="113">
        <v>-0.51506972755101998</v>
      </c>
      <c r="Y102" s="70" t="s">
        <v>483</v>
      </c>
      <c r="Z102" s="65">
        <v>78</v>
      </c>
      <c r="AA102" s="113">
        <v>-0.52036396257849504</v>
      </c>
      <c r="AC102" s="70" t="s">
        <v>505</v>
      </c>
      <c r="AD102" s="65">
        <v>114</v>
      </c>
      <c r="AE102" s="113">
        <v>0.50339414693877604</v>
      </c>
      <c r="AF102" s="70" t="s">
        <v>499</v>
      </c>
      <c r="AG102" s="65">
        <v>53</v>
      </c>
      <c r="AH102" s="113">
        <v>0.51068811141014103</v>
      </c>
      <c r="AI102" s="65"/>
      <c r="AJ102" s="70" t="s">
        <v>514</v>
      </c>
      <c r="AK102" s="65">
        <v>100</v>
      </c>
      <c r="AL102" s="113">
        <v>0.51588391928571398</v>
      </c>
      <c r="AM102" s="70" t="s">
        <v>327</v>
      </c>
      <c r="AN102" s="65">
        <v>186</v>
      </c>
      <c r="AO102" s="113">
        <v>0.51524535071428601</v>
      </c>
      <c r="AP102" s="113"/>
      <c r="AQ102" s="70" t="s">
        <v>435</v>
      </c>
      <c r="AR102" s="117">
        <v>79</v>
      </c>
      <c r="AS102" s="113">
        <v>0.52105215942586203</v>
      </c>
      <c r="AT102" s="70" t="s">
        <v>297</v>
      </c>
      <c r="AU102" s="117">
        <v>209</v>
      </c>
      <c r="AV102" s="113">
        <v>0.50846516822896204</v>
      </c>
      <c r="AW102" s="113"/>
    </row>
    <row r="103" spans="1:49">
      <c r="A103" s="70" t="s">
        <v>487</v>
      </c>
      <c r="B103" s="118">
        <v>70</v>
      </c>
      <c r="C103" s="113">
        <v>0.53415063520871198</v>
      </c>
      <c r="D103" s="70" t="s">
        <v>234</v>
      </c>
      <c r="E103" s="118">
        <v>196</v>
      </c>
      <c r="F103" s="113">
        <v>0.53473433179723495</v>
      </c>
      <c r="H103" s="70" t="s">
        <v>448</v>
      </c>
      <c r="I103" s="118">
        <v>97</v>
      </c>
      <c r="J103" s="113">
        <v>0.52594166322890701</v>
      </c>
      <c r="K103" s="70" t="s">
        <v>152</v>
      </c>
      <c r="L103" s="118">
        <v>188</v>
      </c>
      <c r="M103" s="113">
        <v>0.533416721527321</v>
      </c>
      <c r="O103" s="70" t="s">
        <v>220</v>
      </c>
      <c r="P103" s="118">
        <v>137</v>
      </c>
      <c r="Q103" s="113">
        <v>0.52674596450064104</v>
      </c>
      <c r="R103" s="70" t="s">
        <v>152</v>
      </c>
      <c r="S103" s="118">
        <v>188</v>
      </c>
      <c r="T103" s="113">
        <v>-0.53379038461538497</v>
      </c>
      <c r="V103" s="70" t="s">
        <v>181</v>
      </c>
      <c r="W103" s="65">
        <v>179</v>
      </c>
      <c r="X103" s="113">
        <v>0.51481276071428606</v>
      </c>
      <c r="Y103" s="70" t="s">
        <v>242</v>
      </c>
      <c r="Z103" s="65">
        <v>46</v>
      </c>
      <c r="AA103" s="113">
        <v>0.518143534537998</v>
      </c>
      <c r="AC103" s="70" t="s">
        <v>258</v>
      </c>
      <c r="AD103" s="65">
        <v>172</v>
      </c>
      <c r="AE103" s="113">
        <v>0.50315344311224497</v>
      </c>
      <c r="AF103" s="70" t="s">
        <v>490</v>
      </c>
      <c r="AG103" s="65">
        <v>119</v>
      </c>
      <c r="AH103" s="113">
        <v>0.51014669571532301</v>
      </c>
      <c r="AI103" s="65"/>
      <c r="AJ103" s="70" t="s">
        <v>213</v>
      </c>
      <c r="AK103" s="65">
        <v>199</v>
      </c>
      <c r="AL103" s="113">
        <v>0.515168314821428</v>
      </c>
      <c r="AM103" s="70" t="s">
        <v>213</v>
      </c>
      <c r="AN103" s="65">
        <v>199</v>
      </c>
      <c r="AO103" s="113">
        <v>-0.515168314821428</v>
      </c>
      <c r="AP103" s="113"/>
      <c r="AQ103" s="70" t="s">
        <v>503</v>
      </c>
      <c r="AR103" s="117">
        <v>64</v>
      </c>
      <c r="AS103" s="113">
        <v>0.52104169336579897</v>
      </c>
      <c r="AT103" s="70" t="s">
        <v>271</v>
      </c>
      <c r="AU103" s="117">
        <v>185</v>
      </c>
      <c r="AV103" s="113">
        <v>0.50845747237177097</v>
      </c>
      <c r="AW103" s="113"/>
    </row>
    <row r="104" spans="1:49">
      <c r="A104" s="70" t="s">
        <v>473</v>
      </c>
      <c r="B104" s="118">
        <v>7</v>
      </c>
      <c r="C104" s="113">
        <v>0.53380114078299201</v>
      </c>
      <c r="D104" s="70" t="s">
        <v>151</v>
      </c>
      <c r="E104" s="118">
        <v>39</v>
      </c>
      <c r="F104" s="113">
        <v>0.534035483870967</v>
      </c>
      <c r="H104" s="70" t="s">
        <v>133</v>
      </c>
      <c r="I104" s="118">
        <v>36</v>
      </c>
      <c r="J104" s="113">
        <v>0.525938508578223</v>
      </c>
      <c r="K104" s="70" t="s">
        <v>236</v>
      </c>
      <c r="L104" s="118">
        <v>153</v>
      </c>
      <c r="M104" s="113">
        <v>0.53315657584573894</v>
      </c>
      <c r="O104" s="70" t="s">
        <v>349</v>
      </c>
      <c r="P104" s="118">
        <v>29</v>
      </c>
      <c r="Q104" s="113">
        <v>0.52653566229985505</v>
      </c>
      <c r="R104" s="70" t="s">
        <v>236</v>
      </c>
      <c r="S104" s="118">
        <v>153</v>
      </c>
      <c r="T104" s="113">
        <v>0.53365384615384603</v>
      </c>
      <c r="V104" s="70" t="s">
        <v>513</v>
      </c>
      <c r="W104" s="65">
        <v>107</v>
      </c>
      <c r="X104" s="113">
        <v>0.51324756454081599</v>
      </c>
      <c r="Y104" s="70" t="s">
        <v>504</v>
      </c>
      <c r="Z104" s="65">
        <v>52</v>
      </c>
      <c r="AA104" s="113">
        <v>0.51803195352215003</v>
      </c>
      <c r="AC104" s="70" t="s">
        <v>209</v>
      </c>
      <c r="AD104" s="65">
        <v>210</v>
      </c>
      <c r="AE104" s="113">
        <v>0.50218527678571401</v>
      </c>
      <c r="AF104" s="70" t="s">
        <v>482</v>
      </c>
      <c r="AG104" s="65">
        <v>65</v>
      </c>
      <c r="AH104" s="113">
        <v>0.509705156136528</v>
      </c>
      <c r="AI104" s="65"/>
      <c r="AJ104" s="70" t="s">
        <v>507</v>
      </c>
      <c r="AK104" s="65">
        <v>89</v>
      </c>
      <c r="AL104" s="113">
        <v>0.51490578696428602</v>
      </c>
      <c r="AM104" s="70" t="s">
        <v>280</v>
      </c>
      <c r="AN104" s="65">
        <v>142</v>
      </c>
      <c r="AO104" s="113">
        <v>0.514895392321429</v>
      </c>
      <c r="AP104" s="113"/>
      <c r="AQ104" s="70" t="s">
        <v>502</v>
      </c>
      <c r="AR104" s="117">
        <v>93</v>
      </c>
      <c r="AS104" s="113">
        <v>0.52101179033705003</v>
      </c>
      <c r="AT104" s="70" t="s">
        <v>245</v>
      </c>
      <c r="AU104" s="117">
        <v>204</v>
      </c>
      <c r="AV104" s="113">
        <v>0.50836028616183504</v>
      </c>
      <c r="AW104" s="113"/>
    </row>
    <row r="105" spans="1:49">
      <c r="A105" s="70" t="s">
        <v>258</v>
      </c>
      <c r="B105" s="118">
        <v>172</v>
      </c>
      <c r="C105" s="113">
        <v>0.53270858179932601</v>
      </c>
      <c r="D105" s="70" t="s">
        <v>510</v>
      </c>
      <c r="E105" s="118">
        <v>66</v>
      </c>
      <c r="F105" s="113">
        <v>0.53368663594470001</v>
      </c>
      <c r="H105" s="70" t="s">
        <v>255</v>
      </c>
      <c r="I105" s="118">
        <v>178</v>
      </c>
      <c r="J105" s="113">
        <v>-0.52585381834065403</v>
      </c>
      <c r="K105" s="70" t="s">
        <v>153</v>
      </c>
      <c r="L105" s="118">
        <v>193</v>
      </c>
      <c r="M105" s="113">
        <v>-0.53265582195417205</v>
      </c>
      <c r="O105" s="70" t="s">
        <v>152</v>
      </c>
      <c r="P105" s="118">
        <v>188</v>
      </c>
      <c r="Q105" s="113">
        <v>-0.52560451020009102</v>
      </c>
      <c r="R105" s="70" t="s">
        <v>470</v>
      </c>
      <c r="S105" s="118">
        <v>4</v>
      </c>
      <c r="T105" s="113">
        <v>-0.53353286713286696</v>
      </c>
      <c r="V105" s="70" t="s">
        <v>299</v>
      </c>
      <c r="W105" s="65">
        <v>47</v>
      </c>
      <c r="X105" s="113">
        <v>-0.51323933163265301</v>
      </c>
      <c r="Y105" s="70" t="s">
        <v>507</v>
      </c>
      <c r="Z105" s="65">
        <v>89</v>
      </c>
      <c r="AA105" s="113">
        <v>-0.51605485069844903</v>
      </c>
      <c r="AC105" s="70" t="s">
        <v>514</v>
      </c>
      <c r="AD105" s="65">
        <v>100</v>
      </c>
      <c r="AE105" s="113">
        <v>0.50217641352040798</v>
      </c>
      <c r="AF105" s="70" t="s">
        <v>519</v>
      </c>
      <c r="AG105" s="65">
        <v>54</v>
      </c>
      <c r="AH105" s="113">
        <v>0.50836592763467003</v>
      </c>
      <c r="AI105" s="65"/>
      <c r="AJ105" s="70" t="s">
        <v>470</v>
      </c>
      <c r="AK105" s="65">
        <v>4</v>
      </c>
      <c r="AL105" s="113">
        <v>-0.51399116089285701</v>
      </c>
      <c r="AM105" s="70" t="s">
        <v>470</v>
      </c>
      <c r="AN105" s="65">
        <v>4</v>
      </c>
      <c r="AO105" s="113">
        <v>-0.51375197267857198</v>
      </c>
      <c r="AP105" s="113"/>
      <c r="AQ105" s="70" t="s">
        <v>304</v>
      </c>
      <c r="AR105" s="117">
        <v>208</v>
      </c>
      <c r="AS105" s="113">
        <v>0.52094322696398798</v>
      </c>
      <c r="AT105" s="70" t="s">
        <v>483</v>
      </c>
      <c r="AU105" s="117">
        <v>78</v>
      </c>
      <c r="AV105" s="113">
        <v>0.50789766130608605</v>
      </c>
      <c r="AW105" s="113"/>
    </row>
    <row r="106" spans="1:49">
      <c r="A106" s="70" t="s">
        <v>305</v>
      </c>
      <c r="B106" s="118">
        <v>213</v>
      </c>
      <c r="C106" s="113">
        <v>0.53264324604614999</v>
      </c>
      <c r="D106" s="70" t="s">
        <v>116</v>
      </c>
      <c r="E106" s="118">
        <v>164</v>
      </c>
      <c r="F106" s="113">
        <v>0.53293525345622095</v>
      </c>
      <c r="H106" s="70" t="s">
        <v>134</v>
      </c>
      <c r="I106" s="118">
        <v>134</v>
      </c>
      <c r="J106" s="113">
        <v>0.52576864277221003</v>
      </c>
      <c r="K106" s="70" t="s">
        <v>274</v>
      </c>
      <c r="L106" s="118">
        <v>139</v>
      </c>
      <c r="M106" s="113">
        <v>0.53229076854467094</v>
      </c>
      <c r="O106" s="70" t="s">
        <v>180</v>
      </c>
      <c r="P106" s="118">
        <v>151</v>
      </c>
      <c r="Q106" s="113">
        <v>-0.52540876404006198</v>
      </c>
      <c r="R106" s="70" t="s">
        <v>130</v>
      </c>
      <c r="S106" s="118">
        <v>152</v>
      </c>
      <c r="T106" s="113">
        <v>-0.53200821678321697</v>
      </c>
      <c r="V106" s="70" t="s">
        <v>431</v>
      </c>
      <c r="W106" s="65">
        <v>104</v>
      </c>
      <c r="X106" s="113">
        <v>0.51298829795918399</v>
      </c>
      <c r="Y106" s="70" t="s">
        <v>488</v>
      </c>
      <c r="Z106" s="65">
        <v>63</v>
      </c>
      <c r="AA106" s="113">
        <v>0.51592737835875102</v>
      </c>
      <c r="AC106" s="70" t="s">
        <v>438</v>
      </c>
      <c r="AD106" s="65">
        <v>103</v>
      </c>
      <c r="AE106" s="113">
        <v>0.50214035790816303</v>
      </c>
      <c r="AF106" s="70" t="s">
        <v>187</v>
      </c>
      <c r="AG106" s="65">
        <v>167</v>
      </c>
      <c r="AH106" s="113">
        <v>0.50706027596223702</v>
      </c>
      <c r="AI106" s="65"/>
      <c r="AJ106" s="70" t="s">
        <v>228</v>
      </c>
      <c r="AK106" s="65">
        <v>192</v>
      </c>
      <c r="AL106" s="113">
        <v>-0.51331411857142895</v>
      </c>
      <c r="AM106" s="70" t="s">
        <v>491</v>
      </c>
      <c r="AN106" s="65">
        <v>90</v>
      </c>
      <c r="AO106" s="113">
        <v>-0.51322007464285702</v>
      </c>
      <c r="AP106" s="113"/>
      <c r="AQ106" s="70" t="s">
        <v>488</v>
      </c>
      <c r="AR106" s="117">
        <v>63</v>
      </c>
      <c r="AS106" s="113">
        <v>0.52019778717587295</v>
      </c>
      <c r="AT106" s="70" t="s">
        <v>250</v>
      </c>
      <c r="AU106" s="117">
        <v>177</v>
      </c>
      <c r="AV106" s="113">
        <v>0.50756417670805998</v>
      </c>
      <c r="AW106" s="113"/>
    </row>
    <row r="107" spans="1:49">
      <c r="A107" s="70" t="s">
        <v>435</v>
      </c>
      <c r="B107" s="118">
        <v>79</v>
      </c>
      <c r="C107" s="113">
        <v>0.53235467980295603</v>
      </c>
      <c r="D107" s="70" t="s">
        <v>499</v>
      </c>
      <c r="E107" s="118">
        <v>53</v>
      </c>
      <c r="F107" s="113">
        <v>0.53117027649769599</v>
      </c>
      <c r="H107" s="70" t="s">
        <v>483</v>
      </c>
      <c r="I107" s="118">
        <v>78</v>
      </c>
      <c r="J107" s="113">
        <v>-0.52552622000048499</v>
      </c>
      <c r="K107" s="70" t="s">
        <v>297</v>
      </c>
      <c r="L107" s="118">
        <v>209</v>
      </c>
      <c r="M107" s="113">
        <v>-0.53184501688292396</v>
      </c>
      <c r="O107" s="70" t="s">
        <v>326</v>
      </c>
      <c r="P107" s="118">
        <v>132</v>
      </c>
      <c r="Q107" s="113">
        <v>-0.52537530687175504</v>
      </c>
      <c r="R107" s="70" t="s">
        <v>187</v>
      </c>
      <c r="S107" s="118">
        <v>167</v>
      </c>
      <c r="T107" s="113">
        <v>-0.53113444055944103</v>
      </c>
      <c r="V107" s="70" t="s">
        <v>499</v>
      </c>
      <c r="W107" s="65">
        <v>53</v>
      </c>
      <c r="X107" s="113">
        <v>-0.51287397984693905</v>
      </c>
      <c r="Y107" s="70" t="s">
        <v>474</v>
      </c>
      <c r="Z107" s="65">
        <v>91</v>
      </c>
      <c r="AA107" s="113">
        <v>-0.51588055875945105</v>
      </c>
      <c r="AC107" s="70" t="s">
        <v>465</v>
      </c>
      <c r="AD107" s="65">
        <v>109</v>
      </c>
      <c r="AE107" s="113">
        <v>0.50201645561224495</v>
      </c>
      <c r="AF107" s="70" t="s">
        <v>513</v>
      </c>
      <c r="AG107" s="65">
        <v>107</v>
      </c>
      <c r="AH107" s="113">
        <v>0.50669400657866603</v>
      </c>
      <c r="AI107" s="65"/>
      <c r="AJ107" s="70" t="s">
        <v>449</v>
      </c>
      <c r="AK107" s="65">
        <v>10</v>
      </c>
      <c r="AL107" s="113">
        <v>-0.51285111875</v>
      </c>
      <c r="AM107" s="70" t="s">
        <v>449</v>
      </c>
      <c r="AN107" s="65">
        <v>10</v>
      </c>
      <c r="AO107" s="113">
        <v>-0.51285111875</v>
      </c>
      <c r="AP107" s="113"/>
      <c r="AQ107" s="70" t="s">
        <v>465</v>
      </c>
      <c r="AR107" s="117">
        <v>109</v>
      </c>
      <c r="AS107" s="113">
        <v>0.51955957110513096</v>
      </c>
      <c r="AT107" s="70" t="s">
        <v>499</v>
      </c>
      <c r="AU107" s="117">
        <v>53</v>
      </c>
      <c r="AV107" s="113">
        <v>0.50646287323113504</v>
      </c>
      <c r="AW107" s="113"/>
    </row>
    <row r="108" spans="1:49">
      <c r="A108" s="70" t="s">
        <v>442</v>
      </c>
      <c r="B108" s="118">
        <v>110</v>
      </c>
      <c r="C108" s="113">
        <v>0.53223930515944995</v>
      </c>
      <c r="D108" s="70" t="s">
        <v>299</v>
      </c>
      <c r="E108" s="118">
        <v>47</v>
      </c>
      <c r="F108" s="113">
        <v>0.531046543778802</v>
      </c>
      <c r="H108" s="70" t="s">
        <v>148</v>
      </c>
      <c r="I108" s="118">
        <v>200</v>
      </c>
      <c r="J108" s="113">
        <v>-0.52551627071756202</v>
      </c>
      <c r="K108" s="70" t="s">
        <v>158</v>
      </c>
      <c r="L108" s="118">
        <v>157</v>
      </c>
      <c r="M108" s="113">
        <v>-0.53167597528085098</v>
      </c>
      <c r="O108" s="70" t="s">
        <v>337</v>
      </c>
      <c r="P108" s="118">
        <v>173</v>
      </c>
      <c r="Q108" s="113">
        <v>-0.52508136175020104</v>
      </c>
      <c r="R108" s="70" t="s">
        <v>495</v>
      </c>
      <c r="S108" s="118">
        <v>84</v>
      </c>
      <c r="T108" s="113">
        <v>0.53096818181818195</v>
      </c>
      <c r="V108" s="70" t="s">
        <v>289</v>
      </c>
      <c r="W108" s="65">
        <v>181</v>
      </c>
      <c r="X108" s="113">
        <v>-0.50989828877551002</v>
      </c>
      <c r="Y108" s="70" t="s">
        <v>448</v>
      </c>
      <c r="Z108" s="65">
        <v>97</v>
      </c>
      <c r="AA108" s="113">
        <v>-0.51569447648340405</v>
      </c>
      <c r="AC108" s="70" t="s">
        <v>339</v>
      </c>
      <c r="AD108" s="65">
        <v>41</v>
      </c>
      <c r="AE108" s="113">
        <v>0.50200706403061202</v>
      </c>
      <c r="AF108" s="70" t="s">
        <v>242</v>
      </c>
      <c r="AG108" s="65">
        <v>46</v>
      </c>
      <c r="AH108" s="113">
        <v>0.506588747917468</v>
      </c>
      <c r="AI108" s="65"/>
      <c r="AJ108" s="70" t="s">
        <v>119</v>
      </c>
      <c r="AK108" s="65">
        <v>24</v>
      </c>
      <c r="AL108" s="113">
        <v>-0.512197652321428</v>
      </c>
      <c r="AM108" s="70" t="s">
        <v>119</v>
      </c>
      <c r="AN108" s="65">
        <v>24</v>
      </c>
      <c r="AO108" s="113">
        <v>0.512197652321428</v>
      </c>
      <c r="AP108" s="113"/>
      <c r="AQ108" s="70" t="s">
        <v>255</v>
      </c>
      <c r="AR108" s="117">
        <v>178</v>
      </c>
      <c r="AS108" s="113">
        <v>0.51916143363663603</v>
      </c>
      <c r="AT108" s="70" t="s">
        <v>232</v>
      </c>
      <c r="AU108" s="117">
        <v>131</v>
      </c>
      <c r="AV108" s="113">
        <v>0.50638265522021997</v>
      </c>
      <c r="AW108" s="113"/>
    </row>
    <row r="109" spans="1:49">
      <c r="A109" s="70" t="s">
        <v>256</v>
      </c>
      <c r="B109" s="118">
        <v>135</v>
      </c>
      <c r="C109" s="113">
        <v>0.53115270935960601</v>
      </c>
      <c r="D109" s="70" t="s">
        <v>133</v>
      </c>
      <c r="E109" s="118">
        <v>36</v>
      </c>
      <c r="F109" s="113">
        <v>0.53080852534562195</v>
      </c>
      <c r="H109" s="70" t="s">
        <v>288</v>
      </c>
      <c r="I109" s="118">
        <v>130</v>
      </c>
      <c r="J109" s="113">
        <v>0.52550074012958303</v>
      </c>
      <c r="K109" s="70" t="s">
        <v>138</v>
      </c>
      <c r="L109" s="118">
        <v>15</v>
      </c>
      <c r="M109" s="113">
        <v>0.53123362144025099</v>
      </c>
      <c r="O109" s="70" t="s">
        <v>474</v>
      </c>
      <c r="P109" s="118">
        <v>91</v>
      </c>
      <c r="Q109" s="113">
        <v>-0.52502118229811701</v>
      </c>
      <c r="R109" s="70" t="s">
        <v>325</v>
      </c>
      <c r="S109" s="118">
        <v>207</v>
      </c>
      <c r="T109" s="113">
        <v>0.53037412587412602</v>
      </c>
      <c r="V109" s="70" t="s">
        <v>160</v>
      </c>
      <c r="W109" s="65">
        <v>22</v>
      </c>
      <c r="X109" s="113">
        <v>0.50982675357142904</v>
      </c>
      <c r="Y109" s="70" t="s">
        <v>267</v>
      </c>
      <c r="Z109" s="65">
        <v>147</v>
      </c>
      <c r="AA109" s="113">
        <v>0.51553479430988103</v>
      </c>
      <c r="AC109" s="70" t="s">
        <v>224</v>
      </c>
      <c r="AD109" s="65">
        <v>143</v>
      </c>
      <c r="AE109" s="113">
        <v>0.50195308010204098</v>
      </c>
      <c r="AF109" s="70" t="s">
        <v>503</v>
      </c>
      <c r="AG109" s="65">
        <v>64</v>
      </c>
      <c r="AH109" s="113">
        <v>0.503975650390875</v>
      </c>
      <c r="AI109" s="65"/>
      <c r="AJ109" s="70" t="s">
        <v>502</v>
      </c>
      <c r="AK109" s="65">
        <v>93</v>
      </c>
      <c r="AL109" s="113">
        <v>-0.51181085500000001</v>
      </c>
      <c r="AM109" s="70" t="s">
        <v>434</v>
      </c>
      <c r="AN109" s="65">
        <v>123</v>
      </c>
      <c r="AO109" s="113">
        <v>0.512039379821429</v>
      </c>
      <c r="AP109" s="113"/>
      <c r="AQ109" s="70" t="s">
        <v>477</v>
      </c>
      <c r="AR109" s="117">
        <v>81</v>
      </c>
      <c r="AS109" s="113">
        <v>0.51788307915758902</v>
      </c>
      <c r="AT109" s="70" t="s">
        <v>248</v>
      </c>
      <c r="AU109" s="117">
        <v>37</v>
      </c>
      <c r="AV109" s="113">
        <v>0.50628318253557703</v>
      </c>
      <c r="AW109" s="113"/>
    </row>
    <row r="110" spans="1:49">
      <c r="A110" s="70" t="s">
        <v>494</v>
      </c>
      <c r="B110" s="118">
        <v>6</v>
      </c>
      <c r="C110" s="113">
        <v>0.53108607726212098</v>
      </c>
      <c r="D110" s="70" t="s">
        <v>495</v>
      </c>
      <c r="E110" s="118">
        <v>84</v>
      </c>
      <c r="F110" s="113">
        <v>0.53061612903225797</v>
      </c>
      <c r="H110" s="70" t="s">
        <v>253</v>
      </c>
      <c r="I110" s="118">
        <v>159</v>
      </c>
      <c r="J110" s="113">
        <v>-0.52427770632628801</v>
      </c>
      <c r="K110" s="70" t="s">
        <v>491</v>
      </c>
      <c r="L110" s="118">
        <v>90</v>
      </c>
      <c r="M110" s="113">
        <v>-0.53121663233451599</v>
      </c>
      <c r="O110" s="70" t="s">
        <v>338</v>
      </c>
      <c r="P110" s="118">
        <v>162</v>
      </c>
      <c r="Q110" s="113">
        <v>-0.52437376436594296</v>
      </c>
      <c r="R110" s="70" t="s">
        <v>430</v>
      </c>
      <c r="S110" s="118">
        <v>117</v>
      </c>
      <c r="T110" s="113">
        <v>0.530065734265734</v>
      </c>
      <c r="V110" s="70" t="s">
        <v>487</v>
      </c>
      <c r="W110" s="65">
        <v>70</v>
      </c>
      <c r="X110" s="113">
        <v>-0.50961201581632698</v>
      </c>
      <c r="Y110" s="70" t="s">
        <v>484</v>
      </c>
      <c r="Z110" s="65">
        <v>50</v>
      </c>
      <c r="AA110" s="113">
        <v>-0.51476808065274005</v>
      </c>
      <c r="AC110" s="70" t="s">
        <v>257</v>
      </c>
      <c r="AD110" s="65">
        <v>215</v>
      </c>
      <c r="AE110" s="113">
        <v>0.501684189795918</v>
      </c>
      <c r="AF110" s="70" t="s">
        <v>261</v>
      </c>
      <c r="AG110" s="65">
        <v>214</v>
      </c>
      <c r="AH110" s="113">
        <v>0.50378666324917798</v>
      </c>
      <c r="AI110" s="65"/>
      <c r="AJ110" s="70" t="s">
        <v>169</v>
      </c>
      <c r="AK110" s="65">
        <v>32</v>
      </c>
      <c r="AL110" s="113">
        <v>-0.51180168678571403</v>
      </c>
      <c r="AM110" s="70" t="s">
        <v>169</v>
      </c>
      <c r="AN110" s="65">
        <v>32</v>
      </c>
      <c r="AO110" s="113">
        <v>0.51180168678571403</v>
      </c>
      <c r="AP110" s="113"/>
      <c r="AQ110" s="70" t="s">
        <v>222</v>
      </c>
      <c r="AR110" s="117">
        <v>43</v>
      </c>
      <c r="AS110" s="113">
        <v>0.51757294203084303</v>
      </c>
      <c r="AT110" s="70" t="s">
        <v>298</v>
      </c>
      <c r="AU110" s="117">
        <v>156</v>
      </c>
      <c r="AV110" s="113">
        <v>0.50540665029867804</v>
      </c>
      <c r="AW110" s="113"/>
    </row>
    <row r="111" spans="1:49">
      <c r="A111" s="70" t="s">
        <v>133</v>
      </c>
      <c r="B111" s="118">
        <v>36</v>
      </c>
      <c r="C111" s="113">
        <v>-0.53070158154005698</v>
      </c>
      <c r="D111" s="70" t="s">
        <v>211</v>
      </c>
      <c r="E111" s="118">
        <v>48</v>
      </c>
      <c r="F111" s="113">
        <v>0.53040990783410202</v>
      </c>
      <c r="H111" s="70" t="s">
        <v>153</v>
      </c>
      <c r="I111" s="118">
        <v>193</v>
      </c>
      <c r="J111" s="113">
        <v>-0.52394452668106495</v>
      </c>
      <c r="K111" s="70" t="s">
        <v>432</v>
      </c>
      <c r="L111" s="118">
        <v>2</v>
      </c>
      <c r="M111" s="113">
        <v>-0.53115717046444</v>
      </c>
      <c r="O111" s="70" t="s">
        <v>259</v>
      </c>
      <c r="P111" s="118">
        <v>197</v>
      </c>
      <c r="Q111" s="113">
        <v>-0.52436941927915004</v>
      </c>
      <c r="R111" s="70" t="s">
        <v>316</v>
      </c>
      <c r="S111" s="118">
        <v>182</v>
      </c>
      <c r="T111" s="113">
        <v>-0.52949527972027999</v>
      </c>
      <c r="V111" s="70" t="s">
        <v>325</v>
      </c>
      <c r="W111" s="65">
        <v>207</v>
      </c>
      <c r="X111" s="113">
        <v>-0.50818013724489797</v>
      </c>
      <c r="Y111" s="70" t="s">
        <v>514</v>
      </c>
      <c r="Z111" s="65">
        <v>100</v>
      </c>
      <c r="AA111" s="113">
        <v>-0.51476329616814098</v>
      </c>
      <c r="AC111" s="70" t="s">
        <v>271</v>
      </c>
      <c r="AD111" s="65">
        <v>185</v>
      </c>
      <c r="AE111" s="113">
        <v>-0.50155692908163296</v>
      </c>
      <c r="AF111" s="70" t="s">
        <v>245</v>
      </c>
      <c r="AG111" s="65">
        <v>204</v>
      </c>
      <c r="AH111" s="113">
        <v>0.50305241573753701</v>
      </c>
      <c r="AI111" s="65"/>
      <c r="AJ111" s="70" t="s">
        <v>509</v>
      </c>
      <c r="AK111" s="65">
        <v>69</v>
      </c>
      <c r="AL111" s="113">
        <v>-0.51119729589285701</v>
      </c>
      <c r="AM111" s="70" t="s">
        <v>454</v>
      </c>
      <c r="AN111" s="65">
        <v>121</v>
      </c>
      <c r="AO111" s="113">
        <v>-0.51084060410714305</v>
      </c>
      <c r="AP111" s="113"/>
      <c r="AQ111" s="70" t="s">
        <v>267</v>
      </c>
      <c r="AR111" s="117">
        <v>147</v>
      </c>
      <c r="AS111" s="113">
        <v>0.51751933017215601</v>
      </c>
      <c r="AT111" s="70" t="s">
        <v>263</v>
      </c>
      <c r="AU111" s="117">
        <v>129</v>
      </c>
      <c r="AV111" s="113">
        <v>0.50514676862754004</v>
      </c>
      <c r="AW111" s="113"/>
    </row>
    <row r="112" spans="1:49">
      <c r="A112" s="70" t="s">
        <v>514</v>
      </c>
      <c r="B112" s="118">
        <v>100</v>
      </c>
      <c r="C112" s="113">
        <v>0.53062561576354705</v>
      </c>
      <c r="D112" s="70" t="s">
        <v>508</v>
      </c>
      <c r="E112" s="118">
        <v>126</v>
      </c>
      <c r="F112" s="113">
        <v>0.52937304147465403</v>
      </c>
      <c r="H112" s="70" t="s">
        <v>192</v>
      </c>
      <c r="I112" s="118">
        <v>187</v>
      </c>
      <c r="J112" s="113">
        <v>-0.52356960858065005</v>
      </c>
      <c r="K112" s="70" t="s">
        <v>228</v>
      </c>
      <c r="L112" s="118">
        <v>192</v>
      </c>
      <c r="M112" s="113">
        <v>0.53093567499840699</v>
      </c>
      <c r="O112" s="70" t="s">
        <v>157</v>
      </c>
      <c r="P112" s="118">
        <v>19</v>
      </c>
      <c r="Q112" s="113">
        <v>-0.52435355971235498</v>
      </c>
      <c r="R112" s="70" t="s">
        <v>488</v>
      </c>
      <c r="S112" s="118">
        <v>63</v>
      </c>
      <c r="T112" s="113">
        <v>-0.52859702797202801</v>
      </c>
      <c r="V112" s="70" t="s">
        <v>304</v>
      </c>
      <c r="W112" s="65">
        <v>208</v>
      </c>
      <c r="X112" s="113">
        <v>-0.50790700510204101</v>
      </c>
      <c r="Y112" s="70" t="s">
        <v>461</v>
      </c>
      <c r="Z112" s="65">
        <v>51</v>
      </c>
      <c r="AA112" s="113">
        <v>0.51417232688282299</v>
      </c>
      <c r="AC112" s="70" t="s">
        <v>256</v>
      </c>
      <c r="AD112" s="65">
        <v>135</v>
      </c>
      <c r="AE112" s="113">
        <v>0.50152301326530602</v>
      </c>
      <c r="AF112" s="70" t="s">
        <v>337</v>
      </c>
      <c r="AG112" s="65">
        <v>173</v>
      </c>
      <c r="AH112" s="113">
        <v>0.502415224913495</v>
      </c>
      <c r="AI112" s="65"/>
      <c r="AJ112" s="70" t="s">
        <v>454</v>
      </c>
      <c r="AK112" s="65">
        <v>121</v>
      </c>
      <c r="AL112" s="113">
        <v>-0.51084060410714305</v>
      </c>
      <c r="AM112" s="70" t="s">
        <v>482</v>
      </c>
      <c r="AN112" s="65">
        <v>65</v>
      </c>
      <c r="AO112" s="113">
        <v>-0.50911193214285699</v>
      </c>
      <c r="AP112" s="113"/>
      <c r="AQ112" s="70" t="s">
        <v>289</v>
      </c>
      <c r="AR112" s="117">
        <v>181</v>
      </c>
      <c r="AS112" s="113">
        <v>0.51642317057541998</v>
      </c>
      <c r="AT112" s="70" t="s">
        <v>486</v>
      </c>
      <c r="AU112" s="117">
        <v>61</v>
      </c>
      <c r="AV112" s="113">
        <v>0.50514629756865104</v>
      </c>
      <c r="AW112" s="113"/>
    </row>
    <row r="113" spans="1:49">
      <c r="A113" s="70" t="s">
        <v>153</v>
      </c>
      <c r="B113" s="118">
        <v>193</v>
      </c>
      <c r="C113" s="113">
        <v>-0.53035597614726504</v>
      </c>
      <c r="D113" s="70" t="s">
        <v>111</v>
      </c>
      <c r="E113" s="118">
        <v>27</v>
      </c>
      <c r="F113" s="113">
        <v>-0.52934976958525304</v>
      </c>
      <c r="H113" s="70" t="s">
        <v>145</v>
      </c>
      <c r="I113" s="118">
        <v>21</v>
      </c>
      <c r="J113" s="113">
        <v>-0.523493654298818</v>
      </c>
      <c r="K113" s="70" t="s">
        <v>494</v>
      </c>
      <c r="L113" s="118">
        <v>6</v>
      </c>
      <c r="M113" s="113">
        <v>-0.53011127864257002</v>
      </c>
      <c r="O113" s="70" t="s">
        <v>508</v>
      </c>
      <c r="P113" s="118">
        <v>126</v>
      </c>
      <c r="Q113" s="113">
        <v>-0.523914054183232</v>
      </c>
      <c r="R113" s="70" t="s">
        <v>132</v>
      </c>
      <c r="S113" s="118">
        <v>194</v>
      </c>
      <c r="T113" s="113">
        <v>-0.52846031468531496</v>
      </c>
      <c r="V113" s="70" t="s">
        <v>322</v>
      </c>
      <c r="W113" s="65">
        <v>216</v>
      </c>
      <c r="X113" s="113">
        <v>-0.50756047091836698</v>
      </c>
      <c r="Y113" s="70" t="s">
        <v>511</v>
      </c>
      <c r="Z113" s="65">
        <v>95</v>
      </c>
      <c r="AA113" s="113">
        <v>-0.51392182493912597</v>
      </c>
      <c r="AC113" s="70" t="s">
        <v>337</v>
      </c>
      <c r="AD113" s="65">
        <v>173</v>
      </c>
      <c r="AE113" s="113">
        <v>-0.50146436301020403</v>
      </c>
      <c r="AF113" s="70" t="s">
        <v>254</v>
      </c>
      <c r="AG113" s="65">
        <v>198</v>
      </c>
      <c r="AH113" s="113">
        <v>0.50231124781067105</v>
      </c>
      <c r="AI113" s="65"/>
      <c r="AJ113" s="70" t="s">
        <v>248</v>
      </c>
      <c r="AK113" s="65">
        <v>37</v>
      </c>
      <c r="AL113" s="113">
        <v>-0.51043100410714304</v>
      </c>
      <c r="AM113" s="70" t="s">
        <v>457</v>
      </c>
      <c r="AN113" s="65">
        <v>3</v>
      </c>
      <c r="AO113" s="113">
        <v>-0.50900205857142899</v>
      </c>
      <c r="AP113" s="113"/>
      <c r="AQ113" s="70" t="s">
        <v>501</v>
      </c>
      <c r="AR113" s="117">
        <v>94</v>
      </c>
      <c r="AS113" s="113">
        <v>0.51552266222393095</v>
      </c>
      <c r="AT113" s="70" t="s">
        <v>193</v>
      </c>
      <c r="AU113" s="117">
        <v>191</v>
      </c>
      <c r="AV113" s="113">
        <v>0.50487620831834101</v>
      </c>
      <c r="AW113" s="113"/>
    </row>
    <row r="114" spans="1:49">
      <c r="A114" s="70" t="s">
        <v>211</v>
      </c>
      <c r="B114" s="118">
        <v>48</v>
      </c>
      <c r="C114" s="113">
        <v>0.52878039927404696</v>
      </c>
      <c r="D114" s="70" t="s">
        <v>249</v>
      </c>
      <c r="E114" s="118">
        <v>136</v>
      </c>
      <c r="F114" s="113">
        <v>0.529205069124424</v>
      </c>
      <c r="H114" s="70" t="s">
        <v>433</v>
      </c>
      <c r="I114" s="118">
        <v>80</v>
      </c>
      <c r="J114" s="113">
        <v>0.52298381421534101</v>
      </c>
      <c r="K114" s="70" t="s">
        <v>277</v>
      </c>
      <c r="L114" s="118">
        <v>160</v>
      </c>
      <c r="M114" s="113">
        <v>0.52989891482087104</v>
      </c>
      <c r="O114" s="70" t="s">
        <v>187</v>
      </c>
      <c r="P114" s="118">
        <v>167</v>
      </c>
      <c r="Q114" s="113">
        <v>-0.52366073562319404</v>
      </c>
      <c r="R114" s="70" t="s">
        <v>460</v>
      </c>
      <c r="S114" s="118">
        <v>92</v>
      </c>
      <c r="T114" s="113">
        <v>-0.52792814685314704</v>
      </c>
      <c r="V114" s="70" t="s">
        <v>441</v>
      </c>
      <c r="W114" s="65">
        <v>111</v>
      </c>
      <c r="X114" s="113">
        <v>0.50743038647959204</v>
      </c>
      <c r="Y114" s="70" t="s">
        <v>320</v>
      </c>
      <c r="Z114" s="65">
        <v>211</v>
      </c>
      <c r="AA114" s="113">
        <v>0.51333290614720795</v>
      </c>
      <c r="AC114" s="70" t="s">
        <v>263</v>
      </c>
      <c r="AD114" s="65">
        <v>129</v>
      </c>
      <c r="AE114" s="113">
        <v>0.501110944132653</v>
      </c>
      <c r="AF114" s="70" t="s">
        <v>494</v>
      </c>
      <c r="AG114" s="65">
        <v>6</v>
      </c>
      <c r="AH114" s="113">
        <v>0.50221478918364704</v>
      </c>
      <c r="AI114" s="65"/>
      <c r="AJ114" s="70" t="s">
        <v>344</v>
      </c>
      <c r="AK114" s="65">
        <v>168</v>
      </c>
      <c r="AL114" s="113">
        <v>-0.51034482857142904</v>
      </c>
      <c r="AM114" s="70" t="s">
        <v>507</v>
      </c>
      <c r="AN114" s="65">
        <v>89</v>
      </c>
      <c r="AO114" s="113">
        <v>-0.50832643946428602</v>
      </c>
      <c r="AP114" s="113"/>
      <c r="AQ114" s="70" t="s">
        <v>248</v>
      </c>
      <c r="AR114" s="117">
        <v>37</v>
      </c>
      <c r="AS114" s="113">
        <v>0.51507347601349895</v>
      </c>
      <c r="AT114" s="70" t="s">
        <v>211</v>
      </c>
      <c r="AU114" s="117">
        <v>48</v>
      </c>
      <c r="AV114" s="113">
        <v>0.50478800414206004</v>
      </c>
      <c r="AW114" s="113"/>
    </row>
    <row r="115" spans="1:49">
      <c r="A115" s="70" t="s">
        <v>280</v>
      </c>
      <c r="B115" s="118">
        <v>142</v>
      </c>
      <c r="C115" s="113">
        <v>0.52846409126263905</v>
      </c>
      <c r="D115" s="70" t="s">
        <v>240</v>
      </c>
      <c r="E115" s="118">
        <v>165</v>
      </c>
      <c r="F115" s="113">
        <v>0.52818870967742004</v>
      </c>
      <c r="H115" s="70" t="s">
        <v>440</v>
      </c>
      <c r="I115" s="118">
        <v>68</v>
      </c>
      <c r="J115" s="113">
        <v>0.52295081171588698</v>
      </c>
      <c r="K115" s="70" t="s">
        <v>224</v>
      </c>
      <c r="L115" s="118">
        <v>143</v>
      </c>
      <c r="M115" s="113">
        <v>0.52849221686593495</v>
      </c>
      <c r="O115" s="70" t="s">
        <v>440</v>
      </c>
      <c r="P115" s="118">
        <v>68</v>
      </c>
      <c r="Q115" s="113">
        <v>0.52362336787677299</v>
      </c>
      <c r="R115" s="70" t="s">
        <v>459</v>
      </c>
      <c r="S115" s="118">
        <v>8</v>
      </c>
      <c r="T115" s="113">
        <v>0.52754213286713303</v>
      </c>
      <c r="V115" s="70" t="s">
        <v>326</v>
      </c>
      <c r="W115" s="65">
        <v>132</v>
      </c>
      <c r="X115" s="113">
        <v>0.50553955127550998</v>
      </c>
      <c r="Y115" s="70" t="s">
        <v>300</v>
      </c>
      <c r="Z115" s="65">
        <v>13</v>
      </c>
      <c r="AA115" s="113">
        <v>0.51328266905890896</v>
      </c>
      <c r="AC115" s="70" t="s">
        <v>277</v>
      </c>
      <c r="AD115" s="65">
        <v>160</v>
      </c>
      <c r="AE115" s="113">
        <v>0.50099918979591895</v>
      </c>
      <c r="AF115" s="70" t="s">
        <v>331</v>
      </c>
      <c r="AG115" s="65">
        <v>144</v>
      </c>
      <c r="AH115" s="113">
        <v>0.50217608612072295</v>
      </c>
      <c r="AI115" s="65"/>
      <c r="AJ115" s="70" t="s">
        <v>479</v>
      </c>
      <c r="AK115" s="65">
        <v>106</v>
      </c>
      <c r="AL115" s="113">
        <v>0.50992832357142903</v>
      </c>
      <c r="AM115" s="70" t="s">
        <v>302</v>
      </c>
      <c r="AN115" s="65">
        <v>31</v>
      </c>
      <c r="AO115" s="113">
        <v>0.508286399464286</v>
      </c>
      <c r="AP115" s="113"/>
      <c r="AQ115" s="70" t="s">
        <v>228</v>
      </c>
      <c r="AR115" s="117">
        <v>192</v>
      </c>
      <c r="AS115" s="113">
        <v>0.51464928019138001</v>
      </c>
      <c r="AT115" s="70" t="s">
        <v>269</v>
      </c>
      <c r="AU115" s="117">
        <v>203</v>
      </c>
      <c r="AV115" s="113">
        <v>0.50419340795899603</v>
      </c>
      <c r="AW115" s="113"/>
    </row>
    <row r="116" spans="1:49">
      <c r="A116" s="70" t="s">
        <v>458</v>
      </c>
      <c r="B116" s="118">
        <v>99</v>
      </c>
      <c r="C116" s="113">
        <v>0.52779621467461801</v>
      </c>
      <c r="D116" s="70" t="s">
        <v>180</v>
      </c>
      <c r="E116" s="118">
        <v>151</v>
      </c>
      <c r="F116" s="113">
        <v>-0.52730092165898601</v>
      </c>
      <c r="H116" s="70" t="s">
        <v>205</v>
      </c>
      <c r="I116" s="118">
        <v>16</v>
      </c>
      <c r="J116" s="113">
        <v>-0.52242908102598895</v>
      </c>
      <c r="K116" s="70" t="s">
        <v>250</v>
      </c>
      <c r="L116" s="118">
        <v>177</v>
      </c>
      <c r="M116" s="113">
        <v>-0.52725753360657501</v>
      </c>
      <c r="O116" s="70" t="s">
        <v>433</v>
      </c>
      <c r="P116" s="118">
        <v>80</v>
      </c>
      <c r="Q116" s="113">
        <v>0.52359012796280602</v>
      </c>
      <c r="R116" s="70" t="s">
        <v>302</v>
      </c>
      <c r="S116" s="118">
        <v>31</v>
      </c>
      <c r="T116" s="113">
        <v>0.52707360139860104</v>
      </c>
      <c r="V116" s="70" t="s">
        <v>323</v>
      </c>
      <c r="W116" s="65">
        <v>195</v>
      </c>
      <c r="X116" s="113">
        <v>-0.50512371403061196</v>
      </c>
      <c r="Y116" s="70" t="s">
        <v>319</v>
      </c>
      <c r="Z116" s="65">
        <v>183</v>
      </c>
      <c r="AA116" s="113">
        <v>-0.51283839548891497</v>
      </c>
      <c r="AC116" s="70" t="s">
        <v>475</v>
      </c>
      <c r="AD116" s="65">
        <v>115</v>
      </c>
      <c r="AE116" s="113">
        <v>0.50095994897959195</v>
      </c>
      <c r="AF116" s="70" t="s">
        <v>508</v>
      </c>
      <c r="AG116" s="65">
        <v>126</v>
      </c>
      <c r="AH116" s="113">
        <v>0.50161143150070497</v>
      </c>
      <c r="AI116" s="65"/>
      <c r="AJ116" s="70" t="s">
        <v>257</v>
      </c>
      <c r="AK116" s="65">
        <v>215</v>
      </c>
      <c r="AL116" s="113">
        <v>0.50957912910714298</v>
      </c>
      <c r="AM116" s="70" t="s">
        <v>338</v>
      </c>
      <c r="AN116" s="65">
        <v>162</v>
      </c>
      <c r="AO116" s="113">
        <v>0.50814736732142896</v>
      </c>
      <c r="AP116" s="113"/>
      <c r="AQ116" s="70" t="s">
        <v>269</v>
      </c>
      <c r="AR116" s="117">
        <v>203</v>
      </c>
      <c r="AS116" s="113">
        <v>0.51439104617882003</v>
      </c>
      <c r="AT116" s="70" t="s">
        <v>259</v>
      </c>
      <c r="AU116" s="117">
        <v>197</v>
      </c>
      <c r="AV116" s="113">
        <v>0.50360907154173995</v>
      </c>
      <c r="AW116" s="113"/>
    </row>
    <row r="117" spans="1:49">
      <c r="A117" s="70" t="s">
        <v>481</v>
      </c>
      <c r="B117" s="118">
        <v>72</v>
      </c>
      <c r="C117" s="113">
        <v>-0.5277651024112</v>
      </c>
      <c r="D117" s="70" t="s">
        <v>457</v>
      </c>
      <c r="E117" s="118">
        <v>3</v>
      </c>
      <c r="F117" s="113">
        <v>0.52668686635944695</v>
      </c>
      <c r="H117" s="70" t="s">
        <v>511</v>
      </c>
      <c r="I117" s="118">
        <v>95</v>
      </c>
      <c r="J117" s="113">
        <v>-0.52206799485549304</v>
      </c>
      <c r="K117" s="70" t="s">
        <v>210</v>
      </c>
      <c r="L117" s="118">
        <v>40</v>
      </c>
      <c r="M117" s="113">
        <v>0.52718002081165405</v>
      </c>
      <c r="O117" s="70" t="s">
        <v>498</v>
      </c>
      <c r="P117" s="118">
        <v>96</v>
      </c>
      <c r="Q117" s="113">
        <v>-0.52341263116730796</v>
      </c>
      <c r="R117" s="70" t="s">
        <v>310</v>
      </c>
      <c r="S117" s="118">
        <v>34</v>
      </c>
      <c r="T117" s="113">
        <v>-0.52702447552447595</v>
      </c>
      <c r="V117" s="70" t="s">
        <v>518</v>
      </c>
      <c r="W117" s="65">
        <v>112</v>
      </c>
      <c r="X117" s="113">
        <v>-0.50330140790816302</v>
      </c>
      <c r="Y117" s="70" t="s">
        <v>211</v>
      </c>
      <c r="Z117" s="65">
        <v>48</v>
      </c>
      <c r="AA117" s="113">
        <v>0.51235037805972095</v>
      </c>
      <c r="AC117" s="70" t="s">
        <v>498</v>
      </c>
      <c r="AD117" s="65">
        <v>96</v>
      </c>
      <c r="AE117" s="113">
        <v>-0.50065549464285697</v>
      </c>
      <c r="AF117" s="70" t="s">
        <v>263</v>
      </c>
      <c r="AG117" s="65">
        <v>129</v>
      </c>
      <c r="AH117" s="113">
        <v>0.50141330257593197</v>
      </c>
      <c r="AI117" s="65"/>
      <c r="AJ117" s="70" t="s">
        <v>192</v>
      </c>
      <c r="AK117" s="65">
        <v>187</v>
      </c>
      <c r="AL117" s="113">
        <v>-0.50923484910714301</v>
      </c>
      <c r="AM117" s="70" t="s">
        <v>511</v>
      </c>
      <c r="AN117" s="65">
        <v>95</v>
      </c>
      <c r="AO117" s="113">
        <v>-0.50813554875</v>
      </c>
      <c r="AP117" s="113"/>
      <c r="AQ117" s="70" t="s">
        <v>472</v>
      </c>
      <c r="AR117" s="117">
        <v>67</v>
      </c>
      <c r="AS117" s="113">
        <v>0.51350292622495597</v>
      </c>
      <c r="AT117" s="70" t="s">
        <v>258</v>
      </c>
      <c r="AU117" s="117">
        <v>172</v>
      </c>
      <c r="AV117" s="113">
        <v>0.50335486739917901</v>
      </c>
      <c r="AW117" s="113"/>
    </row>
    <row r="118" spans="1:49">
      <c r="A118" s="70" t="s">
        <v>518</v>
      </c>
      <c r="B118" s="118">
        <v>112</v>
      </c>
      <c r="C118" s="113">
        <v>0.52776121337827298</v>
      </c>
      <c r="D118" s="70" t="s">
        <v>435</v>
      </c>
      <c r="E118" s="118">
        <v>79</v>
      </c>
      <c r="F118" s="113">
        <v>0.52615714285714299</v>
      </c>
      <c r="H118" s="70" t="s">
        <v>464</v>
      </c>
      <c r="I118" s="118">
        <v>118</v>
      </c>
      <c r="J118" s="113">
        <v>0.52190104103472501</v>
      </c>
      <c r="K118" s="70" t="s">
        <v>261</v>
      </c>
      <c r="L118" s="118">
        <v>214</v>
      </c>
      <c r="M118" s="113">
        <v>0.52702924249824801</v>
      </c>
      <c r="O118" s="70" t="s">
        <v>515</v>
      </c>
      <c r="P118" s="118">
        <v>113</v>
      </c>
      <c r="Q118" s="113">
        <v>-0.52337482891220799</v>
      </c>
      <c r="R118" s="70" t="s">
        <v>338</v>
      </c>
      <c r="S118" s="118">
        <v>162</v>
      </c>
      <c r="T118" s="113">
        <v>-0.52653636363636402</v>
      </c>
      <c r="V118" s="70" t="s">
        <v>258</v>
      </c>
      <c r="W118" s="65">
        <v>172</v>
      </c>
      <c r="X118" s="113">
        <v>0.50315344311224497</v>
      </c>
      <c r="Y118" s="70" t="s">
        <v>482</v>
      </c>
      <c r="Z118" s="65">
        <v>65</v>
      </c>
      <c r="AA118" s="113">
        <v>0.51158392071425496</v>
      </c>
      <c r="AC118" s="70" t="s">
        <v>472</v>
      </c>
      <c r="AD118" s="65">
        <v>67</v>
      </c>
      <c r="AE118" s="113">
        <v>0.50020483979591901</v>
      </c>
      <c r="AF118" s="70" t="s">
        <v>255</v>
      </c>
      <c r="AG118" s="65">
        <v>178</v>
      </c>
      <c r="AH118" s="113">
        <v>0.50135682857020802</v>
      </c>
      <c r="AI118" s="65"/>
      <c r="AJ118" s="70" t="s">
        <v>457</v>
      </c>
      <c r="AK118" s="65">
        <v>3</v>
      </c>
      <c r="AL118" s="113">
        <v>-0.50900205857142899</v>
      </c>
      <c r="AM118" s="70" t="s">
        <v>501</v>
      </c>
      <c r="AN118" s="65">
        <v>94</v>
      </c>
      <c r="AO118" s="113">
        <v>-0.50806334214285698</v>
      </c>
      <c r="AP118" s="113"/>
      <c r="AQ118" s="70" t="s">
        <v>280</v>
      </c>
      <c r="AR118" s="117">
        <v>142</v>
      </c>
      <c r="AS118" s="113">
        <v>0.51296445811440095</v>
      </c>
      <c r="AT118" s="70" t="s">
        <v>305</v>
      </c>
      <c r="AU118" s="117">
        <v>213</v>
      </c>
      <c r="AV118" s="113">
        <v>0.50327286884870803</v>
      </c>
      <c r="AW118" s="113"/>
    </row>
    <row r="119" spans="1:49">
      <c r="A119" s="70" t="s">
        <v>491</v>
      </c>
      <c r="B119" s="118">
        <v>90</v>
      </c>
      <c r="C119" s="113">
        <v>-0.52773217526575</v>
      </c>
      <c r="D119" s="70" t="s">
        <v>346</v>
      </c>
      <c r="E119" s="118">
        <v>35</v>
      </c>
      <c r="F119" s="113">
        <v>-0.52593755760368699</v>
      </c>
      <c r="H119" s="70" t="s">
        <v>198</v>
      </c>
      <c r="I119" s="118">
        <v>18</v>
      </c>
      <c r="J119" s="113">
        <v>-0.52187361984032599</v>
      </c>
      <c r="K119" s="70" t="s">
        <v>496</v>
      </c>
      <c r="L119" s="118">
        <v>5</v>
      </c>
      <c r="M119" s="113">
        <v>-0.52700970502665201</v>
      </c>
      <c r="O119" s="70" t="s">
        <v>442</v>
      </c>
      <c r="P119" s="118">
        <v>110</v>
      </c>
      <c r="Q119" s="113">
        <v>-0.52300527928045404</v>
      </c>
      <c r="R119" s="70" t="s">
        <v>107</v>
      </c>
      <c r="S119" s="118">
        <v>176</v>
      </c>
      <c r="T119" s="113">
        <v>-0.52636625874125897</v>
      </c>
      <c r="V119" s="70" t="s">
        <v>489</v>
      </c>
      <c r="W119" s="65">
        <v>77</v>
      </c>
      <c r="X119" s="113">
        <v>-0.50260771938775495</v>
      </c>
      <c r="Y119" s="70" t="s">
        <v>324</v>
      </c>
      <c r="Z119" s="65">
        <v>184</v>
      </c>
      <c r="AA119" s="113">
        <v>-0.51021077363407197</v>
      </c>
      <c r="AC119" s="70" t="s">
        <v>330</v>
      </c>
      <c r="AD119" s="65">
        <v>166</v>
      </c>
      <c r="AE119" s="113">
        <v>-0.49946435459183702</v>
      </c>
      <c r="AF119" s="70" t="s">
        <v>486</v>
      </c>
      <c r="AG119" s="65">
        <v>61</v>
      </c>
      <c r="AH119" s="113">
        <v>0.50120201631851002</v>
      </c>
      <c r="AI119" s="65"/>
      <c r="AJ119" s="70" t="s">
        <v>436</v>
      </c>
      <c r="AK119" s="65">
        <v>98</v>
      </c>
      <c r="AL119" s="113">
        <v>-0.50887781839285695</v>
      </c>
      <c r="AM119" s="70" t="s">
        <v>433</v>
      </c>
      <c r="AN119" s="65">
        <v>80</v>
      </c>
      <c r="AO119" s="113">
        <v>-0.50753478535714303</v>
      </c>
      <c r="AP119" s="113"/>
      <c r="AQ119" s="70" t="s">
        <v>296</v>
      </c>
      <c r="AR119" s="117">
        <v>141</v>
      </c>
      <c r="AS119" s="113">
        <v>0.51291255500021304</v>
      </c>
      <c r="AT119" s="70" t="s">
        <v>517</v>
      </c>
      <c r="AU119" s="117">
        <v>125</v>
      </c>
      <c r="AV119" s="113">
        <v>0.50314286725289603</v>
      </c>
      <c r="AW119" s="113"/>
    </row>
    <row r="120" spans="1:49">
      <c r="A120" s="70" t="s">
        <v>461</v>
      </c>
      <c r="B120" s="118">
        <v>51</v>
      </c>
      <c r="C120" s="113">
        <v>0.52747264713507902</v>
      </c>
      <c r="D120" s="70" t="s">
        <v>331</v>
      </c>
      <c r="E120" s="118">
        <v>144</v>
      </c>
      <c r="F120" s="113">
        <v>0.52575921658986202</v>
      </c>
      <c r="H120" s="70" t="s">
        <v>470</v>
      </c>
      <c r="I120" s="118">
        <v>4</v>
      </c>
      <c r="J120" s="113">
        <v>-0.52174840447475102</v>
      </c>
      <c r="K120" s="70" t="s">
        <v>180</v>
      </c>
      <c r="L120" s="118">
        <v>151</v>
      </c>
      <c r="M120" s="113">
        <v>0.52533054428847503</v>
      </c>
      <c r="O120" s="70" t="s">
        <v>484</v>
      </c>
      <c r="P120" s="118">
        <v>50</v>
      </c>
      <c r="Q120" s="113">
        <v>-0.52282452366985999</v>
      </c>
      <c r="R120" s="70" t="s">
        <v>234</v>
      </c>
      <c r="S120" s="118">
        <v>196</v>
      </c>
      <c r="T120" s="113">
        <v>-0.52584597902097896</v>
      </c>
      <c r="V120" s="70" t="s">
        <v>209</v>
      </c>
      <c r="W120" s="65">
        <v>210</v>
      </c>
      <c r="X120" s="113">
        <v>-0.50218527678571401</v>
      </c>
      <c r="Y120" s="70" t="s">
        <v>490</v>
      </c>
      <c r="Z120" s="65">
        <v>119</v>
      </c>
      <c r="AA120" s="113">
        <v>0.50935605963518304</v>
      </c>
      <c r="AC120" s="70" t="s">
        <v>296</v>
      </c>
      <c r="AD120" s="65">
        <v>141</v>
      </c>
      <c r="AE120" s="113">
        <v>0.498753334693878</v>
      </c>
      <c r="AF120" s="70" t="s">
        <v>455</v>
      </c>
      <c r="AG120" s="65">
        <v>55</v>
      </c>
      <c r="AH120" s="113">
        <v>0.50088436071596398</v>
      </c>
      <c r="AI120" s="65"/>
      <c r="AJ120" s="70" t="s">
        <v>282</v>
      </c>
      <c r="AK120" s="65">
        <v>189</v>
      </c>
      <c r="AL120" s="113">
        <v>-0.50873835374999998</v>
      </c>
      <c r="AM120" s="70" t="s">
        <v>162</v>
      </c>
      <c r="AN120" s="65">
        <v>163</v>
      </c>
      <c r="AO120" s="113">
        <v>-0.50628197178571399</v>
      </c>
      <c r="AP120" s="113"/>
      <c r="AQ120" s="70" t="s">
        <v>294</v>
      </c>
      <c r="AR120" s="117">
        <v>155</v>
      </c>
      <c r="AS120" s="113">
        <v>0.51201589132384995</v>
      </c>
      <c r="AT120" s="70" t="s">
        <v>203</v>
      </c>
      <c r="AU120" s="117">
        <v>148</v>
      </c>
      <c r="AV120" s="113">
        <v>0.50291659875328598</v>
      </c>
      <c r="AW120" s="113"/>
    </row>
    <row r="121" spans="1:49">
      <c r="A121" s="70" t="s">
        <v>330</v>
      </c>
      <c r="B121" s="118">
        <v>166</v>
      </c>
      <c r="C121" s="113">
        <v>0.52738734767954398</v>
      </c>
      <c r="D121" s="70" t="s">
        <v>110</v>
      </c>
      <c r="E121" s="118">
        <v>33</v>
      </c>
      <c r="F121" s="113">
        <v>0.52569562211981602</v>
      </c>
      <c r="H121" s="70" t="s">
        <v>479</v>
      </c>
      <c r="I121" s="118">
        <v>106</v>
      </c>
      <c r="J121" s="113">
        <v>0.520881603533209</v>
      </c>
      <c r="K121" s="70" t="s">
        <v>497</v>
      </c>
      <c r="L121" s="118">
        <v>58</v>
      </c>
      <c r="M121" s="113">
        <v>0.52514090339569797</v>
      </c>
      <c r="O121" s="70" t="s">
        <v>245</v>
      </c>
      <c r="P121" s="118">
        <v>204</v>
      </c>
      <c r="Q121" s="113">
        <v>0.52224467183732004</v>
      </c>
      <c r="R121" s="70" t="s">
        <v>328</v>
      </c>
      <c r="S121" s="118">
        <v>212</v>
      </c>
      <c r="T121" s="113">
        <v>0.52562237762237796</v>
      </c>
      <c r="V121" s="70" t="s">
        <v>446</v>
      </c>
      <c r="W121" s="65">
        <v>105</v>
      </c>
      <c r="X121" s="113">
        <v>0.50215909387755098</v>
      </c>
      <c r="Y121" s="70" t="s">
        <v>193</v>
      </c>
      <c r="Z121" s="65">
        <v>191</v>
      </c>
      <c r="AA121" s="113">
        <v>0.50913229954291095</v>
      </c>
      <c r="AC121" s="70" t="s">
        <v>492</v>
      </c>
      <c r="AD121" s="65">
        <v>82</v>
      </c>
      <c r="AE121" s="113">
        <v>0.49829237448979602</v>
      </c>
      <c r="AF121" s="70" t="s">
        <v>488</v>
      </c>
      <c r="AG121" s="65">
        <v>63</v>
      </c>
      <c r="AH121" s="113">
        <v>0.50026647870477203</v>
      </c>
      <c r="AI121" s="65"/>
      <c r="AJ121" s="70" t="s">
        <v>305</v>
      </c>
      <c r="AK121" s="65">
        <v>213</v>
      </c>
      <c r="AL121" s="113">
        <v>0.50870550732142905</v>
      </c>
      <c r="AM121" s="70" t="s">
        <v>294</v>
      </c>
      <c r="AN121" s="65">
        <v>155</v>
      </c>
      <c r="AO121" s="113">
        <v>0.50620600625000001</v>
      </c>
      <c r="AP121" s="113"/>
      <c r="AQ121" s="70" t="s">
        <v>489</v>
      </c>
      <c r="AR121" s="117">
        <v>77</v>
      </c>
      <c r="AS121" s="113">
        <v>0.51190888119953903</v>
      </c>
      <c r="AT121" s="70" t="s">
        <v>251</v>
      </c>
      <c r="AU121" s="117">
        <v>133</v>
      </c>
      <c r="AV121" s="113">
        <v>0.50287517313582997</v>
      </c>
      <c r="AW121" s="113"/>
    </row>
    <row r="122" spans="1:49">
      <c r="A122" s="70" t="s">
        <v>288</v>
      </c>
      <c r="B122" s="118">
        <v>130</v>
      </c>
      <c r="C122" s="113">
        <v>0.52730619652579702</v>
      </c>
      <c r="D122" s="70" t="s">
        <v>511</v>
      </c>
      <c r="E122" s="118">
        <v>95</v>
      </c>
      <c r="F122" s="113">
        <v>0.52535714285714297</v>
      </c>
      <c r="H122" s="70" t="s">
        <v>256</v>
      </c>
      <c r="I122" s="118">
        <v>135</v>
      </c>
      <c r="J122" s="113">
        <v>-0.51986580601325005</v>
      </c>
      <c r="K122" s="70" t="s">
        <v>205</v>
      </c>
      <c r="L122" s="118">
        <v>16</v>
      </c>
      <c r="M122" s="113">
        <v>0.52441440676166395</v>
      </c>
      <c r="O122" s="70" t="s">
        <v>466</v>
      </c>
      <c r="P122" s="118">
        <v>124</v>
      </c>
      <c r="Q122" s="113">
        <v>-0.52213235134371805</v>
      </c>
      <c r="R122" s="70" t="s">
        <v>281</v>
      </c>
      <c r="S122" s="118">
        <v>127</v>
      </c>
      <c r="T122" s="113">
        <v>0.52544755244755303</v>
      </c>
      <c r="V122" s="70" t="s">
        <v>465</v>
      </c>
      <c r="W122" s="65">
        <v>109</v>
      </c>
      <c r="X122" s="113">
        <v>-0.50201645561224495</v>
      </c>
      <c r="Y122" s="70" t="s">
        <v>330</v>
      </c>
      <c r="Z122" s="65">
        <v>166</v>
      </c>
      <c r="AA122" s="113">
        <v>0.50904464095006197</v>
      </c>
      <c r="AC122" s="70" t="s">
        <v>446</v>
      </c>
      <c r="AD122" s="65">
        <v>105</v>
      </c>
      <c r="AE122" s="113">
        <v>0.49784090612244902</v>
      </c>
      <c r="AF122" s="70" t="s">
        <v>505</v>
      </c>
      <c r="AG122" s="65">
        <v>114</v>
      </c>
      <c r="AH122" s="113">
        <v>0.49935956256140801</v>
      </c>
      <c r="AI122" s="65"/>
      <c r="AJ122" s="70" t="s">
        <v>338</v>
      </c>
      <c r="AK122" s="65">
        <v>162</v>
      </c>
      <c r="AL122" s="113">
        <v>-0.50860682553571401</v>
      </c>
      <c r="AM122" s="70" t="s">
        <v>148</v>
      </c>
      <c r="AN122" s="65">
        <v>200</v>
      </c>
      <c r="AO122" s="113">
        <v>0.50611352750000005</v>
      </c>
      <c r="AP122" s="113"/>
      <c r="AQ122" s="70" t="s">
        <v>475</v>
      </c>
      <c r="AR122" s="117">
        <v>115</v>
      </c>
      <c r="AS122" s="113">
        <v>0.51162181212354196</v>
      </c>
      <c r="AT122" s="70" t="s">
        <v>299</v>
      </c>
      <c r="AU122" s="117">
        <v>47</v>
      </c>
      <c r="AV122" s="113">
        <v>0.50275439617441997</v>
      </c>
      <c r="AW122" s="113"/>
    </row>
    <row r="123" spans="1:49">
      <c r="A123" s="70" t="s">
        <v>517</v>
      </c>
      <c r="B123" s="118">
        <v>125</v>
      </c>
      <c r="C123" s="113">
        <v>0.527107337308789</v>
      </c>
      <c r="D123" s="70" t="s">
        <v>203</v>
      </c>
      <c r="E123" s="118">
        <v>148</v>
      </c>
      <c r="F123" s="113">
        <v>0.52535253456221198</v>
      </c>
      <c r="H123" s="70" t="s">
        <v>237</v>
      </c>
      <c r="I123" s="118">
        <v>145</v>
      </c>
      <c r="J123" s="113">
        <v>-0.51933048605887</v>
      </c>
      <c r="K123" s="70" t="s">
        <v>337</v>
      </c>
      <c r="L123" s="118">
        <v>173</v>
      </c>
      <c r="M123" s="113">
        <v>0.522460871965852</v>
      </c>
      <c r="O123" s="70" t="s">
        <v>257</v>
      </c>
      <c r="P123" s="118">
        <v>215</v>
      </c>
      <c r="Q123" s="113">
        <v>-0.52070107975406799</v>
      </c>
      <c r="R123" s="70" t="s">
        <v>451</v>
      </c>
      <c r="S123" s="118">
        <v>87</v>
      </c>
      <c r="T123" s="113">
        <v>-0.52517849650349702</v>
      </c>
      <c r="V123" s="70" t="s">
        <v>339</v>
      </c>
      <c r="W123" s="65">
        <v>41</v>
      </c>
      <c r="X123" s="113">
        <v>-0.50200706403061202</v>
      </c>
      <c r="Y123" s="70" t="s">
        <v>282</v>
      </c>
      <c r="Z123" s="65">
        <v>189</v>
      </c>
      <c r="AA123" s="113">
        <v>0.50861472083386705</v>
      </c>
      <c r="AC123" s="70" t="s">
        <v>205</v>
      </c>
      <c r="AD123" s="65">
        <v>16</v>
      </c>
      <c r="AE123" s="113">
        <v>0.49768821607142899</v>
      </c>
      <c r="AF123" s="70" t="s">
        <v>515</v>
      </c>
      <c r="AG123" s="65">
        <v>113</v>
      </c>
      <c r="AH123" s="113">
        <v>0.49903626810201202</v>
      </c>
      <c r="AI123" s="65"/>
      <c r="AJ123" s="70" t="s">
        <v>302</v>
      </c>
      <c r="AK123" s="65">
        <v>31</v>
      </c>
      <c r="AL123" s="113">
        <v>-0.508286399464286</v>
      </c>
      <c r="AM123" s="70" t="s">
        <v>337</v>
      </c>
      <c r="AN123" s="65">
        <v>173</v>
      </c>
      <c r="AO123" s="113">
        <v>-0.50609744535714296</v>
      </c>
      <c r="AP123" s="113"/>
      <c r="AQ123" s="70" t="s">
        <v>319</v>
      </c>
      <c r="AR123" s="117">
        <v>183</v>
      </c>
      <c r="AS123" s="113">
        <v>0.51148596693579396</v>
      </c>
      <c r="AT123" s="70" t="s">
        <v>267</v>
      </c>
      <c r="AU123" s="117">
        <v>147</v>
      </c>
      <c r="AV123" s="113">
        <v>0.50183659160137695</v>
      </c>
      <c r="AW123" s="113"/>
    </row>
    <row r="124" spans="1:49">
      <c r="A124" s="70" t="s">
        <v>257</v>
      </c>
      <c r="B124" s="118">
        <v>215</v>
      </c>
      <c r="C124" s="113">
        <v>0.52710552242675701</v>
      </c>
      <c r="D124" s="70" t="s">
        <v>208</v>
      </c>
      <c r="E124" s="118">
        <v>171</v>
      </c>
      <c r="F124" s="113">
        <v>0.52523963133640605</v>
      </c>
      <c r="H124" s="70" t="s">
        <v>139</v>
      </c>
      <c r="I124" s="118">
        <v>140</v>
      </c>
      <c r="J124" s="113">
        <v>0.51886772307020301</v>
      </c>
      <c r="K124" s="70" t="s">
        <v>256</v>
      </c>
      <c r="L124" s="118">
        <v>135</v>
      </c>
      <c r="M124" s="113">
        <v>0.52229119327231399</v>
      </c>
      <c r="O124" s="70" t="s">
        <v>487</v>
      </c>
      <c r="P124" s="118">
        <v>70</v>
      </c>
      <c r="Q124" s="113">
        <v>-0.520281127115514</v>
      </c>
      <c r="R124" s="70" t="s">
        <v>438</v>
      </c>
      <c r="S124" s="118">
        <v>103</v>
      </c>
      <c r="T124" s="113">
        <v>-0.52500052447552503</v>
      </c>
      <c r="V124" s="70" t="s">
        <v>270</v>
      </c>
      <c r="W124" s="65">
        <v>174</v>
      </c>
      <c r="X124" s="113">
        <v>0.50187364693877601</v>
      </c>
      <c r="Y124" s="70" t="s">
        <v>210</v>
      </c>
      <c r="Z124" s="65">
        <v>40</v>
      </c>
      <c r="AA124" s="113">
        <v>0.50854731086334304</v>
      </c>
      <c r="AC124" s="70" t="s">
        <v>266</v>
      </c>
      <c r="AD124" s="65">
        <v>202</v>
      </c>
      <c r="AE124" s="113">
        <v>0.49742352193877498</v>
      </c>
      <c r="AF124" s="70" t="s">
        <v>516</v>
      </c>
      <c r="AG124" s="65">
        <v>71</v>
      </c>
      <c r="AH124" s="113">
        <v>0.49868315605109098</v>
      </c>
      <c r="AI124" s="65"/>
      <c r="AJ124" s="70" t="s">
        <v>291</v>
      </c>
      <c r="AK124" s="65">
        <v>201</v>
      </c>
      <c r="AL124" s="113">
        <v>-0.50809658482142905</v>
      </c>
      <c r="AM124" s="70" t="s">
        <v>451</v>
      </c>
      <c r="AN124" s="65">
        <v>87</v>
      </c>
      <c r="AO124" s="113">
        <v>-0.50558807714285703</v>
      </c>
      <c r="AP124" s="113"/>
      <c r="AQ124" s="70" t="s">
        <v>500</v>
      </c>
      <c r="AR124" s="117">
        <v>88</v>
      </c>
      <c r="AS124" s="113">
        <v>0.51016211713443604</v>
      </c>
      <c r="AT124" s="70" t="s">
        <v>519</v>
      </c>
      <c r="AU124" s="117">
        <v>54</v>
      </c>
      <c r="AV124" s="113">
        <v>0.50183319924838399</v>
      </c>
      <c r="AW124" s="113"/>
    </row>
    <row r="125" spans="1:49">
      <c r="A125" s="70" t="s">
        <v>267</v>
      </c>
      <c r="B125" s="118">
        <v>147</v>
      </c>
      <c r="C125" s="113">
        <v>-0.52703603837179203</v>
      </c>
      <c r="D125" s="70" t="s">
        <v>277</v>
      </c>
      <c r="E125" s="118">
        <v>160</v>
      </c>
      <c r="F125" s="113">
        <v>-0.52493778801843305</v>
      </c>
      <c r="H125" s="70" t="s">
        <v>490</v>
      </c>
      <c r="I125" s="118">
        <v>119</v>
      </c>
      <c r="J125" s="113">
        <v>-0.51827464874177998</v>
      </c>
      <c r="K125" s="70" t="s">
        <v>345</v>
      </c>
      <c r="L125" s="118">
        <v>180</v>
      </c>
      <c r="M125" s="113">
        <v>-0.52133130879823297</v>
      </c>
      <c r="O125" s="70" t="s">
        <v>477</v>
      </c>
      <c r="P125" s="118">
        <v>81</v>
      </c>
      <c r="Q125" s="113">
        <v>-0.51926568033196496</v>
      </c>
      <c r="R125" s="70" t="s">
        <v>461</v>
      </c>
      <c r="S125" s="118">
        <v>51</v>
      </c>
      <c r="T125" s="113">
        <v>-0.52466468531468502</v>
      </c>
      <c r="V125" s="70" t="s">
        <v>514</v>
      </c>
      <c r="W125" s="65">
        <v>100</v>
      </c>
      <c r="X125" s="113">
        <v>-0.50079325790816298</v>
      </c>
      <c r="Y125" s="70" t="s">
        <v>294</v>
      </c>
      <c r="Z125" s="65">
        <v>155</v>
      </c>
      <c r="AA125" s="113">
        <v>-0.50824212909564703</v>
      </c>
      <c r="AC125" s="70" t="s">
        <v>340</v>
      </c>
      <c r="AD125" s="65">
        <v>20</v>
      </c>
      <c r="AE125" s="113">
        <v>-0.497348217857143</v>
      </c>
      <c r="AF125" s="70" t="s">
        <v>173</v>
      </c>
      <c r="AG125" s="65">
        <v>149</v>
      </c>
      <c r="AH125" s="113">
        <v>0.49864376949036698</v>
      </c>
      <c r="AI125" s="65"/>
      <c r="AJ125" s="70" t="s">
        <v>433</v>
      </c>
      <c r="AK125" s="65">
        <v>80</v>
      </c>
      <c r="AL125" s="113">
        <v>-0.50759222785714297</v>
      </c>
      <c r="AM125" s="70" t="s">
        <v>474</v>
      </c>
      <c r="AN125" s="65">
        <v>91</v>
      </c>
      <c r="AO125" s="113">
        <v>-0.50540453303571398</v>
      </c>
      <c r="AP125" s="113"/>
      <c r="AQ125" s="70" t="s">
        <v>466</v>
      </c>
      <c r="AR125" s="117">
        <v>124</v>
      </c>
      <c r="AS125" s="113">
        <v>0.51014246657268603</v>
      </c>
      <c r="AT125" s="70" t="s">
        <v>220</v>
      </c>
      <c r="AU125" s="117">
        <v>137</v>
      </c>
      <c r="AV125" s="113">
        <v>0.50082192866573105</v>
      </c>
      <c r="AW125" s="113"/>
    </row>
    <row r="126" spans="1:49">
      <c r="A126" s="70" t="s">
        <v>513</v>
      </c>
      <c r="B126" s="118">
        <v>107</v>
      </c>
      <c r="C126" s="113">
        <v>0.52690251490796003</v>
      </c>
      <c r="D126" s="70" t="s">
        <v>176</v>
      </c>
      <c r="E126" s="118">
        <v>28</v>
      </c>
      <c r="F126" s="113">
        <v>0.52488156682027698</v>
      </c>
      <c r="H126" s="70" t="s">
        <v>271</v>
      </c>
      <c r="I126" s="118">
        <v>185</v>
      </c>
      <c r="J126" s="113">
        <v>0.51792860782838701</v>
      </c>
      <c r="K126" s="70" t="s">
        <v>472</v>
      </c>
      <c r="L126" s="118">
        <v>67</v>
      </c>
      <c r="M126" s="113">
        <v>0.52081038034360505</v>
      </c>
      <c r="O126" s="70" t="s">
        <v>297</v>
      </c>
      <c r="P126" s="118">
        <v>209</v>
      </c>
      <c r="Q126" s="113">
        <v>-0.51923700275912998</v>
      </c>
      <c r="R126" s="70" t="s">
        <v>464</v>
      </c>
      <c r="S126" s="118">
        <v>118</v>
      </c>
      <c r="T126" s="113">
        <v>-0.52374440559440605</v>
      </c>
      <c r="V126" s="70" t="s">
        <v>234</v>
      </c>
      <c r="W126" s="65">
        <v>196</v>
      </c>
      <c r="X126" s="113">
        <v>0.50067366989795903</v>
      </c>
      <c r="Y126" s="70" t="s">
        <v>187</v>
      </c>
      <c r="Z126" s="65">
        <v>167</v>
      </c>
      <c r="AA126" s="113">
        <v>0.505546157460806</v>
      </c>
      <c r="AC126" s="70" t="s">
        <v>253</v>
      </c>
      <c r="AD126" s="65">
        <v>159</v>
      </c>
      <c r="AE126" s="113">
        <v>0.49670719923469397</v>
      </c>
      <c r="AF126" s="70" t="s">
        <v>289</v>
      </c>
      <c r="AG126" s="65">
        <v>181</v>
      </c>
      <c r="AH126" s="113">
        <v>0.49772147464650301</v>
      </c>
      <c r="AI126" s="65"/>
      <c r="AJ126" s="70" t="s">
        <v>245</v>
      </c>
      <c r="AK126" s="65">
        <v>204</v>
      </c>
      <c r="AL126" s="113">
        <v>-0.50683616678571397</v>
      </c>
      <c r="AM126" s="70" t="s">
        <v>291</v>
      </c>
      <c r="AN126" s="65">
        <v>201</v>
      </c>
      <c r="AO126" s="113">
        <v>-0.50507446517857202</v>
      </c>
      <c r="AP126" s="113"/>
      <c r="AQ126" s="70" t="s">
        <v>181</v>
      </c>
      <c r="AR126" s="117">
        <v>179</v>
      </c>
      <c r="AS126" s="113">
        <v>0.50862317911914301</v>
      </c>
      <c r="AT126" s="70" t="s">
        <v>448</v>
      </c>
      <c r="AU126" s="117">
        <v>97</v>
      </c>
      <c r="AV126" s="113">
        <v>0.50033319644787699</v>
      </c>
      <c r="AW126" s="113"/>
    </row>
    <row r="127" spans="1:49">
      <c r="A127" s="70" t="s">
        <v>259</v>
      </c>
      <c r="B127" s="118">
        <v>197</v>
      </c>
      <c r="C127" s="113">
        <v>0.52685532797511003</v>
      </c>
      <c r="D127" s="70" t="s">
        <v>513</v>
      </c>
      <c r="E127" s="118">
        <v>107</v>
      </c>
      <c r="F127" s="113">
        <v>0.52472695852534601</v>
      </c>
      <c r="H127" s="70" t="s">
        <v>281</v>
      </c>
      <c r="I127" s="118">
        <v>127</v>
      </c>
      <c r="J127" s="113">
        <v>0.51728505908903399</v>
      </c>
      <c r="K127" s="70" t="s">
        <v>454</v>
      </c>
      <c r="L127" s="118">
        <v>121</v>
      </c>
      <c r="M127" s="113">
        <v>0.52029985771623999</v>
      </c>
      <c r="O127" s="70" t="s">
        <v>107</v>
      </c>
      <c r="P127" s="118">
        <v>176</v>
      </c>
      <c r="Q127" s="113">
        <v>0.51913684850854902</v>
      </c>
      <c r="R127" s="70" t="s">
        <v>432</v>
      </c>
      <c r="S127" s="118">
        <v>2</v>
      </c>
      <c r="T127" s="113">
        <v>0.523345454545455</v>
      </c>
      <c r="V127" s="70" t="s">
        <v>294</v>
      </c>
      <c r="W127" s="65">
        <v>155</v>
      </c>
      <c r="X127" s="113">
        <v>0.49997437295918401</v>
      </c>
      <c r="Y127" s="70" t="s">
        <v>181</v>
      </c>
      <c r="Z127" s="65">
        <v>179</v>
      </c>
      <c r="AA127" s="113">
        <v>0.50528292537058395</v>
      </c>
      <c r="AC127" s="70" t="s">
        <v>291</v>
      </c>
      <c r="AD127" s="65">
        <v>201</v>
      </c>
      <c r="AE127" s="113">
        <v>0.49640730918367398</v>
      </c>
      <c r="AF127" s="70" t="s">
        <v>481</v>
      </c>
      <c r="AG127" s="65">
        <v>72</v>
      </c>
      <c r="AH127" s="113">
        <v>0.49746285616643199</v>
      </c>
      <c r="AI127" s="65"/>
      <c r="AJ127" s="70" t="s">
        <v>451</v>
      </c>
      <c r="AK127" s="65">
        <v>87</v>
      </c>
      <c r="AL127" s="113">
        <v>0.50647516214285704</v>
      </c>
      <c r="AM127" s="70" t="s">
        <v>134</v>
      </c>
      <c r="AN127" s="65">
        <v>134</v>
      </c>
      <c r="AO127" s="113">
        <v>0.50492227196428596</v>
      </c>
      <c r="AP127" s="113"/>
      <c r="AQ127" s="70" t="s">
        <v>507</v>
      </c>
      <c r="AR127" s="117">
        <v>89</v>
      </c>
      <c r="AS127" s="113">
        <v>0.50846020761245703</v>
      </c>
      <c r="AT127" s="70" t="s">
        <v>210</v>
      </c>
      <c r="AU127" s="117">
        <v>40</v>
      </c>
      <c r="AV127" s="113">
        <v>0.50003097813737596</v>
      </c>
      <c r="AW127" s="113"/>
    </row>
    <row r="128" spans="1:49">
      <c r="A128" s="70" t="s">
        <v>165</v>
      </c>
      <c r="B128" s="118">
        <v>42</v>
      </c>
      <c r="C128" s="113">
        <v>0.52613870884106795</v>
      </c>
      <c r="D128" s="70" t="s">
        <v>327</v>
      </c>
      <c r="E128" s="118">
        <v>186</v>
      </c>
      <c r="F128" s="113">
        <v>0.52441013824884797</v>
      </c>
      <c r="H128" s="70" t="s">
        <v>319</v>
      </c>
      <c r="I128" s="118">
        <v>183</v>
      </c>
      <c r="J128" s="113">
        <v>0.51725132859326906</v>
      </c>
      <c r="K128" s="70" t="s">
        <v>331</v>
      </c>
      <c r="L128" s="118">
        <v>144</v>
      </c>
      <c r="M128" s="113">
        <v>0.52003121748179004</v>
      </c>
      <c r="O128" s="70" t="s">
        <v>495</v>
      </c>
      <c r="P128" s="118">
        <v>84</v>
      </c>
      <c r="Q128" s="113">
        <v>0.51841491233787396</v>
      </c>
      <c r="R128" s="70" t="s">
        <v>289</v>
      </c>
      <c r="S128" s="118">
        <v>181</v>
      </c>
      <c r="T128" s="113">
        <v>0.52266713286713296</v>
      </c>
      <c r="V128" s="70" t="s">
        <v>515</v>
      </c>
      <c r="W128" s="65">
        <v>113</v>
      </c>
      <c r="X128" s="113">
        <v>0.49977460025510201</v>
      </c>
      <c r="Y128" s="70" t="s">
        <v>503</v>
      </c>
      <c r="Z128" s="65">
        <v>64</v>
      </c>
      <c r="AA128" s="113">
        <v>0.50510624118928604</v>
      </c>
      <c r="AC128" s="70" t="s">
        <v>250</v>
      </c>
      <c r="AD128" s="65">
        <v>177</v>
      </c>
      <c r="AE128" s="113">
        <v>0.49508794540816298</v>
      </c>
      <c r="AF128" s="70" t="s">
        <v>241</v>
      </c>
      <c r="AG128" s="65">
        <v>161</v>
      </c>
      <c r="AH128" s="113">
        <v>0.49518757742748498</v>
      </c>
      <c r="AI128" s="65"/>
      <c r="AJ128" s="70" t="s">
        <v>298</v>
      </c>
      <c r="AK128" s="65">
        <v>156</v>
      </c>
      <c r="AL128" s="113">
        <v>0.50644862071428598</v>
      </c>
      <c r="AM128" s="70" t="s">
        <v>504</v>
      </c>
      <c r="AN128" s="65">
        <v>52</v>
      </c>
      <c r="AO128" s="113">
        <v>0.50485532374999997</v>
      </c>
      <c r="AP128" s="113"/>
      <c r="AQ128" s="70" t="s">
        <v>432</v>
      </c>
      <c r="AR128" s="117">
        <v>2</v>
      </c>
      <c r="AS128" s="113">
        <v>0.50823572130377204</v>
      </c>
      <c r="AT128" s="70" t="s">
        <v>274</v>
      </c>
      <c r="AU128" s="117">
        <v>139</v>
      </c>
      <c r="AV128" s="113">
        <v>0.49946687522882899</v>
      </c>
      <c r="AW128" s="113"/>
    </row>
    <row r="129" spans="1:49">
      <c r="A129" s="70" t="s">
        <v>110</v>
      </c>
      <c r="B129" s="118">
        <v>33</v>
      </c>
      <c r="C129" s="113">
        <v>0.52593492351568605</v>
      </c>
      <c r="D129" s="70" t="s">
        <v>302</v>
      </c>
      <c r="E129" s="118">
        <v>31</v>
      </c>
      <c r="F129" s="113">
        <v>-0.52413018433179703</v>
      </c>
      <c r="H129" s="70" t="s">
        <v>266</v>
      </c>
      <c r="I129" s="118">
        <v>202</v>
      </c>
      <c r="J129" s="113">
        <v>-0.51720910480720195</v>
      </c>
      <c r="K129" s="70" t="s">
        <v>467</v>
      </c>
      <c r="L129" s="118">
        <v>56</v>
      </c>
      <c r="M129" s="113">
        <v>-0.51988362462570903</v>
      </c>
      <c r="O129" s="70" t="s">
        <v>514</v>
      </c>
      <c r="P129" s="118">
        <v>100</v>
      </c>
      <c r="Q129" s="113">
        <v>0.51813921658085105</v>
      </c>
      <c r="R129" s="70" t="s">
        <v>506</v>
      </c>
      <c r="S129" s="118">
        <v>76</v>
      </c>
      <c r="T129" s="113">
        <v>-0.52263076923076901</v>
      </c>
      <c r="V129" s="70" t="s">
        <v>330</v>
      </c>
      <c r="W129" s="65">
        <v>166</v>
      </c>
      <c r="X129" s="113">
        <v>-0.49946435459183702</v>
      </c>
      <c r="Y129" s="70" t="s">
        <v>271</v>
      </c>
      <c r="Z129" s="65">
        <v>185</v>
      </c>
      <c r="AA129" s="113">
        <v>-0.50456268956384298</v>
      </c>
      <c r="AC129" s="70" t="s">
        <v>269</v>
      </c>
      <c r="AD129" s="65">
        <v>203</v>
      </c>
      <c r="AE129" s="113">
        <v>0.49456481045918399</v>
      </c>
      <c r="AF129" s="70" t="s">
        <v>495</v>
      </c>
      <c r="AG129" s="65">
        <v>84</v>
      </c>
      <c r="AH129" s="113">
        <v>0.49462557136144197</v>
      </c>
      <c r="AI129" s="65"/>
      <c r="AJ129" s="70" t="s">
        <v>337</v>
      </c>
      <c r="AK129" s="65">
        <v>173</v>
      </c>
      <c r="AL129" s="113">
        <v>0.50609744535714296</v>
      </c>
      <c r="AM129" s="70" t="s">
        <v>498</v>
      </c>
      <c r="AN129" s="65">
        <v>96</v>
      </c>
      <c r="AO129" s="113">
        <v>-0.50470569928571396</v>
      </c>
      <c r="AP129" s="113"/>
      <c r="AQ129" s="70" t="s">
        <v>261</v>
      </c>
      <c r="AR129" s="117">
        <v>214</v>
      </c>
      <c r="AS129" s="113">
        <v>0.50803216711521204</v>
      </c>
      <c r="AT129" s="70" t="s">
        <v>518</v>
      </c>
      <c r="AU129" s="117">
        <v>112</v>
      </c>
      <c r="AV129" s="113">
        <v>0.49939516463086098</v>
      </c>
      <c r="AW129" s="113"/>
    </row>
    <row r="130" spans="1:49">
      <c r="A130" s="70" t="s">
        <v>145</v>
      </c>
      <c r="B130" s="118">
        <v>21</v>
      </c>
      <c r="C130" s="113">
        <v>0.52569406274306496</v>
      </c>
      <c r="D130" s="70" t="s">
        <v>198</v>
      </c>
      <c r="E130" s="118">
        <v>18</v>
      </c>
      <c r="F130" s="113">
        <v>-0.52328456221198205</v>
      </c>
      <c r="H130" s="70" t="s">
        <v>331</v>
      </c>
      <c r="I130" s="118">
        <v>144</v>
      </c>
      <c r="J130" s="113">
        <v>-0.51702492174039605</v>
      </c>
      <c r="K130" s="70" t="s">
        <v>326</v>
      </c>
      <c r="L130" s="118">
        <v>132</v>
      </c>
      <c r="M130" s="113">
        <v>-0.51962878803967005</v>
      </c>
      <c r="O130" s="70" t="s">
        <v>493</v>
      </c>
      <c r="P130" s="118">
        <v>120</v>
      </c>
      <c r="Q130" s="113">
        <v>0.51799648047969804</v>
      </c>
      <c r="R130" s="70" t="s">
        <v>473</v>
      </c>
      <c r="S130" s="118">
        <v>7</v>
      </c>
      <c r="T130" s="113">
        <v>-0.52259545454545397</v>
      </c>
      <c r="V130" s="70" t="s">
        <v>245</v>
      </c>
      <c r="W130" s="65">
        <v>204</v>
      </c>
      <c r="X130" s="113">
        <v>-0.49942074387755098</v>
      </c>
      <c r="Y130" s="70" t="s">
        <v>173</v>
      </c>
      <c r="Z130" s="65">
        <v>149</v>
      </c>
      <c r="AA130" s="113">
        <v>-0.50393652014182599</v>
      </c>
      <c r="AC130" s="70" t="s">
        <v>270</v>
      </c>
      <c r="AD130" s="65">
        <v>174</v>
      </c>
      <c r="AE130" s="113">
        <v>0.49393527142857202</v>
      </c>
      <c r="AF130" s="70" t="s">
        <v>512</v>
      </c>
      <c r="AG130" s="65">
        <v>83</v>
      </c>
      <c r="AH130" s="113">
        <v>0.49401050877867497</v>
      </c>
      <c r="AI130" s="65"/>
      <c r="AJ130" s="70" t="s">
        <v>232</v>
      </c>
      <c r="AK130" s="65">
        <v>131</v>
      </c>
      <c r="AL130" s="113">
        <v>0.50548823267857101</v>
      </c>
      <c r="AM130" s="70" t="s">
        <v>330</v>
      </c>
      <c r="AN130" s="65">
        <v>166</v>
      </c>
      <c r="AO130" s="113">
        <v>-0.50464929857142904</v>
      </c>
      <c r="AP130" s="113"/>
      <c r="AQ130" s="70" t="s">
        <v>266</v>
      </c>
      <c r="AR130" s="117">
        <v>202</v>
      </c>
      <c r="AS130" s="113">
        <v>0.50783267119483899</v>
      </c>
      <c r="AT130" s="70" t="s">
        <v>322</v>
      </c>
      <c r="AU130" s="117">
        <v>216</v>
      </c>
      <c r="AV130" s="113">
        <v>0.49930272288557398</v>
      </c>
      <c r="AW130" s="113"/>
    </row>
    <row r="131" spans="1:49">
      <c r="A131" s="70" t="s">
        <v>255</v>
      </c>
      <c r="B131" s="118">
        <v>178</v>
      </c>
      <c r="C131" s="113">
        <v>-0.52556105781695595</v>
      </c>
      <c r="D131" s="70" t="s">
        <v>139</v>
      </c>
      <c r="E131" s="118">
        <v>140</v>
      </c>
      <c r="F131" s="113">
        <v>-0.52283801843318001</v>
      </c>
      <c r="H131" s="70" t="s">
        <v>180</v>
      </c>
      <c r="I131" s="118">
        <v>151</v>
      </c>
      <c r="J131" s="113">
        <v>0</v>
      </c>
      <c r="K131" s="70" t="s">
        <v>332</v>
      </c>
      <c r="L131" s="118">
        <v>128</v>
      </c>
      <c r="M131" s="113">
        <v>-0.51858417040073101</v>
      </c>
      <c r="O131" s="70" t="s">
        <v>460</v>
      </c>
      <c r="P131" s="118">
        <v>92</v>
      </c>
      <c r="Q131" s="113">
        <v>0.51631123856699102</v>
      </c>
      <c r="R131" s="70" t="s">
        <v>282</v>
      </c>
      <c r="S131" s="118">
        <v>189</v>
      </c>
      <c r="T131" s="113">
        <v>0.52249020979020999</v>
      </c>
      <c r="V131" s="70" t="s">
        <v>291</v>
      </c>
      <c r="W131" s="65">
        <v>201</v>
      </c>
      <c r="X131" s="113">
        <v>0</v>
      </c>
      <c r="Y131" s="70" t="s">
        <v>517</v>
      </c>
      <c r="Z131" s="65">
        <v>125</v>
      </c>
      <c r="AA131" s="113">
        <v>-0.50381058567217696</v>
      </c>
      <c r="AC131" s="70" t="s">
        <v>331</v>
      </c>
      <c r="AD131" s="65">
        <v>144</v>
      </c>
      <c r="AE131" s="113">
        <v>-0.49328501607142899</v>
      </c>
      <c r="AF131" s="70" t="s">
        <v>210</v>
      </c>
      <c r="AG131" s="65">
        <v>40</v>
      </c>
      <c r="AH131" s="113">
        <v>0.49322363193643498</v>
      </c>
      <c r="AI131" s="65"/>
      <c r="AJ131" s="70" t="s">
        <v>134</v>
      </c>
      <c r="AK131" s="65">
        <v>134</v>
      </c>
      <c r="AL131" s="113">
        <v>0.50492227196428596</v>
      </c>
      <c r="AM131" s="70" t="s">
        <v>476</v>
      </c>
      <c r="AN131" s="65">
        <v>108</v>
      </c>
      <c r="AO131" s="113">
        <v>0.50456669339285698</v>
      </c>
      <c r="AP131" s="113"/>
      <c r="AQ131" s="70" t="s">
        <v>232</v>
      </c>
      <c r="AR131" s="117">
        <v>131</v>
      </c>
      <c r="AS131" s="113">
        <v>0.50776944764833998</v>
      </c>
      <c r="AT131" s="70" t="s">
        <v>253</v>
      </c>
      <c r="AU131" s="117">
        <v>159</v>
      </c>
      <c r="AV131" s="113">
        <v>0.49928209998735201</v>
      </c>
      <c r="AW131" s="113"/>
    </row>
    <row r="132" spans="1:49">
      <c r="A132" s="70" t="s">
        <v>490</v>
      </c>
      <c r="B132" s="118">
        <v>119</v>
      </c>
      <c r="C132" s="113">
        <v>-0.52468706248379604</v>
      </c>
      <c r="D132" s="70" t="s">
        <v>326</v>
      </c>
      <c r="E132" s="118">
        <v>132</v>
      </c>
      <c r="F132" s="113">
        <v>0.52253548387096804</v>
      </c>
      <c r="H132" s="70" t="s">
        <v>320</v>
      </c>
      <c r="I132" s="118">
        <v>211</v>
      </c>
      <c r="J132" s="113">
        <v>-0.51576912810308395</v>
      </c>
      <c r="K132" s="70" t="s">
        <v>452</v>
      </c>
      <c r="L132" s="118">
        <v>102</v>
      </c>
      <c r="M132" s="113">
        <v>-0.51774618276030504</v>
      </c>
      <c r="O132" s="70" t="s">
        <v>509</v>
      </c>
      <c r="P132" s="118">
        <v>69</v>
      </c>
      <c r="Q132" s="113">
        <v>-0.51629016489604396</v>
      </c>
      <c r="R132" s="70" t="s">
        <v>241</v>
      </c>
      <c r="S132" s="118">
        <v>161</v>
      </c>
      <c r="T132" s="113">
        <v>0.52242972027972001</v>
      </c>
      <c r="V132" s="70" t="s">
        <v>263</v>
      </c>
      <c r="W132" s="65">
        <v>129</v>
      </c>
      <c r="X132" s="113">
        <v>-0.49917940892857099</v>
      </c>
      <c r="Y132" s="70" t="s">
        <v>259</v>
      </c>
      <c r="Z132" s="65">
        <v>197</v>
      </c>
      <c r="AA132" s="113">
        <v>-0.50342287154513199</v>
      </c>
      <c r="AC132" s="70" t="s">
        <v>434</v>
      </c>
      <c r="AD132" s="65">
        <v>123</v>
      </c>
      <c r="AE132" s="113">
        <v>-0.49324033852040799</v>
      </c>
      <c r="AF132" s="70" t="s">
        <v>322</v>
      </c>
      <c r="AG132" s="65">
        <v>216</v>
      </c>
      <c r="AH132" s="113">
        <v>0.49292733564013802</v>
      </c>
      <c r="AI132" s="65"/>
      <c r="AJ132" s="70" t="s">
        <v>237</v>
      </c>
      <c r="AK132" s="65">
        <v>145</v>
      </c>
      <c r="AL132" s="113">
        <v>-0.50481417750000002</v>
      </c>
      <c r="AM132" s="70" t="s">
        <v>516</v>
      </c>
      <c r="AN132" s="65">
        <v>71</v>
      </c>
      <c r="AO132" s="113">
        <v>0.50430183125000005</v>
      </c>
      <c r="AP132" s="113"/>
      <c r="AQ132" s="70" t="s">
        <v>287</v>
      </c>
      <c r="AR132" s="117">
        <v>190</v>
      </c>
      <c r="AS132" s="113">
        <v>0.50754282540903095</v>
      </c>
      <c r="AT132" s="70" t="s">
        <v>481</v>
      </c>
      <c r="AU132" s="117">
        <v>72</v>
      </c>
      <c r="AV132" s="113">
        <v>0.49896713104893797</v>
      </c>
      <c r="AW132" s="113"/>
    </row>
    <row r="133" spans="1:49">
      <c r="A133" s="70" t="s">
        <v>476</v>
      </c>
      <c r="B133" s="118">
        <v>108</v>
      </c>
      <c r="C133" s="113">
        <v>-0.52353046409126303</v>
      </c>
      <c r="D133" s="70" t="s">
        <v>430</v>
      </c>
      <c r="E133" s="118">
        <v>117</v>
      </c>
      <c r="F133" s="113">
        <v>0.522099539170507</v>
      </c>
      <c r="H133" s="70" t="s">
        <v>335</v>
      </c>
      <c r="I133" s="118">
        <v>25</v>
      </c>
      <c r="J133" s="113">
        <v>0.51493557232643405</v>
      </c>
      <c r="K133" s="70" t="s">
        <v>146</v>
      </c>
      <c r="L133" s="118">
        <v>205</v>
      </c>
      <c r="M133" s="113">
        <v>0.51752128947312603</v>
      </c>
      <c r="O133" s="70" t="s">
        <v>507</v>
      </c>
      <c r="P133" s="118">
        <v>89</v>
      </c>
      <c r="Q133" s="113">
        <v>-0.51604618827261095</v>
      </c>
      <c r="R133" s="70" t="s">
        <v>500</v>
      </c>
      <c r="S133" s="118">
        <v>88</v>
      </c>
      <c r="T133" s="113">
        <v>0.521619230769231</v>
      </c>
      <c r="V133" s="70" t="s">
        <v>493</v>
      </c>
      <c r="W133" s="65">
        <v>120</v>
      </c>
      <c r="X133" s="113">
        <v>0.498798779081633</v>
      </c>
      <c r="Y133" s="70" t="s">
        <v>508</v>
      </c>
      <c r="Z133" s="65">
        <v>126</v>
      </c>
      <c r="AA133" s="113">
        <v>0.50311974027083595</v>
      </c>
      <c r="AC133" s="70" t="s">
        <v>240</v>
      </c>
      <c r="AD133" s="65">
        <v>165</v>
      </c>
      <c r="AE133" s="113">
        <v>-0.49319564132653099</v>
      </c>
      <c r="AF133" s="70" t="s">
        <v>181</v>
      </c>
      <c r="AG133" s="65">
        <v>179</v>
      </c>
      <c r="AH133" s="113">
        <v>0.492097569310949</v>
      </c>
      <c r="AI133" s="65"/>
      <c r="AJ133" s="70" t="s">
        <v>505</v>
      </c>
      <c r="AK133" s="65">
        <v>114</v>
      </c>
      <c r="AL133" s="113">
        <v>-0.50478507125000005</v>
      </c>
      <c r="AM133" s="70" t="s">
        <v>181</v>
      </c>
      <c r="AN133" s="65">
        <v>179</v>
      </c>
      <c r="AO133" s="113">
        <v>0.50421411642857095</v>
      </c>
      <c r="AP133" s="113"/>
      <c r="AQ133" s="70" t="s">
        <v>464</v>
      </c>
      <c r="AR133" s="117">
        <v>118</v>
      </c>
      <c r="AS133" s="113">
        <v>0.507431970609594</v>
      </c>
      <c r="AT133" s="70" t="s">
        <v>508</v>
      </c>
      <c r="AU133" s="117">
        <v>126</v>
      </c>
      <c r="AV133" s="113">
        <v>0.49872188024230801</v>
      </c>
      <c r="AW133" s="113"/>
    </row>
    <row r="134" spans="1:49">
      <c r="A134" s="70" t="s">
        <v>298</v>
      </c>
      <c r="B134" s="118">
        <v>156</v>
      </c>
      <c r="C134" s="113">
        <v>0.52306533575317604</v>
      </c>
      <c r="D134" s="70" t="s">
        <v>509</v>
      </c>
      <c r="E134" s="118">
        <v>69</v>
      </c>
      <c r="F134" s="113">
        <v>-0.522017741935484</v>
      </c>
      <c r="H134" s="70" t="s">
        <v>232</v>
      </c>
      <c r="I134" s="118">
        <v>131</v>
      </c>
      <c r="J134" s="113">
        <v>0.51491664442233498</v>
      </c>
      <c r="K134" s="70" t="s">
        <v>266</v>
      </c>
      <c r="L134" s="118">
        <v>202</v>
      </c>
      <c r="M134" s="113">
        <v>-0.51689354201618198</v>
      </c>
      <c r="O134" s="70" t="s">
        <v>234</v>
      </c>
      <c r="P134" s="118">
        <v>196</v>
      </c>
      <c r="Q134" s="113">
        <v>0.51591496665145897</v>
      </c>
      <c r="R134" s="70" t="s">
        <v>496</v>
      </c>
      <c r="S134" s="118">
        <v>5</v>
      </c>
      <c r="T134" s="113">
        <v>0.52130244755244803</v>
      </c>
      <c r="V134" s="70" t="s">
        <v>296</v>
      </c>
      <c r="W134" s="65">
        <v>141</v>
      </c>
      <c r="X134" s="113">
        <v>0.498753334693878</v>
      </c>
      <c r="Y134" s="70" t="s">
        <v>337</v>
      </c>
      <c r="Z134" s="65">
        <v>173</v>
      </c>
      <c r="AA134" s="113">
        <v>-0.50290700158058899</v>
      </c>
      <c r="AC134" s="70" t="s">
        <v>517</v>
      </c>
      <c r="AD134" s="65">
        <v>125</v>
      </c>
      <c r="AE134" s="113">
        <v>0.492184420918367</v>
      </c>
      <c r="AF134" s="70" t="s">
        <v>489</v>
      </c>
      <c r="AG134" s="65">
        <v>77</v>
      </c>
      <c r="AH134" s="113">
        <v>0.491619975223205</v>
      </c>
      <c r="AI134" s="65"/>
      <c r="AJ134" s="70" t="s">
        <v>330</v>
      </c>
      <c r="AK134" s="65">
        <v>166</v>
      </c>
      <c r="AL134" s="113">
        <v>0.50450712535714304</v>
      </c>
      <c r="AM134" s="70" t="s">
        <v>490</v>
      </c>
      <c r="AN134" s="65">
        <v>119</v>
      </c>
      <c r="AO134" s="113">
        <v>0.50420358017857203</v>
      </c>
      <c r="AP134" s="113"/>
      <c r="AQ134" s="70" t="s">
        <v>251</v>
      </c>
      <c r="AR134" s="117">
        <v>133</v>
      </c>
      <c r="AS134" s="113">
        <v>0.50578474091161496</v>
      </c>
      <c r="AT134" s="70" t="s">
        <v>324</v>
      </c>
      <c r="AU134" s="117">
        <v>184</v>
      </c>
      <c r="AV134" s="113">
        <v>0.49837231944823202</v>
      </c>
      <c r="AW134" s="113"/>
    </row>
    <row r="135" spans="1:49">
      <c r="A135" s="70" t="s">
        <v>345</v>
      </c>
      <c r="B135" s="118">
        <v>180</v>
      </c>
      <c r="C135" s="113">
        <v>0.52257765102411202</v>
      </c>
      <c r="D135" s="70" t="s">
        <v>498</v>
      </c>
      <c r="E135" s="118">
        <v>96</v>
      </c>
      <c r="F135" s="113">
        <v>0.52192972350230404</v>
      </c>
      <c r="H135" s="70" t="s">
        <v>488</v>
      </c>
      <c r="I135" s="118">
        <v>63</v>
      </c>
      <c r="J135" s="113">
        <v>-0.51337450556917197</v>
      </c>
      <c r="K135" s="70" t="s">
        <v>338</v>
      </c>
      <c r="L135" s="118">
        <v>162</v>
      </c>
      <c r="M135" s="113">
        <v>-0.5167058123978</v>
      </c>
      <c r="O135" s="70" t="s">
        <v>209</v>
      </c>
      <c r="P135" s="118">
        <v>210</v>
      </c>
      <c r="Q135" s="113">
        <v>-0.51488235677507699</v>
      </c>
      <c r="R135" s="70" t="s">
        <v>467</v>
      </c>
      <c r="S135" s="118">
        <v>56</v>
      </c>
      <c r="T135" s="113">
        <v>-0.52025419580419596</v>
      </c>
      <c r="V135" s="70" t="s">
        <v>271</v>
      </c>
      <c r="W135" s="65">
        <v>185</v>
      </c>
      <c r="X135" s="113">
        <v>-0.498186985204082</v>
      </c>
      <c r="Y135" s="70" t="s">
        <v>499</v>
      </c>
      <c r="Z135" s="65">
        <v>53</v>
      </c>
      <c r="AA135" s="113">
        <v>-0.50278756034004002</v>
      </c>
      <c r="AC135" s="70" t="s">
        <v>512</v>
      </c>
      <c r="AD135" s="65">
        <v>83</v>
      </c>
      <c r="AE135" s="113">
        <v>0.49212117576530601</v>
      </c>
      <c r="AF135" s="70" t="s">
        <v>330</v>
      </c>
      <c r="AG135" s="65">
        <v>166</v>
      </c>
      <c r="AH135" s="113">
        <v>0.49115297535136099</v>
      </c>
      <c r="AI135" s="65"/>
      <c r="AJ135" s="70" t="s">
        <v>181</v>
      </c>
      <c r="AK135" s="65">
        <v>179</v>
      </c>
      <c r="AL135" s="113">
        <v>-0.50421411642857095</v>
      </c>
      <c r="AM135" s="70" t="s">
        <v>505</v>
      </c>
      <c r="AN135" s="65">
        <v>114</v>
      </c>
      <c r="AO135" s="113">
        <v>-0.50370001696428601</v>
      </c>
      <c r="AP135" s="113"/>
      <c r="AQ135" s="70" t="s">
        <v>474</v>
      </c>
      <c r="AR135" s="117">
        <v>91</v>
      </c>
      <c r="AS135" s="113">
        <v>0.50558716732880504</v>
      </c>
      <c r="AT135" s="70" t="s">
        <v>236</v>
      </c>
      <c r="AU135" s="117">
        <v>153</v>
      </c>
      <c r="AV135" s="113">
        <v>0.498084614566915</v>
      </c>
      <c r="AW135" s="113"/>
    </row>
    <row r="136" spans="1:49">
      <c r="A136" s="70" t="s">
        <v>504</v>
      </c>
      <c r="B136" s="118">
        <v>52</v>
      </c>
      <c r="C136" s="113">
        <v>0.52230956702100095</v>
      </c>
      <c r="D136" s="70" t="s">
        <v>345</v>
      </c>
      <c r="E136" s="118">
        <v>180</v>
      </c>
      <c r="F136" s="113">
        <v>0.52162396313364101</v>
      </c>
      <c r="H136" s="70" t="s">
        <v>473</v>
      </c>
      <c r="I136" s="118">
        <v>7</v>
      </c>
      <c r="J136" s="113">
        <v>0.51332063384212201</v>
      </c>
      <c r="K136" s="70" t="s">
        <v>511</v>
      </c>
      <c r="L136" s="118">
        <v>95</v>
      </c>
      <c r="M136" s="113">
        <v>0.51667480727983195</v>
      </c>
      <c r="O136" s="70" t="s">
        <v>517</v>
      </c>
      <c r="P136" s="118">
        <v>125</v>
      </c>
      <c r="Q136" s="113">
        <v>-0.51444415477199201</v>
      </c>
      <c r="R136" s="70" t="s">
        <v>222</v>
      </c>
      <c r="S136" s="118">
        <v>43</v>
      </c>
      <c r="T136" s="113">
        <v>-0.51844825174825204</v>
      </c>
      <c r="V136" s="70" t="s">
        <v>205</v>
      </c>
      <c r="W136" s="65">
        <v>16</v>
      </c>
      <c r="X136" s="113">
        <v>0.49796589668367303</v>
      </c>
      <c r="Y136" s="70" t="s">
        <v>289</v>
      </c>
      <c r="Z136" s="65">
        <v>181</v>
      </c>
      <c r="AA136" s="113">
        <v>0.502146695715323</v>
      </c>
      <c r="AC136" s="70" t="s">
        <v>499</v>
      </c>
      <c r="AD136" s="65">
        <v>53</v>
      </c>
      <c r="AE136" s="113">
        <v>0.490775925255102</v>
      </c>
      <c r="AF136" s="70" t="s">
        <v>469</v>
      </c>
      <c r="AG136" s="65">
        <v>59</v>
      </c>
      <c r="AH136" s="113">
        <v>0.49080857789739002</v>
      </c>
      <c r="AI136" s="65"/>
      <c r="AJ136" s="70" t="s">
        <v>162</v>
      </c>
      <c r="AK136" s="65">
        <v>163</v>
      </c>
      <c r="AL136" s="113">
        <v>-0.50349797392857198</v>
      </c>
      <c r="AM136" s="70" t="s">
        <v>443</v>
      </c>
      <c r="AN136" s="65">
        <v>1</v>
      </c>
      <c r="AO136" s="113">
        <v>-0.50288326589285703</v>
      </c>
      <c r="AP136" s="113"/>
      <c r="AQ136" s="70" t="s">
        <v>256</v>
      </c>
      <c r="AR136" s="117">
        <v>135</v>
      </c>
      <c r="AS136" s="113">
        <v>0.50492972788243795</v>
      </c>
      <c r="AT136" s="70" t="s">
        <v>504</v>
      </c>
      <c r="AU136" s="117">
        <v>52</v>
      </c>
      <c r="AV136" s="113">
        <v>0.49737167813690802</v>
      </c>
      <c r="AW136" s="113"/>
    </row>
    <row r="137" spans="1:49">
      <c r="A137" s="70" t="s">
        <v>485</v>
      </c>
      <c r="B137" s="118">
        <v>57</v>
      </c>
      <c r="C137" s="113">
        <v>0.52193051594503503</v>
      </c>
      <c r="D137" s="70" t="s">
        <v>504</v>
      </c>
      <c r="E137" s="118">
        <v>52</v>
      </c>
      <c r="F137" s="113">
        <v>0.52039999999999997</v>
      </c>
      <c r="H137" s="70" t="s">
        <v>437</v>
      </c>
      <c r="I137" s="118">
        <v>9</v>
      </c>
      <c r="J137" s="113">
        <v>-0.51315368002135497</v>
      </c>
      <c r="K137" s="70" t="s">
        <v>504</v>
      </c>
      <c r="L137" s="118">
        <v>52</v>
      </c>
      <c r="M137" s="113">
        <v>0.51562424345388502</v>
      </c>
      <c r="O137" s="70" t="s">
        <v>331</v>
      </c>
      <c r="P137" s="118">
        <v>144</v>
      </c>
      <c r="Q137" s="113">
        <v>-0.51413000499685002</v>
      </c>
      <c r="R137" s="70" t="s">
        <v>518</v>
      </c>
      <c r="S137" s="118">
        <v>112</v>
      </c>
      <c r="T137" s="113">
        <v>-0.51789003496503505</v>
      </c>
      <c r="V137" s="70" t="s">
        <v>438</v>
      </c>
      <c r="W137" s="65">
        <v>103</v>
      </c>
      <c r="X137" s="113">
        <v>-0.49785964209183697</v>
      </c>
      <c r="Y137" s="70" t="s">
        <v>255</v>
      </c>
      <c r="Z137" s="65">
        <v>178</v>
      </c>
      <c r="AA137" s="113">
        <v>0.50203622538339998</v>
      </c>
      <c r="AC137" s="70" t="s">
        <v>294</v>
      </c>
      <c r="AD137" s="65">
        <v>155</v>
      </c>
      <c r="AE137" s="113">
        <v>0.490464464285714</v>
      </c>
      <c r="AF137" s="70" t="s">
        <v>258</v>
      </c>
      <c r="AG137" s="65">
        <v>172</v>
      </c>
      <c r="AH137" s="113">
        <v>0.49075355632449102</v>
      </c>
      <c r="AI137" s="65"/>
      <c r="AJ137" s="70" t="s">
        <v>300</v>
      </c>
      <c r="AK137" s="65">
        <v>13</v>
      </c>
      <c r="AL137" s="113">
        <v>-0.50311254625000001</v>
      </c>
      <c r="AM137" s="70" t="s">
        <v>331</v>
      </c>
      <c r="AN137" s="65">
        <v>144</v>
      </c>
      <c r="AO137" s="113">
        <v>-0.50255383285714295</v>
      </c>
      <c r="AP137" s="113"/>
      <c r="AQ137" s="70" t="s">
        <v>519</v>
      </c>
      <c r="AR137" s="117">
        <v>54</v>
      </c>
      <c r="AS137" s="113">
        <v>0.50440984236831998</v>
      </c>
      <c r="AT137" s="70" t="s">
        <v>495</v>
      </c>
      <c r="AU137" s="117">
        <v>84</v>
      </c>
      <c r="AV137" s="113">
        <v>0.49688215015597398</v>
      </c>
      <c r="AW137" s="113"/>
    </row>
    <row r="138" spans="1:49">
      <c r="A138" s="70" t="s">
        <v>509</v>
      </c>
      <c r="B138" s="118">
        <v>69</v>
      </c>
      <c r="C138" s="113">
        <v>-0.52081384495722105</v>
      </c>
      <c r="D138" s="70" t="s">
        <v>269</v>
      </c>
      <c r="E138" s="118">
        <v>203</v>
      </c>
      <c r="F138" s="113">
        <v>0.52013179723502301</v>
      </c>
      <c r="H138" s="70" t="s">
        <v>146</v>
      </c>
      <c r="I138" s="118">
        <v>205</v>
      </c>
      <c r="J138" s="113">
        <v>-0.512649421242932</v>
      </c>
      <c r="K138" s="70" t="s">
        <v>510</v>
      </c>
      <c r="L138" s="118">
        <v>66</v>
      </c>
      <c r="M138" s="113">
        <v>-0.51422837605385496</v>
      </c>
      <c r="O138" s="70" t="s">
        <v>139</v>
      </c>
      <c r="P138" s="118">
        <v>140</v>
      </c>
      <c r="Q138" s="113">
        <v>-0.51411588346477199</v>
      </c>
      <c r="R138" s="70" t="s">
        <v>249</v>
      </c>
      <c r="S138" s="118">
        <v>136</v>
      </c>
      <c r="T138" s="113">
        <v>-0.51761118881118895</v>
      </c>
      <c r="V138" s="70" t="s">
        <v>340</v>
      </c>
      <c r="W138" s="65">
        <v>20</v>
      </c>
      <c r="X138" s="113">
        <v>-0.497348217857143</v>
      </c>
      <c r="Y138" s="70" t="s">
        <v>322</v>
      </c>
      <c r="Z138" s="65">
        <v>216</v>
      </c>
      <c r="AA138" s="113">
        <v>-0.50151958648383099</v>
      </c>
      <c r="AC138" s="70" t="s">
        <v>327</v>
      </c>
      <c r="AD138" s="65">
        <v>186</v>
      </c>
      <c r="AE138" s="113">
        <v>-0.49039711938775499</v>
      </c>
      <c r="AF138" s="70" t="s">
        <v>259</v>
      </c>
      <c r="AG138" s="65">
        <v>197</v>
      </c>
      <c r="AH138" s="113">
        <v>0.49072895040369102</v>
      </c>
      <c r="AI138" s="65"/>
      <c r="AJ138" s="70" t="s">
        <v>294</v>
      </c>
      <c r="AK138" s="65">
        <v>155</v>
      </c>
      <c r="AL138" s="113">
        <v>-0.50298196160714304</v>
      </c>
      <c r="AM138" s="70" t="s">
        <v>257</v>
      </c>
      <c r="AN138" s="65">
        <v>215</v>
      </c>
      <c r="AO138" s="113">
        <v>-0.50198998339285705</v>
      </c>
      <c r="AP138" s="113"/>
      <c r="AQ138" s="70" t="s">
        <v>513</v>
      </c>
      <c r="AR138" s="117">
        <v>107</v>
      </c>
      <c r="AS138" s="113">
        <v>0.50436135674313298</v>
      </c>
      <c r="AT138" s="70" t="s">
        <v>461</v>
      </c>
      <c r="AU138" s="117">
        <v>51</v>
      </c>
      <c r="AV138" s="113">
        <v>0.496688615649927</v>
      </c>
      <c r="AW138" s="113"/>
    </row>
    <row r="139" spans="1:49">
      <c r="A139" s="70" t="s">
        <v>111</v>
      </c>
      <c r="B139" s="118">
        <v>27</v>
      </c>
      <c r="C139" s="113">
        <v>-0.52012989369976603</v>
      </c>
      <c r="D139" s="70" t="s">
        <v>201</v>
      </c>
      <c r="E139" s="118">
        <v>150</v>
      </c>
      <c r="F139" s="113">
        <v>-0.51986267281106002</v>
      </c>
      <c r="H139" s="70" t="s">
        <v>125</v>
      </c>
      <c r="I139" s="118">
        <v>30</v>
      </c>
      <c r="J139" s="113">
        <v>-0.51257856293528103</v>
      </c>
      <c r="K139" s="70" t="s">
        <v>503</v>
      </c>
      <c r="L139" s="118">
        <v>64</v>
      </c>
      <c r="M139" s="113">
        <v>-0.51403363842935701</v>
      </c>
      <c r="O139" s="70" t="s">
        <v>153</v>
      </c>
      <c r="P139" s="118">
        <v>193</v>
      </c>
      <c r="Q139" s="113">
        <v>-0.51384040496208905</v>
      </c>
      <c r="R139" s="70" t="s">
        <v>287</v>
      </c>
      <c r="S139" s="118">
        <v>190</v>
      </c>
      <c r="T139" s="113">
        <v>-0.51753409090909097</v>
      </c>
      <c r="V139" s="70" t="s">
        <v>505</v>
      </c>
      <c r="W139" s="65">
        <v>114</v>
      </c>
      <c r="X139" s="113">
        <v>-0.49723891173469398</v>
      </c>
      <c r="Y139" s="70" t="s">
        <v>505</v>
      </c>
      <c r="Z139" s="65">
        <v>114</v>
      </c>
      <c r="AA139" s="113">
        <v>-0.50115861420821095</v>
      </c>
      <c r="AC139" s="70" t="s">
        <v>193</v>
      </c>
      <c r="AD139" s="65">
        <v>191</v>
      </c>
      <c r="AE139" s="113">
        <v>-0.49032065765306099</v>
      </c>
      <c r="AF139" s="70" t="s">
        <v>271</v>
      </c>
      <c r="AG139" s="65">
        <v>185</v>
      </c>
      <c r="AH139" s="113">
        <v>0.49007031483617403</v>
      </c>
      <c r="AI139" s="65"/>
      <c r="AJ139" s="70" t="s">
        <v>486</v>
      </c>
      <c r="AK139" s="65">
        <v>61</v>
      </c>
      <c r="AL139" s="113">
        <v>-0.50045738392857197</v>
      </c>
      <c r="AM139" s="70" t="s">
        <v>245</v>
      </c>
      <c r="AN139" s="65">
        <v>204</v>
      </c>
      <c r="AO139" s="113">
        <v>-0.50155219500000003</v>
      </c>
      <c r="AP139" s="113"/>
      <c r="AQ139" s="70" t="s">
        <v>487</v>
      </c>
      <c r="AR139" s="117">
        <v>70</v>
      </c>
      <c r="AS139" s="113">
        <v>0.50426417189969697</v>
      </c>
      <c r="AT139" s="70" t="s">
        <v>493</v>
      </c>
      <c r="AU139" s="117">
        <v>120</v>
      </c>
      <c r="AV139" s="113">
        <v>0.49636248209001999</v>
      </c>
      <c r="AW139" s="113"/>
    </row>
    <row r="140" spans="1:49">
      <c r="A140" s="70" t="s">
        <v>478</v>
      </c>
      <c r="B140" s="118">
        <v>12</v>
      </c>
      <c r="C140" s="113">
        <v>-0.51892170080373401</v>
      </c>
      <c r="D140" s="70" t="s">
        <v>224</v>
      </c>
      <c r="E140" s="118">
        <v>143</v>
      </c>
      <c r="F140" s="113">
        <v>0.51851198156681999</v>
      </c>
      <c r="H140" s="70" t="s">
        <v>349</v>
      </c>
      <c r="I140" s="118">
        <v>29</v>
      </c>
      <c r="J140" s="113">
        <v>-0.51233250018199905</v>
      </c>
      <c r="K140" s="70" t="s">
        <v>507</v>
      </c>
      <c r="L140" s="118">
        <v>89</v>
      </c>
      <c r="M140" s="113">
        <v>0.51377391747541901</v>
      </c>
      <c r="O140" s="70" t="s">
        <v>134</v>
      </c>
      <c r="P140" s="118">
        <v>134</v>
      </c>
      <c r="Q140" s="113">
        <v>-0.51378152903604302</v>
      </c>
      <c r="R140" s="70" t="s">
        <v>277</v>
      </c>
      <c r="S140" s="118">
        <v>160</v>
      </c>
      <c r="T140" s="113">
        <v>-0.51660454545454504</v>
      </c>
      <c r="V140" s="70" t="s">
        <v>253</v>
      </c>
      <c r="W140" s="65">
        <v>159</v>
      </c>
      <c r="X140" s="113">
        <v>-0.49721118188775498</v>
      </c>
      <c r="Y140" s="70" t="s">
        <v>208</v>
      </c>
      <c r="Z140" s="65">
        <v>171</v>
      </c>
      <c r="AA140" s="113">
        <v>0.50064394036481696</v>
      </c>
      <c r="AC140" s="70" t="s">
        <v>506</v>
      </c>
      <c r="AD140" s="65">
        <v>76</v>
      </c>
      <c r="AE140" s="113">
        <v>-0.48927578163265301</v>
      </c>
      <c r="AF140" s="70" t="s">
        <v>270</v>
      </c>
      <c r="AG140" s="65">
        <v>174</v>
      </c>
      <c r="AH140" s="113">
        <v>0.49002033405954998</v>
      </c>
      <c r="AI140" s="65"/>
      <c r="AJ140" s="70" t="s">
        <v>512</v>
      </c>
      <c r="AK140" s="65">
        <v>83</v>
      </c>
      <c r="AL140" s="113">
        <v>-0.50027326839285702</v>
      </c>
      <c r="AM140" s="70" t="s">
        <v>335</v>
      </c>
      <c r="AN140" s="65">
        <v>25</v>
      </c>
      <c r="AO140" s="113">
        <v>-0.50143217910714299</v>
      </c>
      <c r="AP140" s="113"/>
      <c r="AQ140" s="70" t="s">
        <v>499</v>
      </c>
      <c r="AR140" s="117">
        <v>53</v>
      </c>
      <c r="AS140" s="113">
        <v>0.50358943141526802</v>
      </c>
      <c r="AT140" s="70" t="s">
        <v>277</v>
      </c>
      <c r="AU140" s="117">
        <v>160</v>
      </c>
      <c r="AV140" s="113">
        <v>0.49608827252131799</v>
      </c>
      <c r="AW140" s="113"/>
    </row>
    <row r="141" spans="1:49">
      <c r="A141" s="70" t="s">
        <v>483</v>
      </c>
      <c r="B141" s="118">
        <v>78</v>
      </c>
      <c r="C141" s="113">
        <v>-0.51758465128338105</v>
      </c>
      <c r="D141" s="70" t="s">
        <v>459</v>
      </c>
      <c r="E141" s="118">
        <v>8</v>
      </c>
      <c r="F141" s="113">
        <v>-0.51833824884792601</v>
      </c>
      <c r="H141" s="70" t="s">
        <v>328</v>
      </c>
      <c r="I141" s="118">
        <v>212</v>
      </c>
      <c r="J141" s="113">
        <v>-0.51221019680167001</v>
      </c>
      <c r="K141" s="70" t="s">
        <v>488</v>
      </c>
      <c r="L141" s="118">
        <v>63</v>
      </c>
      <c r="M141" s="113">
        <v>-0.51374524835948998</v>
      </c>
      <c r="O141" s="70" t="s">
        <v>479</v>
      </c>
      <c r="P141" s="118">
        <v>106</v>
      </c>
      <c r="Q141" s="113">
        <v>0.51333050902691801</v>
      </c>
      <c r="R141" s="70" t="s">
        <v>261</v>
      </c>
      <c r="S141" s="118">
        <v>214</v>
      </c>
      <c r="T141" s="113">
        <v>-0.51659895104895104</v>
      </c>
      <c r="V141" s="70" t="s">
        <v>240</v>
      </c>
      <c r="W141" s="65">
        <v>165</v>
      </c>
      <c r="X141" s="113">
        <v>-0.496999295918367</v>
      </c>
      <c r="Y141" s="70" t="s">
        <v>305</v>
      </c>
      <c r="Z141" s="65">
        <v>213</v>
      </c>
      <c r="AA141" s="113">
        <v>-0.50022623777179698</v>
      </c>
      <c r="AC141" s="70" t="s">
        <v>245</v>
      </c>
      <c r="AD141" s="65">
        <v>204</v>
      </c>
      <c r="AE141" s="113">
        <v>-0.489059988265306</v>
      </c>
      <c r="AF141" s="70" t="s">
        <v>483</v>
      </c>
      <c r="AG141" s="65">
        <v>78</v>
      </c>
      <c r="AH141" s="113">
        <v>0.48962954419240501</v>
      </c>
      <c r="AI141" s="65"/>
      <c r="AJ141" s="70" t="s">
        <v>152</v>
      </c>
      <c r="AK141" s="65">
        <v>188</v>
      </c>
      <c r="AL141" s="113">
        <v>0.49988997517857098</v>
      </c>
      <c r="AM141" s="70" t="s">
        <v>509</v>
      </c>
      <c r="AN141" s="65">
        <v>69</v>
      </c>
      <c r="AO141" s="113">
        <v>-0.50140944803571397</v>
      </c>
      <c r="AP141" s="113"/>
      <c r="AQ141" s="70" t="s">
        <v>274</v>
      </c>
      <c r="AR141" s="117">
        <v>139</v>
      </c>
      <c r="AS141" s="113">
        <v>0.50346875133495606</v>
      </c>
      <c r="AT141" s="70" t="s">
        <v>501</v>
      </c>
      <c r="AU141" s="117">
        <v>94</v>
      </c>
      <c r="AV141" s="113">
        <v>0.49594860561387599</v>
      </c>
      <c r="AW141" s="113"/>
    </row>
    <row r="142" spans="1:49">
      <c r="A142" s="70" t="s">
        <v>198</v>
      </c>
      <c r="B142" s="118">
        <v>18</v>
      </c>
      <c r="C142" s="113">
        <v>0.516824734249416</v>
      </c>
      <c r="D142" s="70" t="s">
        <v>132</v>
      </c>
      <c r="E142" s="118">
        <v>194</v>
      </c>
      <c r="F142" s="113">
        <v>0.51816912442396301</v>
      </c>
      <c r="H142" s="70" t="s">
        <v>445</v>
      </c>
      <c r="I142" s="118">
        <v>122</v>
      </c>
      <c r="J142" s="113">
        <v>0.51156931738212497</v>
      </c>
      <c r="K142" s="70" t="s">
        <v>508</v>
      </c>
      <c r="L142" s="118">
        <v>126</v>
      </c>
      <c r="M142" s="113">
        <v>0.51343434772452201</v>
      </c>
      <c r="O142" s="70" t="s">
        <v>269</v>
      </c>
      <c r="P142" s="118">
        <v>203</v>
      </c>
      <c r="Q142" s="113">
        <v>0.51328358208955205</v>
      </c>
      <c r="R142" s="70" t="s">
        <v>326</v>
      </c>
      <c r="S142" s="118">
        <v>132</v>
      </c>
      <c r="T142" s="113">
        <v>-0.516563636363636</v>
      </c>
      <c r="V142" s="70" t="s">
        <v>250</v>
      </c>
      <c r="W142" s="65">
        <v>177</v>
      </c>
      <c r="X142" s="113">
        <v>0.496855345918367</v>
      </c>
      <c r="Y142" s="70" t="s">
        <v>258</v>
      </c>
      <c r="Z142" s="65">
        <v>172</v>
      </c>
      <c r="AA142" s="113">
        <v>0.50013225682429796</v>
      </c>
      <c r="AC142" s="70" t="s">
        <v>288</v>
      </c>
      <c r="AD142" s="65">
        <v>130</v>
      </c>
      <c r="AE142" s="113">
        <v>0.48834568622448998</v>
      </c>
      <c r="AF142" s="70" t="s">
        <v>291</v>
      </c>
      <c r="AG142" s="65">
        <v>201</v>
      </c>
      <c r="AH142" s="113">
        <v>0.48929411764705899</v>
      </c>
      <c r="AI142" s="65"/>
      <c r="AJ142" s="70" t="s">
        <v>159</v>
      </c>
      <c r="AK142" s="65">
        <v>45</v>
      </c>
      <c r="AL142" s="113">
        <v>0.49980237035714298</v>
      </c>
      <c r="AM142" s="70" t="s">
        <v>519</v>
      </c>
      <c r="AN142" s="65">
        <v>54</v>
      </c>
      <c r="AO142" s="113">
        <v>-0.50109084910714297</v>
      </c>
      <c r="AP142" s="113"/>
      <c r="AQ142" s="70" t="s">
        <v>515</v>
      </c>
      <c r="AR142" s="117">
        <v>113</v>
      </c>
      <c r="AS142" s="113">
        <v>0.50225255243709699</v>
      </c>
      <c r="AT142" s="70" t="s">
        <v>514</v>
      </c>
      <c r="AU142" s="117">
        <v>100</v>
      </c>
      <c r="AV142" s="113">
        <v>0.49558080465464599</v>
      </c>
      <c r="AW142" s="113"/>
    </row>
    <row r="143" spans="1:49">
      <c r="A143" s="70" t="s">
        <v>456</v>
      </c>
      <c r="B143" s="118">
        <v>11</v>
      </c>
      <c r="C143" s="113">
        <v>-0.51642701581539996</v>
      </c>
      <c r="D143" s="70" t="s">
        <v>266</v>
      </c>
      <c r="E143" s="118">
        <v>202</v>
      </c>
      <c r="F143" s="113">
        <v>-0.51690184331797195</v>
      </c>
      <c r="H143" s="70" t="s">
        <v>332</v>
      </c>
      <c r="I143" s="118">
        <v>128</v>
      </c>
      <c r="J143" s="113">
        <v>-0.51071853235943598</v>
      </c>
      <c r="K143" s="70" t="s">
        <v>474</v>
      </c>
      <c r="L143" s="118">
        <v>91</v>
      </c>
      <c r="M143" s="113">
        <v>-0.51315678820956101</v>
      </c>
      <c r="O143" s="70" t="s">
        <v>444</v>
      </c>
      <c r="P143" s="118">
        <v>74</v>
      </c>
      <c r="Q143" s="113">
        <v>0.51311129939820599</v>
      </c>
      <c r="R143" s="70" t="s">
        <v>479</v>
      </c>
      <c r="S143" s="118">
        <v>106</v>
      </c>
      <c r="T143" s="113">
        <v>-0.51616241258741302</v>
      </c>
      <c r="V143" s="70" t="s">
        <v>256</v>
      </c>
      <c r="W143" s="65">
        <v>135</v>
      </c>
      <c r="X143" s="113">
        <v>-0.49628446020408201</v>
      </c>
      <c r="Y143" s="70" t="s">
        <v>481</v>
      </c>
      <c r="Z143" s="65">
        <v>72</v>
      </c>
      <c r="AA143" s="113">
        <v>-0.50009594600367402</v>
      </c>
      <c r="AC143" s="70" t="s">
        <v>259</v>
      </c>
      <c r="AD143" s="65">
        <v>197</v>
      </c>
      <c r="AE143" s="113">
        <v>-0.48618946352040798</v>
      </c>
      <c r="AF143" s="70" t="s">
        <v>344</v>
      </c>
      <c r="AG143" s="65">
        <v>168</v>
      </c>
      <c r="AH143" s="113">
        <v>0.48899841941133798</v>
      </c>
      <c r="AI143" s="65"/>
      <c r="AJ143" s="70" t="s">
        <v>442</v>
      </c>
      <c r="AK143" s="65">
        <v>110</v>
      </c>
      <c r="AL143" s="113">
        <v>0.49952970053571399</v>
      </c>
      <c r="AM143" s="70" t="s">
        <v>332</v>
      </c>
      <c r="AN143" s="65">
        <v>128</v>
      </c>
      <c r="AO143" s="113">
        <v>-0.50065216071428598</v>
      </c>
      <c r="AP143" s="113"/>
      <c r="AQ143" s="70" t="s">
        <v>511</v>
      </c>
      <c r="AR143" s="117">
        <v>95</v>
      </c>
      <c r="AS143" s="113">
        <v>0.50200991071809997</v>
      </c>
      <c r="AT143" s="70" t="s">
        <v>477</v>
      </c>
      <c r="AU143" s="117">
        <v>81</v>
      </c>
      <c r="AV143" s="113">
        <v>0.49464001273964697</v>
      </c>
      <c r="AW143" s="113"/>
    </row>
    <row r="144" spans="1:49">
      <c r="A144" s="70" t="s">
        <v>344</v>
      </c>
      <c r="B144" s="118">
        <v>168</v>
      </c>
      <c r="C144" s="113">
        <v>-0.51460254083484602</v>
      </c>
      <c r="D144" s="70" t="s">
        <v>125</v>
      </c>
      <c r="E144" s="118">
        <v>30</v>
      </c>
      <c r="F144" s="113">
        <v>-0.51612258064516103</v>
      </c>
      <c r="H144" s="70" t="s">
        <v>517</v>
      </c>
      <c r="I144" s="118">
        <v>125</v>
      </c>
      <c r="J144" s="113">
        <v>-0.51015433521803499</v>
      </c>
      <c r="K144" s="70" t="s">
        <v>322</v>
      </c>
      <c r="L144" s="118">
        <v>216</v>
      </c>
      <c r="M144" s="113">
        <v>-0.51194949988320004</v>
      </c>
      <c r="O144" s="70" t="s">
        <v>296</v>
      </c>
      <c r="P144" s="118">
        <v>141</v>
      </c>
      <c r="Q144" s="113">
        <v>0.512183840622216</v>
      </c>
      <c r="R144" s="70" t="s">
        <v>323</v>
      </c>
      <c r="S144" s="118">
        <v>195</v>
      </c>
      <c r="T144" s="113">
        <v>-0.51522465034965104</v>
      </c>
      <c r="V144" s="70" t="s">
        <v>257</v>
      </c>
      <c r="W144" s="65">
        <v>215</v>
      </c>
      <c r="X144" s="113">
        <v>-0.49627792193877501</v>
      </c>
      <c r="Y144" s="70" t="s">
        <v>515</v>
      </c>
      <c r="Z144" s="65">
        <v>113</v>
      </c>
      <c r="AA144" s="113">
        <v>-0.49924806698278401</v>
      </c>
      <c r="AC144" s="70" t="s">
        <v>289</v>
      </c>
      <c r="AD144" s="65">
        <v>181</v>
      </c>
      <c r="AE144" s="113">
        <v>-0.48578974132653002</v>
      </c>
      <c r="AF144" s="70" t="s">
        <v>324</v>
      </c>
      <c r="AG144" s="65">
        <v>184</v>
      </c>
      <c r="AH144" s="113">
        <v>0.48888512965098901</v>
      </c>
      <c r="AI144" s="65"/>
      <c r="AJ144" s="70" t="s">
        <v>270</v>
      </c>
      <c r="AK144" s="65">
        <v>174</v>
      </c>
      <c r="AL144" s="113">
        <v>0.49923037821428601</v>
      </c>
      <c r="AM144" s="70" t="s">
        <v>152</v>
      </c>
      <c r="AN144" s="65">
        <v>188</v>
      </c>
      <c r="AO144" s="113">
        <v>-0.50011002482142897</v>
      </c>
      <c r="AP144" s="113"/>
      <c r="AQ144" s="70" t="s">
        <v>438</v>
      </c>
      <c r="AR144" s="117">
        <v>103</v>
      </c>
      <c r="AS144" s="113">
        <v>0.50102439232773699</v>
      </c>
      <c r="AT144" s="70" t="s">
        <v>281</v>
      </c>
      <c r="AU144" s="117">
        <v>127</v>
      </c>
      <c r="AV144" s="113">
        <v>0.49431600737366099</v>
      </c>
      <c r="AW144" s="113"/>
    </row>
    <row r="145" spans="1:49">
      <c r="A145" s="70" t="s">
        <v>271</v>
      </c>
      <c r="B145" s="118">
        <v>185</v>
      </c>
      <c r="C145" s="113">
        <v>-0.51418952553798303</v>
      </c>
      <c r="D145" s="70" t="s">
        <v>288</v>
      </c>
      <c r="E145" s="118">
        <v>130</v>
      </c>
      <c r="F145" s="113">
        <v>-0.516030875576037</v>
      </c>
      <c r="H145" s="70" t="s">
        <v>282</v>
      </c>
      <c r="I145" s="118">
        <v>189</v>
      </c>
      <c r="J145" s="113">
        <v>-0.50950350651556697</v>
      </c>
      <c r="K145" s="70" t="s">
        <v>291</v>
      </c>
      <c r="L145" s="118">
        <v>201</v>
      </c>
      <c r="M145" s="113">
        <v>-0.51161757522988405</v>
      </c>
      <c r="O145" s="70" t="s">
        <v>108</v>
      </c>
      <c r="P145" s="118">
        <v>158</v>
      </c>
      <c r="Q145" s="113">
        <v>0.51216580851202498</v>
      </c>
      <c r="R145" s="70" t="s">
        <v>503</v>
      </c>
      <c r="S145" s="118">
        <v>64</v>
      </c>
      <c r="T145" s="113">
        <v>0.51415139860139902</v>
      </c>
      <c r="V145" s="70" t="s">
        <v>512</v>
      </c>
      <c r="W145" s="65">
        <v>83</v>
      </c>
      <c r="X145" s="113">
        <v>-0.495559931377551</v>
      </c>
      <c r="Y145" s="70" t="s">
        <v>333</v>
      </c>
      <c r="Z145" s="65">
        <v>23</v>
      </c>
      <c r="AA145" s="113">
        <v>-0.499167243367935</v>
      </c>
      <c r="AC145" s="70" t="s">
        <v>510</v>
      </c>
      <c r="AD145" s="65">
        <v>66</v>
      </c>
      <c r="AE145" s="113">
        <v>-0.48355621275510202</v>
      </c>
      <c r="AF145" s="70" t="s">
        <v>274</v>
      </c>
      <c r="AG145" s="65">
        <v>139</v>
      </c>
      <c r="AH145" s="113">
        <v>0.4879542056474</v>
      </c>
      <c r="AI145" s="65"/>
      <c r="AJ145" s="70" t="s">
        <v>519</v>
      </c>
      <c r="AK145" s="65">
        <v>54</v>
      </c>
      <c r="AL145" s="113">
        <v>0.499029241964286</v>
      </c>
      <c r="AM145" s="70" t="s">
        <v>159</v>
      </c>
      <c r="AN145" s="65">
        <v>45</v>
      </c>
      <c r="AO145" s="113">
        <v>0.49980237035714298</v>
      </c>
      <c r="AP145" s="113"/>
      <c r="AQ145" s="70" t="s">
        <v>257</v>
      </c>
      <c r="AR145" s="117">
        <v>215</v>
      </c>
      <c r="AS145" s="113">
        <v>0.50023580674099699</v>
      </c>
      <c r="AT145" s="70" t="s">
        <v>270</v>
      </c>
      <c r="AU145" s="117">
        <v>174</v>
      </c>
      <c r="AV145" s="113">
        <v>0.49406644939942501</v>
      </c>
      <c r="AW145" s="113"/>
    </row>
    <row r="146" spans="1:49">
      <c r="A146" s="70" t="s">
        <v>296</v>
      </c>
      <c r="B146" s="118">
        <v>141</v>
      </c>
      <c r="C146" s="113">
        <v>0.51413015296862796</v>
      </c>
      <c r="D146" s="70" t="s">
        <v>219</v>
      </c>
      <c r="E146" s="118">
        <v>154</v>
      </c>
      <c r="F146" s="113">
        <v>-0.51576359447004605</v>
      </c>
      <c r="H146" s="70" t="s">
        <v>516</v>
      </c>
      <c r="I146" s="118">
        <v>71</v>
      </c>
      <c r="J146" s="113">
        <v>0.50908636462908596</v>
      </c>
      <c r="K146" s="70" t="s">
        <v>514</v>
      </c>
      <c r="L146" s="118">
        <v>100</v>
      </c>
      <c r="M146" s="113">
        <v>0.51133831680434905</v>
      </c>
      <c r="O146" s="70" t="s">
        <v>236</v>
      </c>
      <c r="P146" s="118">
        <v>153</v>
      </c>
      <c r="Q146" s="113">
        <v>0.511987225444828</v>
      </c>
      <c r="R146" s="70" t="s">
        <v>349</v>
      </c>
      <c r="S146" s="118">
        <v>29</v>
      </c>
      <c r="T146" s="113">
        <v>0.51378863636363603</v>
      </c>
      <c r="V146" s="70" t="s">
        <v>509</v>
      </c>
      <c r="W146" s="65">
        <v>69</v>
      </c>
      <c r="X146" s="113">
        <v>0.49508009464285702</v>
      </c>
      <c r="Y146" s="70" t="s">
        <v>263</v>
      </c>
      <c r="Z146" s="65">
        <v>129</v>
      </c>
      <c r="AA146" s="113">
        <v>0.49910248195138601</v>
      </c>
      <c r="AC146" s="70" t="s">
        <v>165</v>
      </c>
      <c r="AD146" s="65">
        <v>42</v>
      </c>
      <c r="AE146" s="113">
        <v>0.48323140663265302</v>
      </c>
      <c r="AF146" s="70" t="s">
        <v>477</v>
      </c>
      <c r="AG146" s="65">
        <v>81</v>
      </c>
      <c r="AH146" s="113">
        <v>0.48793378615062599</v>
      </c>
      <c r="AI146" s="65"/>
      <c r="AJ146" s="70" t="s">
        <v>322</v>
      </c>
      <c r="AK146" s="65">
        <v>216</v>
      </c>
      <c r="AL146" s="113">
        <v>0.49895203446428599</v>
      </c>
      <c r="AM146" s="70" t="s">
        <v>442</v>
      </c>
      <c r="AN146" s="65">
        <v>110</v>
      </c>
      <c r="AO146" s="113">
        <v>0.499735352678572</v>
      </c>
      <c r="AP146" s="113"/>
      <c r="AQ146" s="70" t="s">
        <v>516</v>
      </c>
      <c r="AR146" s="117">
        <v>71</v>
      </c>
      <c r="AS146" s="113">
        <v>0.49984364987825203</v>
      </c>
      <c r="AT146" s="70" t="s">
        <v>208</v>
      </c>
      <c r="AU146" s="117">
        <v>171</v>
      </c>
      <c r="AV146" s="113">
        <v>0.49404454368953299</v>
      </c>
      <c r="AW146" s="113"/>
    </row>
    <row r="147" spans="1:49">
      <c r="A147" s="70" t="s">
        <v>323</v>
      </c>
      <c r="B147" s="118">
        <v>195</v>
      </c>
      <c r="C147" s="113">
        <v>0.51402877884366105</v>
      </c>
      <c r="D147" s="70" t="s">
        <v>471</v>
      </c>
      <c r="E147" s="118">
        <v>85</v>
      </c>
      <c r="F147" s="113">
        <v>-0.51568018433179696</v>
      </c>
      <c r="H147" s="70" t="s">
        <v>241</v>
      </c>
      <c r="I147" s="118">
        <v>161</v>
      </c>
      <c r="J147" s="113">
        <v>-0.50895071464971198</v>
      </c>
      <c r="K147" s="70" t="s">
        <v>325</v>
      </c>
      <c r="L147" s="118">
        <v>207</v>
      </c>
      <c r="M147" s="113">
        <v>0.51116906283845498</v>
      </c>
      <c r="O147" s="70" t="s">
        <v>280</v>
      </c>
      <c r="P147" s="118">
        <v>142</v>
      </c>
      <c r="Q147" s="113">
        <v>0.51192074561689405</v>
      </c>
      <c r="R147" s="70" t="s">
        <v>510</v>
      </c>
      <c r="S147" s="118">
        <v>66</v>
      </c>
      <c r="T147" s="113">
        <v>-0.51358688811188802</v>
      </c>
      <c r="V147" s="70" t="s">
        <v>492</v>
      </c>
      <c r="W147" s="65">
        <v>82</v>
      </c>
      <c r="X147" s="113">
        <v>-0.49494974642857198</v>
      </c>
      <c r="Y147" s="70" t="s">
        <v>513</v>
      </c>
      <c r="Z147" s="65">
        <v>107</v>
      </c>
      <c r="AA147" s="113">
        <v>0.49906796531248698</v>
      </c>
      <c r="AC147" s="70" t="s">
        <v>508</v>
      </c>
      <c r="AD147" s="65">
        <v>126</v>
      </c>
      <c r="AE147" s="113">
        <v>0.481118273979592</v>
      </c>
      <c r="AF147" s="70" t="s">
        <v>220</v>
      </c>
      <c r="AG147" s="65">
        <v>137</v>
      </c>
      <c r="AH147" s="113">
        <v>0.48717313853645999</v>
      </c>
      <c r="AI147" s="65"/>
      <c r="AJ147" s="70" t="s">
        <v>513</v>
      </c>
      <c r="AK147" s="65">
        <v>107</v>
      </c>
      <c r="AL147" s="113">
        <v>0.49887758589285702</v>
      </c>
      <c r="AM147" s="70" t="s">
        <v>515</v>
      </c>
      <c r="AN147" s="65">
        <v>113</v>
      </c>
      <c r="AO147" s="113">
        <v>-0.499347283392857</v>
      </c>
      <c r="AP147" s="113"/>
      <c r="AQ147" s="70" t="s">
        <v>514</v>
      </c>
      <c r="AR147" s="117">
        <v>100</v>
      </c>
      <c r="AS147" s="113">
        <v>0.49981566918706499</v>
      </c>
      <c r="AT147" s="70" t="s">
        <v>219</v>
      </c>
      <c r="AU147" s="117">
        <v>154</v>
      </c>
      <c r="AV147" s="113">
        <v>0.49380695703468103</v>
      </c>
      <c r="AW147" s="113"/>
    </row>
    <row r="148" spans="1:49">
      <c r="A148" s="70" t="s">
        <v>482</v>
      </c>
      <c r="B148" s="118">
        <v>65</v>
      </c>
      <c r="C148" s="113">
        <v>0.51385325382421598</v>
      </c>
      <c r="D148" s="70" t="s">
        <v>245</v>
      </c>
      <c r="E148" s="118">
        <v>204</v>
      </c>
      <c r="F148" s="113">
        <v>0.51481774193548402</v>
      </c>
      <c r="H148" s="70" t="s">
        <v>460</v>
      </c>
      <c r="I148" s="118">
        <v>92</v>
      </c>
      <c r="J148" s="113">
        <v>0.50888009900749898</v>
      </c>
      <c r="K148" s="70" t="s">
        <v>481</v>
      </c>
      <c r="L148" s="118">
        <v>72</v>
      </c>
      <c r="M148" s="113">
        <v>0.51086007347788198</v>
      </c>
      <c r="O148" s="70" t="s">
        <v>248</v>
      </c>
      <c r="P148" s="118">
        <v>37</v>
      </c>
      <c r="Q148" s="113">
        <v>-0.51169567012101103</v>
      </c>
      <c r="R148" s="70" t="s">
        <v>228</v>
      </c>
      <c r="S148" s="118">
        <v>192</v>
      </c>
      <c r="T148" s="113">
        <v>-0.51245437062937105</v>
      </c>
      <c r="V148" s="70" t="s">
        <v>324</v>
      </c>
      <c r="W148" s="65">
        <v>184</v>
      </c>
      <c r="X148" s="113">
        <v>0.49407621581632699</v>
      </c>
      <c r="Y148" s="70" t="s">
        <v>516</v>
      </c>
      <c r="Z148" s="65">
        <v>71</v>
      </c>
      <c r="AA148" s="113">
        <v>0.49828860694604699</v>
      </c>
      <c r="AC148" s="70" t="s">
        <v>310</v>
      </c>
      <c r="AD148" s="65">
        <v>34</v>
      </c>
      <c r="AE148" s="113">
        <v>0.47992784438775499</v>
      </c>
      <c r="AF148" s="70" t="s">
        <v>504</v>
      </c>
      <c r="AG148" s="65">
        <v>52</v>
      </c>
      <c r="AH148" s="113">
        <v>0.48617634243239799</v>
      </c>
      <c r="AI148" s="65"/>
      <c r="AJ148" s="70" t="s">
        <v>504</v>
      </c>
      <c r="AK148" s="65">
        <v>52</v>
      </c>
      <c r="AL148" s="113">
        <v>-0.49838856553571398</v>
      </c>
      <c r="AM148" s="70" t="s">
        <v>484</v>
      </c>
      <c r="AN148" s="65">
        <v>50</v>
      </c>
      <c r="AO148" s="113">
        <v>-0.49930030696428601</v>
      </c>
      <c r="AP148" s="113"/>
      <c r="AQ148" s="70" t="s">
        <v>451</v>
      </c>
      <c r="AR148" s="117">
        <v>87</v>
      </c>
      <c r="AS148" s="113">
        <v>0.498854286812764</v>
      </c>
      <c r="AT148" s="70" t="s">
        <v>330</v>
      </c>
      <c r="AU148" s="117">
        <v>166</v>
      </c>
      <c r="AV148" s="113">
        <v>0.49263755055187097</v>
      </c>
      <c r="AW148" s="113"/>
    </row>
    <row r="149" spans="1:49">
      <c r="A149" s="70" t="s">
        <v>471</v>
      </c>
      <c r="B149" s="118">
        <v>85</v>
      </c>
      <c r="C149" s="113">
        <v>-0.513670728545502</v>
      </c>
      <c r="D149" s="70" t="s">
        <v>145</v>
      </c>
      <c r="E149" s="118">
        <v>21</v>
      </c>
      <c r="F149" s="113">
        <v>-0.51444262672811003</v>
      </c>
      <c r="H149" s="70" t="s">
        <v>250</v>
      </c>
      <c r="I149" s="118">
        <v>177</v>
      </c>
      <c r="J149" s="113">
        <v>-0.50884855250066696</v>
      </c>
      <c r="K149" s="70" t="s">
        <v>495</v>
      </c>
      <c r="L149" s="118">
        <v>84</v>
      </c>
      <c r="M149" s="113">
        <v>0.51050117861920996</v>
      </c>
      <c r="O149" s="70" t="s">
        <v>150</v>
      </c>
      <c r="P149" s="118">
        <v>146</v>
      </c>
      <c r="Q149" s="113">
        <v>-0.51152555997306104</v>
      </c>
      <c r="R149" s="70" t="s">
        <v>297</v>
      </c>
      <c r="S149" s="118">
        <v>209</v>
      </c>
      <c r="T149" s="113">
        <v>-0.51244877622377605</v>
      </c>
      <c r="V149" s="70" t="s">
        <v>434</v>
      </c>
      <c r="W149" s="65">
        <v>123</v>
      </c>
      <c r="X149" s="113">
        <v>-0.493755595153061</v>
      </c>
      <c r="Y149" s="70" t="s">
        <v>331</v>
      </c>
      <c r="Z149" s="65">
        <v>144</v>
      </c>
      <c r="AA149" s="113">
        <v>0.49748182323038098</v>
      </c>
      <c r="AC149" s="70" t="s">
        <v>232</v>
      </c>
      <c r="AD149" s="65">
        <v>131</v>
      </c>
      <c r="AE149" s="113">
        <v>-0.477826439285714</v>
      </c>
      <c r="AF149" s="70" t="s">
        <v>461</v>
      </c>
      <c r="AG149" s="65">
        <v>51</v>
      </c>
      <c r="AH149" s="113">
        <v>0.48582767311717701</v>
      </c>
      <c r="AI149" s="65"/>
      <c r="AJ149" s="70" t="s">
        <v>515</v>
      </c>
      <c r="AK149" s="65">
        <v>113</v>
      </c>
      <c r="AL149" s="113">
        <v>-0.49824067553571399</v>
      </c>
      <c r="AM149" s="70" t="s">
        <v>270</v>
      </c>
      <c r="AN149" s="65">
        <v>174</v>
      </c>
      <c r="AO149" s="113">
        <v>-0.49923037821428601</v>
      </c>
      <c r="AP149" s="113"/>
      <c r="AQ149" s="70" t="s">
        <v>505</v>
      </c>
      <c r="AR149" s="117">
        <v>114</v>
      </c>
      <c r="AS149" s="113">
        <v>0.49884745183476498</v>
      </c>
      <c r="AT149" s="70" t="s">
        <v>319</v>
      </c>
      <c r="AU149" s="117">
        <v>183</v>
      </c>
      <c r="AV149" s="113">
        <v>0.49098838310705301</v>
      </c>
      <c r="AW149" s="113"/>
    </row>
    <row r="150" spans="1:49">
      <c r="A150" s="70" t="s">
        <v>470</v>
      </c>
      <c r="B150" s="118">
        <v>4</v>
      </c>
      <c r="C150" s="113">
        <v>-0.51235442053409397</v>
      </c>
      <c r="D150" s="70" t="s">
        <v>298</v>
      </c>
      <c r="E150" s="118">
        <v>156</v>
      </c>
      <c r="F150" s="113">
        <v>-0.51417327188940098</v>
      </c>
      <c r="H150" s="70" t="s">
        <v>327</v>
      </c>
      <c r="I150" s="118">
        <v>186</v>
      </c>
      <c r="J150" s="113">
        <v>-0.50820694508481201</v>
      </c>
      <c r="K150" s="70" t="s">
        <v>263</v>
      </c>
      <c r="L150" s="118">
        <v>129</v>
      </c>
      <c r="M150" s="113">
        <v>-0.51029327443776695</v>
      </c>
      <c r="O150" s="70" t="s">
        <v>146</v>
      </c>
      <c r="P150" s="118">
        <v>205</v>
      </c>
      <c r="Q150" s="113">
        <v>-0.51127506571943804</v>
      </c>
      <c r="R150" s="70" t="s">
        <v>436</v>
      </c>
      <c r="S150" s="118">
        <v>98</v>
      </c>
      <c r="T150" s="113">
        <v>-0.51176171328671305</v>
      </c>
      <c r="V150" s="70" t="s">
        <v>517</v>
      </c>
      <c r="W150" s="65">
        <v>125</v>
      </c>
      <c r="X150" s="113">
        <v>-0.49373465102040798</v>
      </c>
      <c r="Y150" s="70" t="s">
        <v>269</v>
      </c>
      <c r="Z150" s="65">
        <v>203</v>
      </c>
      <c r="AA150" s="113">
        <v>-0.49703549916698703</v>
      </c>
      <c r="AC150" s="70" t="s">
        <v>502</v>
      </c>
      <c r="AD150" s="65">
        <v>93</v>
      </c>
      <c r="AE150" s="113">
        <v>-0.47771153265306099</v>
      </c>
      <c r="AF150" s="70" t="s">
        <v>497</v>
      </c>
      <c r="AG150" s="65">
        <v>58</v>
      </c>
      <c r="AH150" s="113">
        <v>0.48558674014268</v>
      </c>
      <c r="AI150" s="65"/>
      <c r="AJ150" s="70" t="s">
        <v>468</v>
      </c>
      <c r="AK150" s="65">
        <v>75</v>
      </c>
      <c r="AL150" s="113">
        <v>-0.49800991892857199</v>
      </c>
      <c r="AM150" s="70" t="s">
        <v>468</v>
      </c>
      <c r="AN150" s="65">
        <v>75</v>
      </c>
      <c r="AO150" s="113">
        <v>-0.49800991892857199</v>
      </c>
      <c r="AP150" s="113"/>
      <c r="AQ150" s="70" t="s">
        <v>270</v>
      </c>
      <c r="AR150" s="117">
        <v>174</v>
      </c>
      <c r="AS150" s="113">
        <v>0.49862488786364201</v>
      </c>
      <c r="AT150" s="70" t="s">
        <v>513</v>
      </c>
      <c r="AU150" s="117">
        <v>107</v>
      </c>
      <c r="AV150" s="113">
        <v>0.49071374646806598</v>
      </c>
      <c r="AW150" s="113"/>
    </row>
    <row r="151" spans="1:49">
      <c r="A151" s="70" t="s">
        <v>511</v>
      </c>
      <c r="B151" s="118">
        <v>95</v>
      </c>
      <c r="C151" s="113">
        <v>-0.51213015296862796</v>
      </c>
      <c r="D151" s="70" t="s">
        <v>169</v>
      </c>
      <c r="E151" s="118">
        <v>32</v>
      </c>
      <c r="F151" s="113">
        <v>0.51401198156682004</v>
      </c>
      <c r="H151" s="70" t="s">
        <v>501</v>
      </c>
      <c r="I151" s="118">
        <v>94</v>
      </c>
      <c r="J151" s="113">
        <v>-0.50802494600694004</v>
      </c>
      <c r="K151" s="70" t="s">
        <v>490</v>
      </c>
      <c r="L151" s="118">
        <v>119</v>
      </c>
      <c r="M151" s="113">
        <v>-0.50963027458642096</v>
      </c>
      <c r="O151" s="70" t="s">
        <v>519</v>
      </c>
      <c r="P151" s="118">
        <v>54</v>
      </c>
      <c r="Q151" s="113">
        <v>-0.51126746181755001</v>
      </c>
      <c r="R151" s="70" t="s">
        <v>294</v>
      </c>
      <c r="S151" s="118">
        <v>155</v>
      </c>
      <c r="T151" s="113">
        <v>-0.51158216783216803</v>
      </c>
      <c r="V151" s="70" t="s">
        <v>254</v>
      </c>
      <c r="W151" s="65">
        <v>198</v>
      </c>
      <c r="X151" s="113">
        <v>-0.49311269260204099</v>
      </c>
      <c r="Y151" s="70" t="s">
        <v>245</v>
      </c>
      <c r="Z151" s="65">
        <v>204</v>
      </c>
      <c r="AA151" s="113">
        <v>-0.496868554829339</v>
      </c>
      <c r="AC151" s="70" t="s">
        <v>485</v>
      </c>
      <c r="AD151" s="65">
        <v>57</v>
      </c>
      <c r="AE151" s="113">
        <v>-0.47767133622448998</v>
      </c>
      <c r="AF151" s="70" t="s">
        <v>484</v>
      </c>
      <c r="AG151" s="65">
        <v>50</v>
      </c>
      <c r="AH151" s="113">
        <v>0.48523191934725901</v>
      </c>
      <c r="AI151" s="65"/>
      <c r="AJ151" s="70" t="s">
        <v>277</v>
      </c>
      <c r="AK151" s="65">
        <v>160</v>
      </c>
      <c r="AL151" s="113">
        <v>-0.49771594535714297</v>
      </c>
      <c r="AM151" s="70" t="s">
        <v>277</v>
      </c>
      <c r="AN151" s="65">
        <v>160</v>
      </c>
      <c r="AO151" s="113">
        <v>-0.49790122571428602</v>
      </c>
      <c r="AP151" s="113"/>
      <c r="AQ151" s="70" t="s">
        <v>322</v>
      </c>
      <c r="AR151" s="117">
        <v>216</v>
      </c>
      <c r="AS151" s="113">
        <v>0.49833119740270798</v>
      </c>
      <c r="AT151" s="70" t="s">
        <v>320</v>
      </c>
      <c r="AU151" s="117">
        <v>211</v>
      </c>
      <c r="AV151" s="113">
        <v>0.49068726406530999</v>
      </c>
      <c r="AW151" s="113"/>
    </row>
    <row r="152" spans="1:49">
      <c r="A152" s="70" t="s">
        <v>500</v>
      </c>
      <c r="B152" s="118">
        <v>88</v>
      </c>
      <c r="C152" s="113">
        <v>-0.51196162820845303</v>
      </c>
      <c r="D152" s="70" t="s">
        <v>519</v>
      </c>
      <c r="E152" s="118">
        <v>54</v>
      </c>
      <c r="F152" s="113">
        <v>-0.51342235023041505</v>
      </c>
      <c r="H152" s="70" t="s">
        <v>506</v>
      </c>
      <c r="I152" s="118">
        <v>76</v>
      </c>
      <c r="J152" s="113">
        <v>-0.50773835812565205</v>
      </c>
      <c r="K152" s="70" t="s">
        <v>483</v>
      </c>
      <c r="L152" s="118">
        <v>78</v>
      </c>
      <c r="M152" s="113">
        <v>0.50961562148272399</v>
      </c>
      <c r="O152" s="70" t="s">
        <v>456</v>
      </c>
      <c r="P152" s="118">
        <v>11</v>
      </c>
      <c r="Q152" s="113">
        <v>0.51107367094657696</v>
      </c>
      <c r="R152" s="70" t="s">
        <v>288</v>
      </c>
      <c r="S152" s="118">
        <v>130</v>
      </c>
      <c r="T152" s="113">
        <v>-0.51116188811188801</v>
      </c>
      <c r="V152" s="70" t="s">
        <v>269</v>
      </c>
      <c r="W152" s="65">
        <v>203</v>
      </c>
      <c r="X152" s="113">
        <v>-0.49249644821428601</v>
      </c>
      <c r="Y152" s="70" t="s">
        <v>261</v>
      </c>
      <c r="Z152" s="65">
        <v>214</v>
      </c>
      <c r="AA152" s="113">
        <v>0.49606416335597397</v>
      </c>
      <c r="AC152" s="70" t="s">
        <v>488</v>
      </c>
      <c r="AD152" s="65">
        <v>63</v>
      </c>
      <c r="AE152" s="113">
        <v>-0.47762005586734702</v>
      </c>
      <c r="AF152" s="70" t="s">
        <v>319</v>
      </c>
      <c r="AG152" s="65">
        <v>183</v>
      </c>
      <c r="AH152" s="113">
        <v>0.48521918920073498</v>
      </c>
      <c r="AI152" s="65"/>
      <c r="AJ152" s="70" t="s">
        <v>511</v>
      </c>
      <c r="AK152" s="65">
        <v>95</v>
      </c>
      <c r="AL152" s="113">
        <v>0.497662849821429</v>
      </c>
      <c r="AM152" s="70" t="s">
        <v>232</v>
      </c>
      <c r="AN152" s="65">
        <v>131</v>
      </c>
      <c r="AO152" s="113">
        <v>-0.497880082321429</v>
      </c>
      <c r="AP152" s="113"/>
      <c r="AQ152" s="70" t="s">
        <v>324</v>
      </c>
      <c r="AR152" s="117">
        <v>184</v>
      </c>
      <c r="AS152" s="113">
        <v>0.49767418514246697</v>
      </c>
      <c r="AT152" s="70" t="s">
        <v>515</v>
      </c>
      <c r="AU152" s="117">
        <v>113</v>
      </c>
      <c r="AV152" s="113">
        <v>0.490267547125119</v>
      </c>
      <c r="AW152" s="113"/>
    </row>
    <row r="153" spans="1:49">
      <c r="A153" s="70" t="s">
        <v>503</v>
      </c>
      <c r="B153" s="118">
        <v>64</v>
      </c>
      <c r="C153" s="113">
        <v>0.51143194192377495</v>
      </c>
      <c r="D153" s="70" t="s">
        <v>493</v>
      </c>
      <c r="E153" s="118">
        <v>120</v>
      </c>
      <c r="F153" s="113">
        <v>0.51294861751152099</v>
      </c>
      <c r="H153" s="70" t="s">
        <v>494</v>
      </c>
      <c r="I153" s="118">
        <v>6</v>
      </c>
      <c r="J153" s="113">
        <v>-0.50726127787619202</v>
      </c>
      <c r="K153" s="70" t="s">
        <v>334</v>
      </c>
      <c r="L153" s="118">
        <v>17</v>
      </c>
      <c r="M153" s="113">
        <v>0.50919322984136395</v>
      </c>
      <c r="O153" s="70" t="s">
        <v>162</v>
      </c>
      <c r="P153" s="118">
        <v>163</v>
      </c>
      <c r="Q153" s="113">
        <v>-0.51092333094353604</v>
      </c>
      <c r="R153" s="70" t="s">
        <v>259</v>
      </c>
      <c r="S153" s="118">
        <v>197</v>
      </c>
      <c r="T153" s="113">
        <v>-0.50921800699300701</v>
      </c>
      <c r="V153" s="70" t="s">
        <v>337</v>
      </c>
      <c r="W153" s="65">
        <v>173</v>
      </c>
      <c r="X153" s="113">
        <v>-0.491950760969388</v>
      </c>
      <c r="Y153" s="70" t="s">
        <v>489</v>
      </c>
      <c r="Z153" s="65">
        <v>77</v>
      </c>
      <c r="AA153" s="113">
        <v>0.495682857020804</v>
      </c>
      <c r="AC153" s="70" t="s">
        <v>480</v>
      </c>
      <c r="AD153" s="65">
        <v>73</v>
      </c>
      <c r="AE153" s="113">
        <v>0.47708439744898001</v>
      </c>
      <c r="AF153" s="70" t="s">
        <v>514</v>
      </c>
      <c r="AG153" s="65">
        <v>100</v>
      </c>
      <c r="AH153" s="113">
        <v>0.484679140501517</v>
      </c>
      <c r="AI153" s="65"/>
      <c r="AJ153" s="70" t="s">
        <v>222</v>
      </c>
      <c r="AK153" s="65">
        <v>43</v>
      </c>
      <c r="AL153" s="113">
        <v>-0.49747430321428598</v>
      </c>
      <c r="AM153" s="70" t="s">
        <v>446</v>
      </c>
      <c r="AN153" s="65">
        <v>105</v>
      </c>
      <c r="AO153" s="113">
        <v>-0.49786474571428602</v>
      </c>
      <c r="AP153" s="113"/>
      <c r="AQ153" s="70" t="s">
        <v>480</v>
      </c>
      <c r="AR153" s="117">
        <v>73</v>
      </c>
      <c r="AS153" s="113">
        <v>0.49757016532102999</v>
      </c>
      <c r="AT153" s="70" t="s">
        <v>516</v>
      </c>
      <c r="AU153" s="117">
        <v>71</v>
      </c>
      <c r="AV153" s="113">
        <v>0.48972488784138501</v>
      </c>
      <c r="AW153" s="113"/>
    </row>
    <row r="154" spans="1:49">
      <c r="A154" s="70" t="s">
        <v>138</v>
      </c>
      <c r="B154" s="118">
        <v>15</v>
      </c>
      <c r="C154" s="113">
        <v>0.51025693544205297</v>
      </c>
      <c r="D154" s="70" t="s">
        <v>483</v>
      </c>
      <c r="E154" s="118">
        <v>78</v>
      </c>
      <c r="F154" s="113">
        <v>0.51201474654377899</v>
      </c>
      <c r="H154" s="70" t="s">
        <v>458</v>
      </c>
      <c r="I154" s="118">
        <v>99</v>
      </c>
      <c r="J154" s="113">
        <v>0.50707078550801998</v>
      </c>
      <c r="K154" s="70" t="s">
        <v>181</v>
      </c>
      <c r="L154" s="118">
        <v>179</v>
      </c>
      <c r="M154" s="113">
        <v>0.50792775382785804</v>
      </c>
      <c r="O154" s="70" t="s">
        <v>481</v>
      </c>
      <c r="P154" s="118">
        <v>72</v>
      </c>
      <c r="Q154" s="113">
        <v>-0.51074279258728195</v>
      </c>
      <c r="R154" s="70" t="s">
        <v>324</v>
      </c>
      <c r="S154" s="118">
        <v>184</v>
      </c>
      <c r="T154" s="113">
        <v>-0.50837482517482502</v>
      </c>
      <c r="V154" s="70" t="s">
        <v>305</v>
      </c>
      <c r="W154" s="65">
        <v>213</v>
      </c>
      <c r="X154" s="113">
        <v>0.49170267474489798</v>
      </c>
      <c r="Y154" s="70" t="s">
        <v>257</v>
      </c>
      <c r="Z154" s="65">
        <v>215</v>
      </c>
      <c r="AA154" s="113">
        <v>0.49443649878252</v>
      </c>
      <c r="AC154" s="70" t="s">
        <v>298</v>
      </c>
      <c r="AD154" s="65">
        <v>156</v>
      </c>
      <c r="AE154" s="113">
        <v>0.475613558418368</v>
      </c>
      <c r="AF154" s="70" t="s">
        <v>267</v>
      </c>
      <c r="AG154" s="65">
        <v>147</v>
      </c>
      <c r="AH154" s="113">
        <v>0.48447084454696898</v>
      </c>
      <c r="AI154" s="65"/>
      <c r="AJ154" s="70" t="s">
        <v>108</v>
      </c>
      <c r="AK154" s="65">
        <v>158</v>
      </c>
      <c r="AL154" s="113">
        <v>-0.496608613392857</v>
      </c>
      <c r="AM154" s="70" t="s">
        <v>512</v>
      </c>
      <c r="AN154" s="65">
        <v>83</v>
      </c>
      <c r="AO154" s="113">
        <v>-0.49766543767857102</v>
      </c>
      <c r="AP154" s="113"/>
      <c r="AQ154" s="70" t="s">
        <v>506</v>
      </c>
      <c r="AR154" s="117">
        <v>76</v>
      </c>
      <c r="AS154" s="113">
        <v>0.49719445512409799</v>
      </c>
      <c r="AT154" s="70" t="s">
        <v>507</v>
      </c>
      <c r="AU154" s="117">
        <v>89</v>
      </c>
      <c r="AV154" s="113">
        <v>0.489052626624289</v>
      </c>
      <c r="AW154" s="113"/>
    </row>
    <row r="155" spans="1:49">
      <c r="A155" s="70" t="s">
        <v>118</v>
      </c>
      <c r="B155" s="118">
        <v>175</v>
      </c>
      <c r="C155" s="113">
        <v>-0.50960539279232597</v>
      </c>
      <c r="D155" s="70" t="s">
        <v>514</v>
      </c>
      <c r="E155" s="118">
        <v>100</v>
      </c>
      <c r="F155" s="113">
        <v>-0.51179262672810999</v>
      </c>
      <c r="H155" s="70" t="s">
        <v>152</v>
      </c>
      <c r="I155" s="118">
        <v>188</v>
      </c>
      <c r="J155" s="113">
        <v>-0.50658424130651103</v>
      </c>
      <c r="K155" s="70" t="s">
        <v>253</v>
      </c>
      <c r="L155" s="118">
        <v>159</v>
      </c>
      <c r="M155" s="113">
        <v>-0.50764892012996699</v>
      </c>
      <c r="O155" s="70" t="s">
        <v>473</v>
      </c>
      <c r="P155" s="118">
        <v>7</v>
      </c>
      <c r="Q155" s="113">
        <v>0.51027765104608003</v>
      </c>
      <c r="R155" s="70" t="s">
        <v>455</v>
      </c>
      <c r="S155" s="118">
        <v>55</v>
      </c>
      <c r="T155" s="113">
        <v>-0.50818601398601404</v>
      </c>
      <c r="V155" s="70" t="s">
        <v>519</v>
      </c>
      <c r="W155" s="65">
        <v>54</v>
      </c>
      <c r="X155" s="113">
        <v>-0.49120521709183701</v>
      </c>
      <c r="Y155" s="70" t="s">
        <v>241</v>
      </c>
      <c r="Z155" s="65">
        <v>161</v>
      </c>
      <c r="AA155" s="113">
        <v>-0.49416677346319798</v>
      </c>
      <c r="AC155" s="70" t="s">
        <v>342</v>
      </c>
      <c r="AD155" s="65">
        <v>14</v>
      </c>
      <c r="AE155" s="113">
        <v>-0.47543119336734702</v>
      </c>
      <c r="AF155" s="70" t="s">
        <v>203</v>
      </c>
      <c r="AG155" s="65">
        <v>148</v>
      </c>
      <c r="AH155" s="113">
        <v>0.48309667222008601</v>
      </c>
      <c r="AI155" s="65"/>
      <c r="AJ155" s="70" t="s">
        <v>485</v>
      </c>
      <c r="AK155" s="65">
        <v>57</v>
      </c>
      <c r="AL155" s="113">
        <v>0.49606346517857097</v>
      </c>
      <c r="AM155" s="70" t="s">
        <v>324</v>
      </c>
      <c r="AN155" s="65">
        <v>184</v>
      </c>
      <c r="AO155" s="113">
        <v>-0.49750499232142897</v>
      </c>
      <c r="AP155" s="113"/>
      <c r="AQ155" s="70" t="s">
        <v>305</v>
      </c>
      <c r="AR155" s="117">
        <v>213</v>
      </c>
      <c r="AS155" s="113">
        <v>0.49693387158785102</v>
      </c>
      <c r="AT155" s="70" t="s">
        <v>497</v>
      </c>
      <c r="AU155" s="117">
        <v>58</v>
      </c>
      <c r="AV155" s="113">
        <v>0.488758117408505</v>
      </c>
      <c r="AW155" s="113"/>
    </row>
    <row r="156" spans="1:49">
      <c r="A156" s="70" t="s">
        <v>294</v>
      </c>
      <c r="B156" s="118">
        <v>155</v>
      </c>
      <c r="C156" s="113">
        <v>-0.50922711952294497</v>
      </c>
      <c r="D156" s="70" t="s">
        <v>460</v>
      </c>
      <c r="E156" s="118">
        <v>92</v>
      </c>
      <c r="F156" s="113">
        <v>-0.51120576036866405</v>
      </c>
      <c r="H156" s="70" t="s">
        <v>495</v>
      </c>
      <c r="I156" s="118">
        <v>84</v>
      </c>
      <c r="J156" s="113">
        <v>-0.50640782353369396</v>
      </c>
      <c r="K156" s="70" t="s">
        <v>501</v>
      </c>
      <c r="L156" s="118">
        <v>94</v>
      </c>
      <c r="M156" s="113">
        <v>-0.50731593365754202</v>
      </c>
      <c r="O156" s="70" t="s">
        <v>114</v>
      </c>
      <c r="P156" s="118">
        <v>170</v>
      </c>
      <c r="Q156" s="113">
        <v>-0.50965000325881504</v>
      </c>
      <c r="R156" s="70" t="s">
        <v>489</v>
      </c>
      <c r="S156" s="118">
        <v>77</v>
      </c>
      <c r="T156" s="113">
        <v>-0.50809038461538503</v>
      </c>
      <c r="V156" s="70" t="s">
        <v>193</v>
      </c>
      <c r="W156" s="65">
        <v>191</v>
      </c>
      <c r="X156" s="113">
        <v>-0.48993841173469399</v>
      </c>
      <c r="Y156" s="70" t="s">
        <v>299</v>
      </c>
      <c r="Z156" s="65">
        <v>47</v>
      </c>
      <c r="AA156" s="113">
        <v>-0.49400649322910001</v>
      </c>
      <c r="AC156" s="70" t="s">
        <v>504</v>
      </c>
      <c r="AD156" s="65">
        <v>52</v>
      </c>
      <c r="AE156" s="113">
        <v>-0.47497030306122401</v>
      </c>
      <c r="AF156" s="70" t="s">
        <v>448</v>
      </c>
      <c r="AG156" s="65">
        <v>97</v>
      </c>
      <c r="AH156" s="113">
        <v>0.48131897987953398</v>
      </c>
      <c r="AI156" s="65"/>
      <c r="AJ156" s="70" t="s">
        <v>326</v>
      </c>
      <c r="AK156" s="65">
        <v>132</v>
      </c>
      <c r="AL156" s="113">
        <v>-0.49567982446428599</v>
      </c>
      <c r="AM156" s="70" t="s">
        <v>248</v>
      </c>
      <c r="AN156" s="65">
        <v>37</v>
      </c>
      <c r="AO156" s="113">
        <v>-0.49734950910714298</v>
      </c>
      <c r="AP156" s="113"/>
      <c r="AQ156" s="70" t="s">
        <v>518</v>
      </c>
      <c r="AR156" s="117">
        <v>112</v>
      </c>
      <c r="AS156" s="113">
        <v>0.496902046221539</v>
      </c>
      <c r="AT156" s="70" t="s">
        <v>205</v>
      </c>
      <c r="AU156" s="117">
        <v>16</v>
      </c>
      <c r="AV156" s="113">
        <v>0.48809865894438698</v>
      </c>
      <c r="AW156" s="113"/>
    </row>
    <row r="157" spans="1:49">
      <c r="A157" s="70" t="s">
        <v>441</v>
      </c>
      <c r="B157" s="118">
        <v>111</v>
      </c>
      <c r="C157" s="113">
        <v>0.50800207415089504</v>
      </c>
      <c r="D157" s="70" t="s">
        <v>228</v>
      </c>
      <c r="E157" s="118">
        <v>192</v>
      </c>
      <c r="F157" s="113">
        <v>0.51044009216589903</v>
      </c>
      <c r="H157" s="70" t="s">
        <v>518</v>
      </c>
      <c r="I157" s="118">
        <v>112</v>
      </c>
      <c r="J157" s="113">
        <v>0.50613191293164095</v>
      </c>
      <c r="K157" s="70" t="s">
        <v>300</v>
      </c>
      <c r="L157" s="118">
        <v>13</v>
      </c>
      <c r="M157" s="113">
        <v>0.50709465055533098</v>
      </c>
      <c r="O157" s="70" t="s">
        <v>490</v>
      </c>
      <c r="P157" s="118">
        <v>119</v>
      </c>
      <c r="Q157" s="113">
        <v>-0.50884377240435397</v>
      </c>
      <c r="R157" s="70" t="s">
        <v>511</v>
      </c>
      <c r="S157" s="118">
        <v>95</v>
      </c>
      <c r="T157" s="113">
        <v>-0.50769965034965003</v>
      </c>
      <c r="V157" s="70" t="s">
        <v>319</v>
      </c>
      <c r="W157" s="65">
        <v>183</v>
      </c>
      <c r="X157" s="113">
        <v>0.48920892678571398</v>
      </c>
      <c r="Y157" s="70" t="s">
        <v>495</v>
      </c>
      <c r="Z157" s="65">
        <v>84</v>
      </c>
      <c r="AA157" s="113">
        <v>0.49377547097270302</v>
      </c>
      <c r="AC157" s="70" t="s">
        <v>145</v>
      </c>
      <c r="AD157" s="65">
        <v>21</v>
      </c>
      <c r="AE157" s="113">
        <v>0.47476170000000001</v>
      </c>
      <c r="AF157" s="70" t="s">
        <v>430</v>
      </c>
      <c r="AG157" s="65">
        <v>117</v>
      </c>
      <c r="AH157" s="113">
        <v>0.48121175616216</v>
      </c>
      <c r="AI157" s="65"/>
      <c r="AJ157" s="70" t="s">
        <v>263</v>
      </c>
      <c r="AK157" s="65">
        <v>129</v>
      </c>
      <c r="AL157" s="113">
        <v>-0.494967815714286</v>
      </c>
      <c r="AM157" s="70" t="s">
        <v>263</v>
      </c>
      <c r="AN157" s="65">
        <v>129</v>
      </c>
      <c r="AO157" s="113">
        <v>-0.49685615142857198</v>
      </c>
      <c r="AP157" s="113"/>
      <c r="AQ157" s="70" t="s">
        <v>327</v>
      </c>
      <c r="AR157" s="117">
        <v>186</v>
      </c>
      <c r="AS157" s="113">
        <v>0.49684544405997699</v>
      </c>
      <c r="AT157" s="70" t="s">
        <v>331</v>
      </c>
      <c r="AU157" s="117">
        <v>144</v>
      </c>
      <c r="AV157" s="113">
        <v>0.487892636917026</v>
      </c>
      <c r="AW157" s="113"/>
    </row>
    <row r="158" spans="1:49">
      <c r="A158" s="70" t="s">
        <v>515</v>
      </c>
      <c r="B158" s="118">
        <v>113</v>
      </c>
      <c r="C158" s="113">
        <v>0.50782421571169301</v>
      </c>
      <c r="D158" s="70" t="s">
        <v>491</v>
      </c>
      <c r="E158" s="118">
        <v>90</v>
      </c>
      <c r="F158" s="113">
        <v>0.50996820276497701</v>
      </c>
      <c r="H158" s="70" t="s">
        <v>487</v>
      </c>
      <c r="I158" s="118">
        <v>70</v>
      </c>
      <c r="J158" s="113">
        <v>0.50599553495595595</v>
      </c>
      <c r="K158" s="70" t="s">
        <v>487</v>
      </c>
      <c r="L158" s="118">
        <v>70</v>
      </c>
      <c r="M158" s="113">
        <v>0.50660239121663198</v>
      </c>
      <c r="O158" s="70" t="s">
        <v>348</v>
      </c>
      <c r="P158" s="118">
        <v>138</v>
      </c>
      <c r="Q158" s="113">
        <v>-0.50815572791066499</v>
      </c>
      <c r="R158" s="70" t="s">
        <v>504</v>
      </c>
      <c r="S158" s="118">
        <v>52</v>
      </c>
      <c r="T158" s="113">
        <v>-0.50761101398601405</v>
      </c>
      <c r="V158" s="70" t="s">
        <v>111</v>
      </c>
      <c r="W158" s="65">
        <v>27</v>
      </c>
      <c r="X158" s="113">
        <v>0.48875855586734701</v>
      </c>
      <c r="Y158" s="70" t="s">
        <v>486</v>
      </c>
      <c r="Z158" s="65">
        <v>61</v>
      </c>
      <c r="AA158" s="113">
        <v>0.49306899055918701</v>
      </c>
      <c r="AC158" s="70" t="s">
        <v>458</v>
      </c>
      <c r="AD158" s="65">
        <v>99</v>
      </c>
      <c r="AE158" s="113">
        <v>0.47442222219387697</v>
      </c>
      <c r="AF158" s="70" t="s">
        <v>219</v>
      </c>
      <c r="AG158" s="65">
        <v>154</v>
      </c>
      <c r="AH158" s="113">
        <v>0.48103720791148702</v>
      </c>
      <c r="AI158" s="65"/>
      <c r="AJ158" s="70" t="s">
        <v>180</v>
      </c>
      <c r="AK158" s="65">
        <v>151</v>
      </c>
      <c r="AL158" s="113">
        <v>-0.49479111767857098</v>
      </c>
      <c r="AM158" s="70" t="s">
        <v>269</v>
      </c>
      <c r="AN158" s="65">
        <v>203</v>
      </c>
      <c r="AO158" s="113">
        <v>-0.496680100178571</v>
      </c>
      <c r="AP158" s="113"/>
      <c r="AQ158" s="70" t="s">
        <v>258</v>
      </c>
      <c r="AR158" s="117">
        <v>172</v>
      </c>
      <c r="AS158" s="113">
        <v>0.49636251014567101</v>
      </c>
      <c r="AT158" s="70" t="s">
        <v>328</v>
      </c>
      <c r="AU158" s="117">
        <v>212</v>
      </c>
      <c r="AV158" s="113">
        <v>0.48765716623755101</v>
      </c>
      <c r="AW158" s="113"/>
    </row>
    <row r="159" spans="1:49">
      <c r="A159" s="70" t="s">
        <v>512</v>
      </c>
      <c r="B159" s="118">
        <v>83</v>
      </c>
      <c r="C159" s="113">
        <v>0.50770598911070797</v>
      </c>
      <c r="D159" s="70" t="s">
        <v>255</v>
      </c>
      <c r="E159" s="118">
        <v>178</v>
      </c>
      <c r="F159" s="113">
        <v>0.50982073732718902</v>
      </c>
      <c r="H159" s="70" t="s">
        <v>213</v>
      </c>
      <c r="I159" s="118">
        <v>199</v>
      </c>
      <c r="J159" s="113">
        <v>-0.50568468053095195</v>
      </c>
      <c r="K159" s="70" t="s">
        <v>288</v>
      </c>
      <c r="L159" s="118">
        <v>130</v>
      </c>
      <c r="M159" s="113">
        <v>0.50631654951262495</v>
      </c>
      <c r="O159" s="70" t="s">
        <v>448</v>
      </c>
      <c r="P159" s="118">
        <v>97</v>
      </c>
      <c r="Q159" s="113">
        <v>-0.50777553281626797</v>
      </c>
      <c r="R159" s="70" t="s">
        <v>512</v>
      </c>
      <c r="S159" s="118">
        <v>83</v>
      </c>
      <c r="T159" s="113">
        <v>-0.50739790209790203</v>
      </c>
      <c r="V159" s="70" t="s">
        <v>137</v>
      </c>
      <c r="W159" s="65">
        <v>169</v>
      </c>
      <c r="X159" s="113">
        <v>-0.48853496454081602</v>
      </c>
      <c r="Y159" s="70" t="s">
        <v>519</v>
      </c>
      <c r="Z159" s="65">
        <v>54</v>
      </c>
      <c r="AA159" s="113">
        <v>0.492863514033064</v>
      </c>
      <c r="AC159" s="70" t="s">
        <v>467</v>
      </c>
      <c r="AD159" s="65">
        <v>56</v>
      </c>
      <c r="AE159" s="113">
        <v>0.47326736938775499</v>
      </c>
      <c r="AF159" s="70" t="s">
        <v>224</v>
      </c>
      <c r="AG159" s="65">
        <v>143</v>
      </c>
      <c r="AH159" s="113">
        <v>0.48010910333632401</v>
      </c>
      <c r="AI159" s="65"/>
      <c r="AJ159" s="70" t="s">
        <v>165</v>
      </c>
      <c r="AK159" s="65">
        <v>42</v>
      </c>
      <c r="AL159" s="113">
        <v>-0.49473508589285697</v>
      </c>
      <c r="AM159" s="70" t="s">
        <v>108</v>
      </c>
      <c r="AN159" s="65">
        <v>158</v>
      </c>
      <c r="AO159" s="113">
        <v>-0.496608613392857</v>
      </c>
      <c r="AP159" s="113"/>
      <c r="AQ159" s="70" t="s">
        <v>271</v>
      </c>
      <c r="AR159" s="117">
        <v>185</v>
      </c>
      <c r="AS159" s="113">
        <v>0.49556559442949299</v>
      </c>
      <c r="AT159" s="70" t="s">
        <v>289</v>
      </c>
      <c r="AU159" s="117">
        <v>181</v>
      </c>
      <c r="AV159" s="113">
        <v>0.48757968713226302</v>
      </c>
      <c r="AW159" s="113"/>
    </row>
    <row r="160" spans="1:49">
      <c r="A160" s="70" t="s">
        <v>326</v>
      </c>
      <c r="B160" s="118">
        <v>132</v>
      </c>
      <c r="C160" s="113">
        <v>0.50747161005963204</v>
      </c>
      <c r="D160" s="70" t="s">
        <v>263</v>
      </c>
      <c r="E160" s="118">
        <v>129</v>
      </c>
      <c r="F160" s="113">
        <v>0.50948479262672797</v>
      </c>
      <c r="H160" s="70" t="s">
        <v>302</v>
      </c>
      <c r="I160" s="118">
        <v>31</v>
      </c>
      <c r="J160" s="113">
        <v>0.50473610133708702</v>
      </c>
      <c r="K160" s="70" t="s">
        <v>518</v>
      </c>
      <c r="L160" s="118">
        <v>112</v>
      </c>
      <c r="M160" s="113">
        <v>0.50620718214445004</v>
      </c>
      <c r="O160" s="70" t="s">
        <v>462</v>
      </c>
      <c r="P160" s="118">
        <v>49</v>
      </c>
      <c r="Q160" s="113">
        <v>-0.50757348628038901</v>
      </c>
      <c r="R160" s="70" t="s">
        <v>220</v>
      </c>
      <c r="S160" s="118">
        <v>137</v>
      </c>
      <c r="T160" s="113">
        <v>-0.50725804195804203</v>
      </c>
      <c r="V160" s="70" t="s">
        <v>457</v>
      </c>
      <c r="W160" s="65">
        <v>3</v>
      </c>
      <c r="X160" s="113">
        <v>0.488446978061225</v>
      </c>
      <c r="Y160" s="70" t="s">
        <v>254</v>
      </c>
      <c r="Z160" s="65">
        <v>198</v>
      </c>
      <c r="AA160" s="113">
        <v>0.49193515314622599</v>
      </c>
      <c r="AC160" s="70" t="s">
        <v>516</v>
      </c>
      <c r="AD160" s="65">
        <v>71</v>
      </c>
      <c r="AE160" s="113">
        <v>0.472526921683673</v>
      </c>
      <c r="AF160" s="70" t="s">
        <v>444</v>
      </c>
      <c r="AG160" s="65">
        <v>74</v>
      </c>
      <c r="AH160" s="113">
        <v>0.47672177367679103</v>
      </c>
      <c r="AI160" s="65"/>
      <c r="AJ160" s="70" t="s">
        <v>198</v>
      </c>
      <c r="AK160" s="65">
        <v>18</v>
      </c>
      <c r="AL160" s="113">
        <v>-0.494717436785714</v>
      </c>
      <c r="AM160" s="70" t="s">
        <v>271</v>
      </c>
      <c r="AN160" s="65">
        <v>185</v>
      </c>
      <c r="AO160" s="113">
        <v>-0.496038015</v>
      </c>
      <c r="AP160" s="113"/>
      <c r="AQ160" s="70" t="s">
        <v>288</v>
      </c>
      <c r="AR160" s="117">
        <v>130</v>
      </c>
      <c r="AS160" s="113">
        <v>0.49518518518518501</v>
      </c>
      <c r="AT160" s="70" t="s">
        <v>280</v>
      </c>
      <c r="AU160" s="117">
        <v>142</v>
      </c>
      <c r="AV160" s="113">
        <v>0.48689585531107599</v>
      </c>
      <c r="AW160" s="113"/>
    </row>
    <row r="161" spans="1:49">
      <c r="A161" s="70" t="s">
        <v>502</v>
      </c>
      <c r="B161" s="118">
        <v>93</v>
      </c>
      <c r="C161" s="113">
        <v>-0.50707726212081905</v>
      </c>
      <c r="D161" s="70" t="s">
        <v>512</v>
      </c>
      <c r="E161" s="118">
        <v>83</v>
      </c>
      <c r="F161" s="113">
        <v>0.50905345622119802</v>
      </c>
      <c r="H161" s="70" t="s">
        <v>466</v>
      </c>
      <c r="I161" s="118">
        <v>124</v>
      </c>
      <c r="J161" s="113">
        <v>-0.50462932854473497</v>
      </c>
      <c r="K161" s="70" t="s">
        <v>485</v>
      </c>
      <c r="L161" s="118">
        <v>57</v>
      </c>
      <c r="M161" s="113">
        <v>0.505769500307928</v>
      </c>
      <c r="O161" s="70" t="s">
        <v>274</v>
      </c>
      <c r="P161" s="118">
        <v>139</v>
      </c>
      <c r="Q161" s="113">
        <v>-0.50747702535358097</v>
      </c>
      <c r="R161" s="70" t="s">
        <v>254</v>
      </c>
      <c r="S161" s="118">
        <v>198</v>
      </c>
      <c r="T161" s="113">
        <v>-0.50707482517482505</v>
      </c>
      <c r="V161" s="70" t="s">
        <v>472</v>
      </c>
      <c r="W161" s="65">
        <v>67</v>
      </c>
      <c r="X161" s="113">
        <v>-0.48832812755102101</v>
      </c>
      <c r="Y161" s="70" t="s">
        <v>469</v>
      </c>
      <c r="Z161" s="65">
        <v>59</v>
      </c>
      <c r="AA161" s="113">
        <v>0.49080857789739002</v>
      </c>
      <c r="AC161" s="70" t="s">
        <v>297</v>
      </c>
      <c r="AD161" s="65">
        <v>209</v>
      </c>
      <c r="AE161" s="113">
        <v>-0.47016205408163297</v>
      </c>
      <c r="AF161" s="70" t="s">
        <v>208</v>
      </c>
      <c r="AG161" s="65">
        <v>171</v>
      </c>
      <c r="AH161" s="113">
        <v>0.47571455423127901</v>
      </c>
      <c r="AI161" s="65"/>
      <c r="AJ161" s="70" t="s">
        <v>323</v>
      </c>
      <c r="AK161" s="65">
        <v>195</v>
      </c>
      <c r="AL161" s="113">
        <v>-0.49446558321428602</v>
      </c>
      <c r="AM161" s="70" t="s">
        <v>326</v>
      </c>
      <c r="AN161" s="65">
        <v>132</v>
      </c>
      <c r="AO161" s="113">
        <v>-0.49580215017857099</v>
      </c>
      <c r="AP161" s="113"/>
      <c r="AQ161" s="70" t="s">
        <v>512</v>
      </c>
      <c r="AR161" s="117">
        <v>83</v>
      </c>
      <c r="AS161" s="113">
        <v>0.49499166987056298</v>
      </c>
      <c r="AT161" s="70" t="s">
        <v>326</v>
      </c>
      <c r="AU161" s="117">
        <v>132</v>
      </c>
      <c r="AV161" s="113">
        <v>0.486419719430077</v>
      </c>
      <c r="AW161" s="113"/>
    </row>
    <row r="162" spans="1:49">
      <c r="A162" s="70" t="s">
        <v>241</v>
      </c>
      <c r="B162" s="118">
        <v>161</v>
      </c>
      <c r="C162" s="113">
        <v>0.50657765102411201</v>
      </c>
      <c r="D162" s="70" t="s">
        <v>187</v>
      </c>
      <c r="E162" s="118">
        <v>167</v>
      </c>
      <c r="F162" s="113">
        <v>0.50904516129032296</v>
      </c>
      <c r="H162" s="70" t="s">
        <v>505</v>
      </c>
      <c r="I162" s="118">
        <v>114</v>
      </c>
      <c r="J162" s="113">
        <v>-0.50448178795894105</v>
      </c>
      <c r="K162" s="70" t="s">
        <v>267</v>
      </c>
      <c r="L162" s="118">
        <v>147</v>
      </c>
      <c r="M162" s="113">
        <v>-0.50568943914714704</v>
      </c>
      <c r="O162" s="70" t="s">
        <v>476</v>
      </c>
      <c r="P162" s="118">
        <v>108</v>
      </c>
      <c r="Q162" s="113">
        <v>-0.50739251341545599</v>
      </c>
      <c r="R162" s="70" t="s">
        <v>517</v>
      </c>
      <c r="S162" s="118">
        <v>125</v>
      </c>
      <c r="T162" s="113">
        <v>-0.50686346153846196</v>
      </c>
      <c r="V162" s="70" t="s">
        <v>502</v>
      </c>
      <c r="W162" s="65">
        <v>93</v>
      </c>
      <c r="X162" s="113">
        <v>-0.48831887244897998</v>
      </c>
      <c r="Y162" s="70" t="s">
        <v>506</v>
      </c>
      <c r="Z162" s="65">
        <v>76</v>
      </c>
      <c r="AA162" s="113">
        <v>-0.49033423042419599</v>
      </c>
      <c r="AC162" s="70" t="s">
        <v>332</v>
      </c>
      <c r="AD162" s="65">
        <v>128</v>
      </c>
      <c r="AE162" s="113">
        <v>0.469516007908163</v>
      </c>
      <c r="AF162" s="70" t="s">
        <v>236</v>
      </c>
      <c r="AG162" s="65">
        <v>153</v>
      </c>
      <c r="AH162" s="113">
        <v>0.474899397667564</v>
      </c>
      <c r="AI162" s="65"/>
      <c r="AJ162" s="70" t="s">
        <v>458</v>
      </c>
      <c r="AK162" s="65">
        <v>99</v>
      </c>
      <c r="AL162" s="113">
        <v>-0.49385335499999999</v>
      </c>
      <c r="AM162" s="70" t="s">
        <v>453</v>
      </c>
      <c r="AN162" s="65">
        <v>62</v>
      </c>
      <c r="AO162" s="113">
        <v>-0.495368611964286</v>
      </c>
      <c r="AP162" s="113"/>
      <c r="AQ162" s="70" t="s">
        <v>300</v>
      </c>
      <c r="AR162" s="117">
        <v>13</v>
      </c>
      <c r="AS162" s="113">
        <v>0.49491584433337599</v>
      </c>
      <c r="AT162" s="70" t="s">
        <v>476</v>
      </c>
      <c r="AU162" s="117">
        <v>108</v>
      </c>
      <c r="AV162" s="113">
        <v>0.48542861136605497</v>
      </c>
      <c r="AW162" s="113"/>
    </row>
    <row r="163" spans="1:49">
      <c r="A163" s="70" t="s">
        <v>201</v>
      </c>
      <c r="B163" s="118">
        <v>150</v>
      </c>
      <c r="C163" s="113">
        <v>-0.506573243453461</v>
      </c>
      <c r="D163" s="70" t="s">
        <v>464</v>
      </c>
      <c r="E163" s="118">
        <v>118</v>
      </c>
      <c r="F163" s="113">
        <v>0.50807004608294903</v>
      </c>
      <c r="H163" s="70" t="s">
        <v>510</v>
      </c>
      <c r="I163" s="118">
        <v>66</v>
      </c>
      <c r="J163" s="113">
        <v>-0.50277051129607597</v>
      </c>
      <c r="K163" s="70" t="s">
        <v>480</v>
      </c>
      <c r="L163" s="118">
        <v>73</v>
      </c>
      <c r="M163" s="113">
        <v>0.50563995837669096</v>
      </c>
      <c r="O163" s="70" t="s">
        <v>328</v>
      </c>
      <c r="P163" s="118">
        <v>212</v>
      </c>
      <c r="Q163" s="113">
        <v>-0.50614612526885205</v>
      </c>
      <c r="R163" s="70" t="s">
        <v>486</v>
      </c>
      <c r="S163" s="118">
        <v>61</v>
      </c>
      <c r="T163" s="113">
        <v>0.50625961538461595</v>
      </c>
      <c r="V163" s="70" t="s">
        <v>288</v>
      </c>
      <c r="W163" s="65">
        <v>130</v>
      </c>
      <c r="X163" s="113">
        <v>-0.48827678418367298</v>
      </c>
      <c r="Y163" s="70" t="s">
        <v>270</v>
      </c>
      <c r="Z163" s="65">
        <v>174</v>
      </c>
      <c r="AA163" s="113">
        <v>0.49002033405954998</v>
      </c>
      <c r="AC163" s="70" t="s">
        <v>323</v>
      </c>
      <c r="AD163" s="65">
        <v>195</v>
      </c>
      <c r="AE163" s="113">
        <v>-0.46937836811224498</v>
      </c>
      <c r="AF163" s="70" t="s">
        <v>502</v>
      </c>
      <c r="AG163" s="65">
        <v>93</v>
      </c>
      <c r="AH163" s="113">
        <v>0.47446042120551901</v>
      </c>
      <c r="AI163" s="65"/>
      <c r="AJ163" s="70" t="s">
        <v>125</v>
      </c>
      <c r="AK163" s="65">
        <v>30</v>
      </c>
      <c r="AL163" s="113">
        <v>-0.493675050178571</v>
      </c>
      <c r="AM163" s="70" t="s">
        <v>462</v>
      </c>
      <c r="AN163" s="65">
        <v>49</v>
      </c>
      <c r="AO163" s="113">
        <v>0.49519811125000002</v>
      </c>
      <c r="AP163" s="113"/>
      <c r="AQ163" s="70" t="s">
        <v>224</v>
      </c>
      <c r="AR163" s="117">
        <v>143</v>
      </c>
      <c r="AS163" s="113">
        <v>0.49473834849844101</v>
      </c>
      <c r="AT163" s="70" t="s">
        <v>327</v>
      </c>
      <c r="AU163" s="117">
        <v>186</v>
      </c>
      <c r="AV163" s="113">
        <v>0.48501814324491699</v>
      </c>
      <c r="AW163" s="113"/>
    </row>
    <row r="164" spans="1:49">
      <c r="A164" s="70" t="s">
        <v>495</v>
      </c>
      <c r="B164" s="118">
        <v>84</v>
      </c>
      <c r="C164" s="113">
        <v>0.50645760954109398</v>
      </c>
      <c r="D164" s="70" t="s">
        <v>458</v>
      </c>
      <c r="E164" s="118">
        <v>99</v>
      </c>
      <c r="F164" s="113">
        <v>0.50736543778801801</v>
      </c>
      <c r="H164" s="70" t="s">
        <v>442</v>
      </c>
      <c r="I164" s="118">
        <v>110</v>
      </c>
      <c r="J164" s="113">
        <v>-0.502132301196341</v>
      </c>
      <c r="K164" s="70" t="s">
        <v>493</v>
      </c>
      <c r="L164" s="118">
        <v>120</v>
      </c>
      <c r="M164" s="113">
        <v>0.50518995943850997</v>
      </c>
      <c r="O164" s="70" t="s">
        <v>452</v>
      </c>
      <c r="P164" s="118">
        <v>102</v>
      </c>
      <c r="Q164" s="113">
        <v>-0.50597818766429903</v>
      </c>
      <c r="R164" s="70" t="s">
        <v>266</v>
      </c>
      <c r="S164" s="118">
        <v>202</v>
      </c>
      <c r="T164" s="113">
        <v>-0.50595472027971999</v>
      </c>
      <c r="V164" s="70" t="s">
        <v>277</v>
      </c>
      <c r="W164" s="65">
        <v>160</v>
      </c>
      <c r="X164" s="113">
        <v>-0.48638583928571399</v>
      </c>
      <c r="Y164" s="70" t="s">
        <v>512</v>
      </c>
      <c r="Z164" s="65">
        <v>83</v>
      </c>
      <c r="AA164" s="113">
        <v>0.48935904993805801</v>
      </c>
      <c r="AC164" s="70" t="s">
        <v>287</v>
      </c>
      <c r="AD164" s="65">
        <v>190</v>
      </c>
      <c r="AE164" s="113">
        <v>0.468198669642857</v>
      </c>
      <c r="AF164" s="70" t="s">
        <v>462</v>
      </c>
      <c r="AG164" s="65">
        <v>49</v>
      </c>
      <c r="AH164" s="113">
        <v>0.47418522790379702</v>
      </c>
      <c r="AI164" s="65"/>
      <c r="AJ164" s="70" t="s">
        <v>437</v>
      </c>
      <c r="AK164" s="65">
        <v>9</v>
      </c>
      <c r="AL164" s="113">
        <v>-0.49312326517857102</v>
      </c>
      <c r="AM164" s="70" t="s">
        <v>513</v>
      </c>
      <c r="AN164" s="65">
        <v>107</v>
      </c>
      <c r="AO164" s="113">
        <v>-0.49499216303571397</v>
      </c>
      <c r="AP164" s="113"/>
      <c r="AQ164" s="70" t="s">
        <v>326</v>
      </c>
      <c r="AR164" s="117">
        <v>132</v>
      </c>
      <c r="AS164" s="113">
        <v>0.49359882951001799</v>
      </c>
      <c r="AT164" s="70" t="s">
        <v>438</v>
      </c>
      <c r="AU164" s="117">
        <v>103</v>
      </c>
      <c r="AV164" s="113">
        <v>0.48488556005453798</v>
      </c>
      <c r="AW164" s="113"/>
    </row>
    <row r="165" spans="1:49">
      <c r="A165" s="70" t="s">
        <v>245</v>
      </c>
      <c r="B165" s="118">
        <v>204</v>
      </c>
      <c r="C165" s="113">
        <v>-0.50636816178376998</v>
      </c>
      <c r="D165" s="70" t="s">
        <v>294</v>
      </c>
      <c r="E165" s="118">
        <v>155</v>
      </c>
      <c r="F165" s="113">
        <v>-0.50713594470046097</v>
      </c>
      <c r="H165" s="70" t="s">
        <v>499</v>
      </c>
      <c r="I165" s="118">
        <v>53</v>
      </c>
      <c r="J165" s="113">
        <v>-0.50177776699264698</v>
      </c>
      <c r="K165" s="70" t="s">
        <v>509</v>
      </c>
      <c r="L165" s="118">
        <v>69</v>
      </c>
      <c r="M165" s="113">
        <v>0.50497483488712902</v>
      </c>
      <c r="O165" s="70" t="s">
        <v>505</v>
      </c>
      <c r="P165" s="118">
        <v>114</v>
      </c>
      <c r="Q165" s="113">
        <v>0.50542505811553595</v>
      </c>
      <c r="R165" s="70" t="s">
        <v>497</v>
      </c>
      <c r="S165" s="118">
        <v>58</v>
      </c>
      <c r="T165" s="113">
        <v>-0.50582867132867104</v>
      </c>
      <c r="V165" s="70" t="s">
        <v>259</v>
      </c>
      <c r="W165" s="65">
        <v>197</v>
      </c>
      <c r="X165" s="113">
        <v>-0.48591773086734702</v>
      </c>
      <c r="Y165" s="70" t="s">
        <v>288</v>
      </c>
      <c r="Z165" s="65">
        <v>130</v>
      </c>
      <c r="AA165" s="113">
        <v>0.489028407877312</v>
      </c>
      <c r="AC165" s="70" t="s">
        <v>435</v>
      </c>
      <c r="AD165" s="65">
        <v>79</v>
      </c>
      <c r="AE165" s="113">
        <v>-0.46791808928571399</v>
      </c>
      <c r="AF165" s="70" t="s">
        <v>458</v>
      </c>
      <c r="AG165" s="65">
        <v>99</v>
      </c>
      <c r="AH165" s="113">
        <v>0.47300175146311202</v>
      </c>
      <c r="AI165" s="65"/>
      <c r="AJ165" s="70" t="s">
        <v>434</v>
      </c>
      <c r="AK165" s="65">
        <v>123</v>
      </c>
      <c r="AL165" s="113">
        <v>0.49287028660714299</v>
      </c>
      <c r="AM165" s="70" t="s">
        <v>180</v>
      </c>
      <c r="AN165" s="65">
        <v>151</v>
      </c>
      <c r="AO165" s="113">
        <v>-0.49498988339285699</v>
      </c>
      <c r="AP165" s="113"/>
      <c r="AQ165" s="70" t="s">
        <v>335</v>
      </c>
      <c r="AR165" s="117">
        <v>25</v>
      </c>
      <c r="AS165" s="113">
        <v>0.49329403220983398</v>
      </c>
      <c r="AT165" s="70" t="s">
        <v>430</v>
      </c>
      <c r="AU165" s="117">
        <v>117</v>
      </c>
      <c r="AV165" s="113">
        <v>0.48392452872935598</v>
      </c>
      <c r="AW165" s="113"/>
    </row>
    <row r="166" spans="1:49">
      <c r="A166" s="70" t="s">
        <v>488</v>
      </c>
      <c r="B166" s="118">
        <v>63</v>
      </c>
      <c r="C166" s="113">
        <v>0.50583277158413298</v>
      </c>
      <c r="D166" s="70" t="s">
        <v>337</v>
      </c>
      <c r="E166" s="118">
        <v>173</v>
      </c>
      <c r="F166" s="113">
        <v>0.50639193548387096</v>
      </c>
      <c r="H166" s="70" t="s">
        <v>110</v>
      </c>
      <c r="I166" s="118">
        <v>33</v>
      </c>
      <c r="J166" s="113">
        <v>0.50176903103690895</v>
      </c>
      <c r="K166" s="70" t="s">
        <v>512</v>
      </c>
      <c r="L166" s="118">
        <v>83</v>
      </c>
      <c r="M166" s="113">
        <v>0.50462337276221603</v>
      </c>
      <c r="O166" s="70" t="s">
        <v>503</v>
      </c>
      <c r="P166" s="118">
        <v>64</v>
      </c>
      <c r="Q166" s="113">
        <v>0.50526667970192696</v>
      </c>
      <c r="R166" s="70" t="s">
        <v>146</v>
      </c>
      <c r="S166" s="118">
        <v>205</v>
      </c>
      <c r="T166" s="113">
        <v>-0.50534527972027998</v>
      </c>
      <c r="V166" s="70" t="s">
        <v>266</v>
      </c>
      <c r="W166" s="65">
        <v>202</v>
      </c>
      <c r="X166" s="113">
        <v>0.48578608724489802</v>
      </c>
      <c r="Y166" s="70" t="s">
        <v>274</v>
      </c>
      <c r="Z166" s="65">
        <v>139</v>
      </c>
      <c r="AA166" s="113">
        <v>0.48842470844546998</v>
      </c>
      <c r="AC166" s="70" t="s">
        <v>497</v>
      </c>
      <c r="AD166" s="65">
        <v>58</v>
      </c>
      <c r="AE166" s="113">
        <v>0.46779386326530598</v>
      </c>
      <c r="AF166" s="70" t="s">
        <v>282</v>
      </c>
      <c r="AG166" s="65">
        <v>189</v>
      </c>
      <c r="AH166" s="113">
        <v>0.47291358024691299</v>
      </c>
      <c r="AI166" s="65"/>
      <c r="AJ166" s="70" t="s">
        <v>324</v>
      </c>
      <c r="AK166" s="65">
        <v>184</v>
      </c>
      <c r="AL166" s="113">
        <v>0.49126110946428603</v>
      </c>
      <c r="AM166" s="70" t="s">
        <v>323</v>
      </c>
      <c r="AN166" s="65">
        <v>195</v>
      </c>
      <c r="AO166" s="113">
        <v>-0.49492759464285702</v>
      </c>
      <c r="AP166" s="113"/>
      <c r="AQ166" s="70" t="s">
        <v>492</v>
      </c>
      <c r="AR166" s="117">
        <v>82</v>
      </c>
      <c r="AS166" s="113">
        <v>0.49325793498227199</v>
      </c>
      <c r="AT166" s="70" t="s">
        <v>291</v>
      </c>
      <c r="AU166" s="117">
        <v>201</v>
      </c>
      <c r="AV166" s="113">
        <v>0.48366053136064602</v>
      </c>
      <c r="AW166" s="113"/>
    </row>
    <row r="167" spans="1:49">
      <c r="A167" s="70" t="s">
        <v>236</v>
      </c>
      <c r="B167" s="118">
        <v>153</v>
      </c>
      <c r="C167" s="113">
        <v>-0.50579102929738096</v>
      </c>
      <c r="D167" s="70" t="s">
        <v>155</v>
      </c>
      <c r="E167" s="118">
        <v>38</v>
      </c>
      <c r="F167" s="113">
        <v>-0.50602718894009202</v>
      </c>
      <c r="H167" s="70" t="s">
        <v>261</v>
      </c>
      <c r="I167" s="118">
        <v>214</v>
      </c>
      <c r="J167" s="113">
        <v>-0.50173044723240101</v>
      </c>
      <c r="K167" s="70" t="s">
        <v>187</v>
      </c>
      <c r="L167" s="118">
        <v>167</v>
      </c>
      <c r="M167" s="113">
        <v>0.50443309477797404</v>
      </c>
      <c r="O167" s="70" t="s">
        <v>488</v>
      </c>
      <c r="P167" s="118">
        <v>63</v>
      </c>
      <c r="Q167" s="113">
        <v>-0.50514827608681501</v>
      </c>
      <c r="R167" s="70" t="s">
        <v>499</v>
      </c>
      <c r="S167" s="118">
        <v>53</v>
      </c>
      <c r="T167" s="113">
        <v>-0.50519003496503501</v>
      </c>
      <c r="V167" s="70" t="s">
        <v>475</v>
      </c>
      <c r="W167" s="65">
        <v>115</v>
      </c>
      <c r="X167" s="113">
        <v>-0.484221094897959</v>
      </c>
      <c r="Y167" s="70" t="s">
        <v>509</v>
      </c>
      <c r="Z167" s="65">
        <v>69</v>
      </c>
      <c r="AA167" s="113">
        <v>0.48797718826092501</v>
      </c>
      <c r="AC167" s="70" t="s">
        <v>451</v>
      </c>
      <c r="AD167" s="65">
        <v>87</v>
      </c>
      <c r="AE167" s="113">
        <v>-0.46680054999999998</v>
      </c>
      <c r="AF167" s="70" t="s">
        <v>326</v>
      </c>
      <c r="AG167" s="65">
        <v>132</v>
      </c>
      <c r="AH167" s="113">
        <v>0.47084856251868901</v>
      </c>
      <c r="AI167" s="65"/>
      <c r="AJ167" s="70" t="s">
        <v>148</v>
      </c>
      <c r="AK167" s="65">
        <v>200</v>
      </c>
      <c r="AL167" s="113">
        <v>-0.49120068357142899</v>
      </c>
      <c r="AM167" s="70" t="s">
        <v>165</v>
      </c>
      <c r="AN167" s="65">
        <v>42</v>
      </c>
      <c r="AO167" s="113">
        <v>-0.49473508589285697</v>
      </c>
      <c r="AP167" s="113"/>
      <c r="AQ167" s="70" t="s">
        <v>263</v>
      </c>
      <c r="AR167" s="117">
        <v>129</v>
      </c>
      <c r="AS167" s="113">
        <v>0.49242150454953199</v>
      </c>
      <c r="AT167" s="70" t="s">
        <v>316</v>
      </c>
      <c r="AU167" s="117">
        <v>182</v>
      </c>
      <c r="AV167" s="113">
        <v>0.48354722849708798</v>
      </c>
      <c r="AW167" s="113"/>
    </row>
    <row r="168" spans="1:49">
      <c r="A168" s="70" t="s">
        <v>436</v>
      </c>
      <c r="B168" s="118">
        <v>98</v>
      </c>
      <c r="C168" s="113">
        <v>-0.50578714026445404</v>
      </c>
      <c r="D168" s="70" t="s">
        <v>452</v>
      </c>
      <c r="E168" s="118">
        <v>102</v>
      </c>
      <c r="F168" s="113">
        <v>-0.503743087557604</v>
      </c>
      <c r="H168" s="70" t="s">
        <v>456</v>
      </c>
      <c r="I168" s="118">
        <v>11</v>
      </c>
      <c r="J168" s="113">
        <v>-0.501301172074062</v>
      </c>
      <c r="K168" s="70" t="s">
        <v>294</v>
      </c>
      <c r="L168" s="118">
        <v>155</v>
      </c>
      <c r="M168" s="113">
        <v>0.50390961795748501</v>
      </c>
      <c r="O168" s="70" t="s">
        <v>148</v>
      </c>
      <c r="P168" s="118">
        <v>200</v>
      </c>
      <c r="Q168" s="113">
        <v>-0.50505463946642304</v>
      </c>
      <c r="R168" s="70" t="s">
        <v>320</v>
      </c>
      <c r="S168" s="118">
        <v>211</v>
      </c>
      <c r="T168" s="113">
        <v>-0.50473251748251802</v>
      </c>
      <c r="V168" s="70" t="s">
        <v>486</v>
      </c>
      <c r="W168" s="65">
        <v>61</v>
      </c>
      <c r="X168" s="113">
        <v>-0.483735379081633</v>
      </c>
      <c r="Y168" s="70" t="s">
        <v>477</v>
      </c>
      <c r="Z168" s="65">
        <v>81</v>
      </c>
      <c r="AA168" s="113">
        <v>0.48793378615062599</v>
      </c>
      <c r="AC168" s="70" t="s">
        <v>468</v>
      </c>
      <c r="AD168" s="65">
        <v>75</v>
      </c>
      <c r="AE168" s="113">
        <v>-0.46374674132653099</v>
      </c>
      <c r="AF168" s="70" t="s">
        <v>501</v>
      </c>
      <c r="AG168" s="65">
        <v>94</v>
      </c>
      <c r="AH168" s="113">
        <v>0.47059301977871798</v>
      </c>
      <c r="AI168" s="65"/>
      <c r="AJ168" s="70" t="s">
        <v>167</v>
      </c>
      <c r="AK168" s="65">
        <v>44</v>
      </c>
      <c r="AL168" s="113">
        <v>-0.49010073446428598</v>
      </c>
      <c r="AM168" s="70" t="s">
        <v>198</v>
      </c>
      <c r="AN168" s="65">
        <v>18</v>
      </c>
      <c r="AO168" s="113">
        <v>-0.494717436785714</v>
      </c>
      <c r="AP168" s="113"/>
      <c r="AQ168" s="70" t="s">
        <v>431</v>
      </c>
      <c r="AR168" s="117">
        <v>104</v>
      </c>
      <c r="AS168" s="113">
        <v>0.49241830065359499</v>
      </c>
      <c r="AT168" s="70" t="s">
        <v>490</v>
      </c>
      <c r="AU168" s="117">
        <v>119</v>
      </c>
      <c r="AV168" s="113">
        <v>0.482341933173558</v>
      </c>
      <c r="AW168" s="113"/>
    </row>
    <row r="169" spans="1:49">
      <c r="A169" s="70" t="s">
        <v>219</v>
      </c>
      <c r="B169" s="118">
        <v>154</v>
      </c>
      <c r="C169" s="113">
        <v>-0.50570961887477295</v>
      </c>
      <c r="D169" s="70" t="s">
        <v>193</v>
      </c>
      <c r="E169" s="118">
        <v>191</v>
      </c>
      <c r="F169" s="113">
        <v>-0.50253018433179697</v>
      </c>
      <c r="H169" s="70" t="s">
        <v>471</v>
      </c>
      <c r="I169" s="118">
        <v>85</v>
      </c>
      <c r="J169" s="113">
        <v>-0.50129631876531799</v>
      </c>
      <c r="K169" s="70" t="s">
        <v>208</v>
      </c>
      <c r="L169" s="118">
        <v>171</v>
      </c>
      <c r="M169" s="113">
        <v>-0.50366561192635195</v>
      </c>
      <c r="O169" s="70" t="s">
        <v>287</v>
      </c>
      <c r="P169" s="118">
        <v>190</v>
      </c>
      <c r="Q169" s="113">
        <v>-0.504854330965261</v>
      </c>
      <c r="R169" s="70" t="s">
        <v>271</v>
      </c>
      <c r="S169" s="118">
        <v>185</v>
      </c>
      <c r="T169" s="113">
        <v>0.504089160839161</v>
      </c>
      <c r="V169" s="70" t="s">
        <v>237</v>
      </c>
      <c r="W169" s="65">
        <v>145</v>
      </c>
      <c r="X169" s="113">
        <v>-0.48332983801020402</v>
      </c>
      <c r="Y169" s="70" t="s">
        <v>443</v>
      </c>
      <c r="Z169" s="65">
        <v>1</v>
      </c>
      <c r="AA169" s="113">
        <v>-0.48726882822845902</v>
      </c>
      <c r="AC169" s="70" t="s">
        <v>448</v>
      </c>
      <c r="AD169" s="65">
        <v>97</v>
      </c>
      <c r="AE169" s="113">
        <v>-0.46130140459183699</v>
      </c>
      <c r="AF169" s="70" t="s">
        <v>193</v>
      </c>
      <c r="AG169" s="65">
        <v>191</v>
      </c>
      <c r="AH169" s="113">
        <v>0.47003801956512398</v>
      </c>
      <c r="AI169" s="65"/>
      <c r="AJ169" s="70" t="s">
        <v>508</v>
      </c>
      <c r="AK169" s="65">
        <v>126</v>
      </c>
      <c r="AL169" s="113">
        <v>-0.48964643875000002</v>
      </c>
      <c r="AM169" s="70" t="s">
        <v>125</v>
      </c>
      <c r="AN169" s="65">
        <v>30</v>
      </c>
      <c r="AO169" s="113">
        <v>0.493675050178571</v>
      </c>
      <c r="AP169" s="113"/>
      <c r="AQ169" s="70" t="s">
        <v>337</v>
      </c>
      <c r="AR169" s="117">
        <v>173</v>
      </c>
      <c r="AS169" s="113">
        <v>0.49156392840360602</v>
      </c>
      <c r="AT169" s="70" t="s">
        <v>296</v>
      </c>
      <c r="AU169" s="117">
        <v>141</v>
      </c>
      <c r="AV169" s="113">
        <v>0.48190049917668698</v>
      </c>
      <c r="AW169" s="113"/>
    </row>
    <row r="170" spans="1:49">
      <c r="A170" s="70" t="s">
        <v>497</v>
      </c>
      <c r="B170" s="118">
        <v>58</v>
      </c>
      <c r="C170" s="113">
        <v>-0.50471843401607497</v>
      </c>
      <c r="D170" s="70" t="s">
        <v>241</v>
      </c>
      <c r="E170" s="118">
        <v>161</v>
      </c>
      <c r="F170" s="113">
        <v>0.50249147465437805</v>
      </c>
      <c r="H170" s="70" t="s">
        <v>476</v>
      </c>
      <c r="I170" s="118">
        <v>108</v>
      </c>
      <c r="J170" s="113">
        <v>-0.50124317503458005</v>
      </c>
      <c r="K170" s="70" t="s">
        <v>324</v>
      </c>
      <c r="L170" s="118">
        <v>184</v>
      </c>
      <c r="M170" s="113">
        <v>0.503496357960458</v>
      </c>
      <c r="O170" s="70" t="s">
        <v>450</v>
      </c>
      <c r="P170" s="118">
        <v>86</v>
      </c>
      <c r="Q170" s="113">
        <v>-0.50481348714940599</v>
      </c>
      <c r="R170" s="70" t="s">
        <v>248</v>
      </c>
      <c r="S170" s="118">
        <v>37</v>
      </c>
      <c r="T170" s="113">
        <v>-0.50407360139860102</v>
      </c>
      <c r="V170" s="70" t="s">
        <v>165</v>
      </c>
      <c r="W170" s="65">
        <v>42</v>
      </c>
      <c r="X170" s="113">
        <v>-0.48323140663265302</v>
      </c>
      <c r="Y170" s="70" t="s">
        <v>296</v>
      </c>
      <c r="Z170" s="65">
        <v>141</v>
      </c>
      <c r="AA170" s="113">
        <v>0.48509701396898602</v>
      </c>
      <c r="AC170" s="70" t="s">
        <v>157</v>
      </c>
      <c r="AD170" s="65">
        <v>19</v>
      </c>
      <c r="AE170" s="113">
        <v>-0.46046532780612198</v>
      </c>
      <c r="AF170" s="70" t="s">
        <v>280</v>
      </c>
      <c r="AG170" s="65">
        <v>142</v>
      </c>
      <c r="AH170" s="113">
        <v>0.46634508095177102</v>
      </c>
      <c r="AI170" s="65"/>
      <c r="AJ170" s="70" t="s">
        <v>491</v>
      </c>
      <c r="AK170" s="65">
        <v>90</v>
      </c>
      <c r="AL170" s="113">
        <v>-0.48924969642857102</v>
      </c>
      <c r="AM170" s="70" t="s">
        <v>437</v>
      </c>
      <c r="AN170" s="65">
        <v>9</v>
      </c>
      <c r="AO170" s="113">
        <v>-0.49312326517857102</v>
      </c>
      <c r="AP170" s="113"/>
      <c r="AQ170" s="70" t="s">
        <v>165</v>
      </c>
      <c r="AR170" s="117">
        <v>42</v>
      </c>
      <c r="AS170" s="113">
        <v>0.49059186637618002</v>
      </c>
      <c r="AT170" s="70" t="s">
        <v>451</v>
      </c>
      <c r="AU170" s="117">
        <v>87</v>
      </c>
      <c r="AV170" s="113">
        <v>0.48057629403858398</v>
      </c>
      <c r="AW170" s="113"/>
    </row>
    <row r="171" spans="1:49">
      <c r="A171" s="70" t="s">
        <v>437</v>
      </c>
      <c r="B171" s="118">
        <v>9</v>
      </c>
      <c r="C171" s="113">
        <v>-0.50470572984184603</v>
      </c>
      <c r="D171" s="70" t="s">
        <v>181</v>
      </c>
      <c r="E171" s="118">
        <v>179</v>
      </c>
      <c r="F171" s="113">
        <v>0.502444239631336</v>
      </c>
      <c r="H171" s="70" t="s">
        <v>498</v>
      </c>
      <c r="I171" s="118">
        <v>96</v>
      </c>
      <c r="J171" s="113">
        <v>-0.50117498604673705</v>
      </c>
      <c r="K171" s="70" t="s">
        <v>259</v>
      </c>
      <c r="L171" s="118">
        <v>197</v>
      </c>
      <c r="M171" s="113">
        <v>0.50314447110790195</v>
      </c>
      <c r="O171" s="70" t="s">
        <v>224</v>
      </c>
      <c r="P171" s="118">
        <v>143</v>
      </c>
      <c r="Q171" s="113">
        <v>-0.50449586130483004</v>
      </c>
      <c r="R171" s="70" t="s">
        <v>322</v>
      </c>
      <c r="S171" s="118">
        <v>216</v>
      </c>
      <c r="T171" s="113">
        <v>-0.50387202797202801</v>
      </c>
      <c r="V171" s="70" t="s">
        <v>261</v>
      </c>
      <c r="W171" s="65">
        <v>214</v>
      </c>
      <c r="X171" s="113">
        <v>-0.48301618852040801</v>
      </c>
      <c r="Y171" s="70" t="s">
        <v>277</v>
      </c>
      <c r="Z171" s="65">
        <v>160</v>
      </c>
      <c r="AA171" s="113">
        <v>0.483367679097783</v>
      </c>
      <c r="AC171" s="70" t="s">
        <v>300</v>
      </c>
      <c r="AD171" s="65">
        <v>13</v>
      </c>
      <c r="AE171" s="113">
        <v>-0.45992705484693902</v>
      </c>
      <c r="AF171" s="70" t="s">
        <v>250</v>
      </c>
      <c r="AG171" s="65">
        <v>177</v>
      </c>
      <c r="AH171" s="113">
        <v>0.46578521081635299</v>
      </c>
      <c r="AI171" s="65"/>
      <c r="AJ171" s="70" t="s">
        <v>474</v>
      </c>
      <c r="AK171" s="65">
        <v>91</v>
      </c>
      <c r="AL171" s="113">
        <v>-0.48827752339285702</v>
      </c>
      <c r="AM171" s="70" t="s">
        <v>463</v>
      </c>
      <c r="AN171" s="65">
        <v>101</v>
      </c>
      <c r="AO171" s="113">
        <v>-0.49279552999999998</v>
      </c>
      <c r="AP171" s="113"/>
      <c r="AQ171" s="70" t="s">
        <v>509</v>
      </c>
      <c r="AR171" s="117">
        <v>69</v>
      </c>
      <c r="AS171" s="113">
        <v>0.49017130163612299</v>
      </c>
      <c r="AT171" s="70" t="s">
        <v>255</v>
      </c>
      <c r="AU171" s="117">
        <v>178</v>
      </c>
      <c r="AV171" s="113">
        <v>0.47979493730227901</v>
      </c>
      <c r="AW171" s="113"/>
    </row>
    <row r="172" spans="1:49">
      <c r="A172" s="70" t="s">
        <v>501</v>
      </c>
      <c r="B172" s="118">
        <v>94</v>
      </c>
      <c r="C172" s="113">
        <v>0.50413326419496995</v>
      </c>
      <c r="D172" s="70" t="s">
        <v>473</v>
      </c>
      <c r="E172" s="118">
        <v>7</v>
      </c>
      <c r="F172" s="113">
        <v>0.50220253456221198</v>
      </c>
      <c r="H172" s="70" t="s">
        <v>294</v>
      </c>
      <c r="I172" s="118">
        <v>155</v>
      </c>
      <c r="J172" s="113">
        <v>0.500788177339902</v>
      </c>
      <c r="K172" s="70" t="s">
        <v>245</v>
      </c>
      <c r="L172" s="118">
        <v>204</v>
      </c>
      <c r="M172" s="113">
        <v>0.50299411752213896</v>
      </c>
      <c r="O172" s="70" t="s">
        <v>219</v>
      </c>
      <c r="P172" s="118">
        <v>154</v>
      </c>
      <c r="Q172" s="113">
        <v>0.50445284494557796</v>
      </c>
      <c r="R172" s="70" t="s">
        <v>484</v>
      </c>
      <c r="S172" s="118">
        <v>50</v>
      </c>
      <c r="T172" s="113">
        <v>-0.50384038461538505</v>
      </c>
      <c r="V172" s="70" t="s">
        <v>478</v>
      </c>
      <c r="W172" s="65">
        <v>12</v>
      </c>
      <c r="X172" s="113">
        <v>0.48232674668367398</v>
      </c>
      <c r="Y172" s="70" t="s">
        <v>203</v>
      </c>
      <c r="Z172" s="65">
        <v>148</v>
      </c>
      <c r="AA172" s="113">
        <v>0.48255833226536798</v>
      </c>
      <c r="AC172" s="70" t="s">
        <v>338</v>
      </c>
      <c r="AD172" s="65">
        <v>162</v>
      </c>
      <c r="AE172" s="113">
        <v>0.45919140306122402</v>
      </c>
      <c r="AF172" s="70" t="s">
        <v>468</v>
      </c>
      <c r="AG172" s="65">
        <v>75</v>
      </c>
      <c r="AH172" s="113">
        <v>0.46491571617753802</v>
      </c>
      <c r="AI172" s="65"/>
      <c r="AJ172" s="70" t="s">
        <v>110</v>
      </c>
      <c r="AK172" s="65">
        <v>33</v>
      </c>
      <c r="AL172" s="113">
        <v>0.48818600374999999</v>
      </c>
      <c r="AM172" s="70" t="s">
        <v>305</v>
      </c>
      <c r="AN172" s="65">
        <v>213</v>
      </c>
      <c r="AO172" s="113">
        <v>-0.49256410517857102</v>
      </c>
      <c r="AP172" s="113"/>
      <c r="AQ172" s="70" t="s">
        <v>479</v>
      </c>
      <c r="AR172" s="117">
        <v>106</v>
      </c>
      <c r="AS172" s="113">
        <v>0.48978961083344003</v>
      </c>
      <c r="AT172" s="70" t="s">
        <v>294</v>
      </c>
      <c r="AU172" s="117">
        <v>155</v>
      </c>
      <c r="AV172" s="113">
        <v>0.47936424677348299</v>
      </c>
      <c r="AW172" s="113"/>
    </row>
    <row r="173" spans="1:49">
      <c r="A173" s="70" t="s">
        <v>132</v>
      </c>
      <c r="B173" s="118">
        <v>194</v>
      </c>
      <c r="C173" s="113">
        <v>-0.50287269898885101</v>
      </c>
      <c r="D173" s="70" t="s">
        <v>259</v>
      </c>
      <c r="E173" s="118">
        <v>197</v>
      </c>
      <c r="F173" s="113">
        <v>-0.50214170506912403</v>
      </c>
      <c r="H173" s="70" t="s">
        <v>482</v>
      </c>
      <c r="I173" s="118">
        <v>65</v>
      </c>
      <c r="J173" s="113">
        <v>-0.50075177752432798</v>
      </c>
      <c r="K173" s="70" t="s">
        <v>176</v>
      </c>
      <c r="L173" s="118">
        <v>28</v>
      </c>
      <c r="M173" s="113">
        <v>-0.50297776550786799</v>
      </c>
      <c r="O173" s="70" t="s">
        <v>499</v>
      </c>
      <c r="P173" s="118">
        <v>53</v>
      </c>
      <c r="Q173" s="113">
        <v>-0.50375285146320803</v>
      </c>
      <c r="R173" s="70" t="s">
        <v>481</v>
      </c>
      <c r="S173" s="118">
        <v>72</v>
      </c>
      <c r="T173" s="113">
        <v>-0.50365139860139896</v>
      </c>
      <c r="V173" s="70" t="s">
        <v>468</v>
      </c>
      <c r="W173" s="65">
        <v>75</v>
      </c>
      <c r="X173" s="113">
        <v>-0.48198791071428598</v>
      </c>
      <c r="Y173" s="70" t="s">
        <v>465</v>
      </c>
      <c r="Z173" s="65">
        <v>109</v>
      </c>
      <c r="AA173" s="113">
        <v>-0.48236080140117099</v>
      </c>
      <c r="AC173" s="70" t="s">
        <v>211</v>
      </c>
      <c r="AD173" s="65">
        <v>48</v>
      </c>
      <c r="AE173" s="113">
        <v>-0.45875033214285699</v>
      </c>
      <c r="AF173" s="70" t="s">
        <v>451</v>
      </c>
      <c r="AG173" s="65">
        <v>87</v>
      </c>
      <c r="AH173" s="113">
        <v>0.46400247767952502</v>
      </c>
      <c r="AI173" s="65"/>
      <c r="AJ173" s="70" t="s">
        <v>335</v>
      </c>
      <c r="AK173" s="65">
        <v>25</v>
      </c>
      <c r="AL173" s="113">
        <v>-0.48771059589285698</v>
      </c>
      <c r="AM173" s="70" t="s">
        <v>517</v>
      </c>
      <c r="AN173" s="65">
        <v>125</v>
      </c>
      <c r="AO173" s="113">
        <v>-0.49238630517857102</v>
      </c>
      <c r="AP173" s="113"/>
      <c r="AQ173" s="70" t="s">
        <v>493</v>
      </c>
      <c r="AR173" s="117">
        <v>120</v>
      </c>
      <c r="AS173" s="113">
        <v>0.48945683284206898</v>
      </c>
      <c r="AT173" s="70" t="s">
        <v>332</v>
      </c>
      <c r="AU173" s="117">
        <v>128</v>
      </c>
      <c r="AV173" s="113">
        <v>0.479026429360914</v>
      </c>
      <c r="AW173" s="113"/>
    </row>
    <row r="174" spans="1:49">
      <c r="A174" s="70" t="s">
        <v>464</v>
      </c>
      <c r="B174" s="118">
        <v>118</v>
      </c>
      <c r="C174" s="113">
        <v>-0.50279906663209795</v>
      </c>
      <c r="D174" s="70" t="s">
        <v>434</v>
      </c>
      <c r="E174" s="118">
        <v>123</v>
      </c>
      <c r="F174" s="113">
        <v>-0.50124377880184301</v>
      </c>
      <c r="H174" s="70" t="s">
        <v>316</v>
      </c>
      <c r="I174" s="118">
        <v>182</v>
      </c>
      <c r="J174" s="113">
        <v>-0.50042102453347603</v>
      </c>
      <c r="K174" s="70" t="s">
        <v>305</v>
      </c>
      <c r="L174" s="118">
        <v>213</v>
      </c>
      <c r="M174" s="113">
        <v>0.50278154133661801</v>
      </c>
      <c r="O174" s="70" t="s">
        <v>193</v>
      </c>
      <c r="P174" s="118">
        <v>191</v>
      </c>
      <c r="Q174" s="113">
        <v>-0.50357839622846501</v>
      </c>
      <c r="R174" s="70" t="s">
        <v>327</v>
      </c>
      <c r="S174" s="118">
        <v>186</v>
      </c>
      <c r="T174" s="113">
        <v>-0.50358793706293703</v>
      </c>
      <c r="V174" s="70" t="s">
        <v>508</v>
      </c>
      <c r="W174" s="65">
        <v>126</v>
      </c>
      <c r="X174" s="113">
        <v>-0.481118273979592</v>
      </c>
      <c r="Y174" s="70" t="s">
        <v>498</v>
      </c>
      <c r="Z174" s="65">
        <v>96</v>
      </c>
      <c r="AA174" s="113">
        <v>0.481036268102012</v>
      </c>
      <c r="AC174" s="70" t="s">
        <v>222</v>
      </c>
      <c r="AD174" s="65">
        <v>43</v>
      </c>
      <c r="AE174" s="113">
        <v>-0.454242110459184</v>
      </c>
      <c r="AF174" s="70" t="s">
        <v>480</v>
      </c>
      <c r="AG174" s="65">
        <v>73</v>
      </c>
      <c r="AH174" s="113">
        <v>0.46058362168396799</v>
      </c>
      <c r="AI174" s="65"/>
      <c r="AJ174" s="70" t="s">
        <v>201</v>
      </c>
      <c r="AK174" s="65">
        <v>150</v>
      </c>
      <c r="AL174" s="113">
        <v>-0.487229700892857</v>
      </c>
      <c r="AM174" s="70" t="s">
        <v>436</v>
      </c>
      <c r="AN174" s="65">
        <v>98</v>
      </c>
      <c r="AO174" s="113">
        <v>-0.49209152910714299</v>
      </c>
      <c r="AP174" s="113"/>
      <c r="AQ174" s="70" t="s">
        <v>330</v>
      </c>
      <c r="AR174" s="117">
        <v>166</v>
      </c>
      <c r="AS174" s="113">
        <v>0.488304925456021</v>
      </c>
      <c r="AT174" s="70" t="s">
        <v>282</v>
      </c>
      <c r="AU174" s="117">
        <v>189</v>
      </c>
      <c r="AV174" s="113">
        <v>0.47894451477637601</v>
      </c>
      <c r="AW174" s="113"/>
    </row>
    <row r="175" spans="1:49">
      <c r="A175" s="70" t="s">
        <v>160</v>
      </c>
      <c r="B175" s="118">
        <v>22</v>
      </c>
      <c r="C175" s="113">
        <v>-0.50219445164635701</v>
      </c>
      <c r="D175" s="70" t="s">
        <v>137</v>
      </c>
      <c r="E175" s="118">
        <v>169</v>
      </c>
      <c r="F175" s="113">
        <v>0.50082419354838703</v>
      </c>
      <c r="H175" s="70" t="s">
        <v>496</v>
      </c>
      <c r="I175" s="118">
        <v>5</v>
      </c>
      <c r="J175" s="113">
        <v>0.50014171661530304</v>
      </c>
      <c r="K175" s="70" t="s">
        <v>344</v>
      </c>
      <c r="L175" s="118">
        <v>168</v>
      </c>
      <c r="M175" s="113">
        <v>0.50262269319798702</v>
      </c>
      <c r="O175" s="70" t="s">
        <v>263</v>
      </c>
      <c r="P175" s="118">
        <v>129</v>
      </c>
      <c r="Q175" s="113">
        <v>-0.50356753351148198</v>
      </c>
      <c r="R175" s="70" t="s">
        <v>493</v>
      </c>
      <c r="S175" s="118">
        <v>120</v>
      </c>
      <c r="T175" s="113">
        <v>0.50351870629370599</v>
      </c>
      <c r="V175" s="70" t="s">
        <v>310</v>
      </c>
      <c r="W175" s="65">
        <v>34</v>
      </c>
      <c r="X175" s="113">
        <v>0.47992784438775499</v>
      </c>
      <c r="Y175" s="70" t="s">
        <v>476</v>
      </c>
      <c r="Z175" s="65">
        <v>108</v>
      </c>
      <c r="AA175" s="113">
        <v>0.48018710752274801</v>
      </c>
      <c r="AC175" s="70" t="s">
        <v>459</v>
      </c>
      <c r="AD175" s="65">
        <v>8</v>
      </c>
      <c r="AE175" s="113">
        <v>-0.45374416454081701</v>
      </c>
      <c r="AF175" s="70" t="s">
        <v>222</v>
      </c>
      <c r="AG175" s="65">
        <v>43</v>
      </c>
      <c r="AH175" s="113">
        <v>0.46011713443547397</v>
      </c>
      <c r="AI175" s="65"/>
      <c r="AJ175" s="70" t="s">
        <v>501</v>
      </c>
      <c r="AK175" s="65">
        <v>94</v>
      </c>
      <c r="AL175" s="113">
        <v>-0.486573884642857</v>
      </c>
      <c r="AM175" s="70" t="s">
        <v>479</v>
      </c>
      <c r="AN175" s="65">
        <v>106</v>
      </c>
      <c r="AO175" s="113">
        <v>0.49191041464285701</v>
      </c>
      <c r="AP175" s="113"/>
      <c r="AQ175" s="70" t="s">
        <v>157</v>
      </c>
      <c r="AR175" s="117">
        <v>19</v>
      </c>
      <c r="AS175" s="113">
        <v>0.48753513605878102</v>
      </c>
      <c r="AT175" s="70" t="s">
        <v>468</v>
      </c>
      <c r="AU175" s="117">
        <v>75</v>
      </c>
      <c r="AV175" s="113">
        <v>0.47884495445931302</v>
      </c>
      <c r="AW175" s="113"/>
    </row>
    <row r="176" spans="1:49">
      <c r="A176" s="70" t="s">
        <v>266</v>
      </c>
      <c r="B176" s="118">
        <v>202</v>
      </c>
      <c r="C176" s="113">
        <v>0.50207648431423402</v>
      </c>
      <c r="D176" s="70" t="s">
        <v>501</v>
      </c>
      <c r="E176" s="118">
        <v>94</v>
      </c>
      <c r="F176" s="113">
        <v>0.50052442396313401</v>
      </c>
      <c r="H176" s="70" t="s">
        <v>160</v>
      </c>
      <c r="I176" s="118">
        <v>22</v>
      </c>
      <c r="J176" s="113">
        <v>0.50006891698415401</v>
      </c>
      <c r="K176" s="70" t="s">
        <v>499</v>
      </c>
      <c r="L176" s="118">
        <v>53</v>
      </c>
      <c r="M176" s="113">
        <v>0.50249782327082804</v>
      </c>
      <c r="O176" s="70" t="s">
        <v>469</v>
      </c>
      <c r="P176" s="118">
        <v>59</v>
      </c>
      <c r="Q176" s="113">
        <v>-0.50338590888352996</v>
      </c>
      <c r="R176" s="70" t="s">
        <v>291</v>
      </c>
      <c r="S176" s="118">
        <v>201</v>
      </c>
      <c r="T176" s="113">
        <v>-0.50330279720279703</v>
      </c>
      <c r="V176" s="70" t="s">
        <v>496</v>
      </c>
      <c r="W176" s="65">
        <v>5</v>
      </c>
      <c r="X176" s="113">
        <v>0.477634446428571</v>
      </c>
      <c r="Y176" s="70" t="s">
        <v>327</v>
      </c>
      <c r="Z176" s="65">
        <v>186</v>
      </c>
      <c r="AA176" s="113">
        <v>0.480080567303174</v>
      </c>
      <c r="AC176" s="70" t="s">
        <v>462</v>
      </c>
      <c r="AD176" s="65">
        <v>49</v>
      </c>
      <c r="AE176" s="113">
        <v>0.45333616887755102</v>
      </c>
      <c r="AF176" s="70" t="s">
        <v>316</v>
      </c>
      <c r="AG176" s="65">
        <v>182</v>
      </c>
      <c r="AH176" s="113">
        <v>0.45753581955658101</v>
      </c>
      <c r="AI176" s="65"/>
      <c r="AJ176" s="70" t="s">
        <v>493</v>
      </c>
      <c r="AK176" s="65">
        <v>120</v>
      </c>
      <c r="AL176" s="113">
        <v>-0.48644507803571402</v>
      </c>
      <c r="AM176" s="70" t="s">
        <v>493</v>
      </c>
      <c r="AN176" s="65">
        <v>120</v>
      </c>
      <c r="AO176" s="113">
        <v>-0.491270384464286</v>
      </c>
      <c r="AP176" s="113"/>
      <c r="AQ176" s="70" t="s">
        <v>345</v>
      </c>
      <c r="AR176" s="117">
        <v>180</v>
      </c>
      <c r="AS176" s="113">
        <v>0.48524947669699697</v>
      </c>
      <c r="AT176" s="70" t="s">
        <v>302</v>
      </c>
      <c r="AU176" s="117">
        <v>31</v>
      </c>
      <c r="AV176" s="113">
        <v>0.47741107043963799</v>
      </c>
      <c r="AW176" s="113"/>
    </row>
    <row r="177" spans="1:49">
      <c r="A177" s="70" t="s">
        <v>489</v>
      </c>
      <c r="B177" s="118">
        <v>77</v>
      </c>
      <c r="C177" s="113">
        <v>0.50189162561576395</v>
      </c>
      <c r="D177" s="70" t="s">
        <v>138</v>
      </c>
      <c r="E177" s="118">
        <v>15</v>
      </c>
      <c r="F177" s="113">
        <v>0.50021682027649805</v>
      </c>
      <c r="H177" s="70" t="s">
        <v>240</v>
      </c>
      <c r="I177" s="118">
        <v>165</v>
      </c>
      <c r="J177" s="113">
        <v>0.50006673299521898</v>
      </c>
      <c r="K177" s="70" t="s">
        <v>169</v>
      </c>
      <c r="L177" s="118">
        <v>32</v>
      </c>
      <c r="M177" s="113">
        <v>0.50222217503026201</v>
      </c>
      <c r="O177" s="70" t="s">
        <v>516</v>
      </c>
      <c r="P177" s="118">
        <v>71</v>
      </c>
      <c r="Q177" s="113">
        <v>-0.50326098763822802</v>
      </c>
      <c r="R177" s="70" t="s">
        <v>491</v>
      </c>
      <c r="S177" s="118">
        <v>90</v>
      </c>
      <c r="T177" s="113">
        <v>-0.50328199300699294</v>
      </c>
      <c r="V177" s="70" t="s">
        <v>480</v>
      </c>
      <c r="W177" s="65">
        <v>73</v>
      </c>
      <c r="X177" s="113">
        <v>0.47708439744898001</v>
      </c>
      <c r="Y177" s="70" t="s">
        <v>430</v>
      </c>
      <c r="Z177" s="65">
        <v>117</v>
      </c>
      <c r="AA177" s="113">
        <v>0.47811277713699901</v>
      </c>
      <c r="AC177" s="70" t="s">
        <v>432</v>
      </c>
      <c r="AD177" s="65">
        <v>2</v>
      </c>
      <c r="AE177" s="113">
        <v>0.452861927806123</v>
      </c>
      <c r="AF177" s="70" t="s">
        <v>434</v>
      </c>
      <c r="AG177" s="65">
        <v>123</v>
      </c>
      <c r="AH177" s="113">
        <v>0.45627587679952197</v>
      </c>
      <c r="AI177" s="65"/>
      <c r="AJ177" s="70" t="s">
        <v>471</v>
      </c>
      <c r="AK177" s="65">
        <v>85</v>
      </c>
      <c r="AL177" s="113">
        <v>-0.48590449535714297</v>
      </c>
      <c r="AM177" s="70" t="s">
        <v>319</v>
      </c>
      <c r="AN177" s="65">
        <v>183</v>
      </c>
      <c r="AO177" s="113">
        <v>-0.49124852464285701</v>
      </c>
      <c r="AP177" s="113"/>
      <c r="AQ177" s="70" t="s">
        <v>211</v>
      </c>
      <c r="AR177" s="117">
        <v>48</v>
      </c>
      <c r="AS177" s="113">
        <v>0.48491755307787598</v>
      </c>
      <c r="AT177" s="70" t="s">
        <v>465</v>
      </c>
      <c r="AU177" s="117">
        <v>109</v>
      </c>
      <c r="AV177" s="113">
        <v>0.47728024115060302</v>
      </c>
      <c r="AW177" s="113"/>
    </row>
    <row r="178" spans="1:49">
      <c r="A178" s="70" t="s">
        <v>250</v>
      </c>
      <c r="B178" s="118">
        <v>177</v>
      </c>
      <c r="C178" s="113">
        <v>0.50167487684729095</v>
      </c>
      <c r="D178" s="70" t="s">
        <v>436</v>
      </c>
      <c r="E178" s="118">
        <v>98</v>
      </c>
      <c r="F178" s="113">
        <v>0.50008870967741903</v>
      </c>
      <c r="H178" s="70" t="s">
        <v>467</v>
      </c>
      <c r="I178" s="118">
        <v>56</v>
      </c>
      <c r="J178" s="113">
        <v>0.49983595816447901</v>
      </c>
      <c r="K178" s="70" t="s">
        <v>232</v>
      </c>
      <c r="L178" s="118">
        <v>131</v>
      </c>
      <c r="M178" s="113">
        <v>0.50185478561872199</v>
      </c>
      <c r="O178" s="70" t="s">
        <v>251</v>
      </c>
      <c r="P178" s="118">
        <v>133</v>
      </c>
      <c r="Q178" s="113">
        <v>0.50306567598687801</v>
      </c>
      <c r="R178" s="70" t="s">
        <v>305</v>
      </c>
      <c r="S178" s="118">
        <v>213</v>
      </c>
      <c r="T178" s="113">
        <v>-0.50316923076923104</v>
      </c>
      <c r="V178" s="70" t="s">
        <v>110</v>
      </c>
      <c r="W178" s="65">
        <v>33</v>
      </c>
      <c r="X178" s="113">
        <v>0.47654889183673499</v>
      </c>
      <c r="Y178" s="70" t="s">
        <v>219</v>
      </c>
      <c r="Z178" s="65">
        <v>154</v>
      </c>
      <c r="AA178" s="113">
        <v>0.47775069417745297</v>
      </c>
      <c r="AC178" s="70" t="s">
        <v>444</v>
      </c>
      <c r="AD178" s="65">
        <v>74</v>
      </c>
      <c r="AE178" s="113">
        <v>0.45146426964285702</v>
      </c>
      <c r="AF178" s="70" t="s">
        <v>296</v>
      </c>
      <c r="AG178" s="65">
        <v>141</v>
      </c>
      <c r="AH178" s="113">
        <v>0.45385731983425198</v>
      </c>
      <c r="AI178" s="65"/>
      <c r="AJ178" s="70" t="s">
        <v>259</v>
      </c>
      <c r="AK178" s="65">
        <v>197</v>
      </c>
      <c r="AL178" s="113">
        <v>0.48572321982142902</v>
      </c>
      <c r="AM178" s="70" t="s">
        <v>458</v>
      </c>
      <c r="AN178" s="65">
        <v>99</v>
      </c>
      <c r="AO178" s="113">
        <v>-0.49039432249999998</v>
      </c>
      <c r="AP178" s="113"/>
      <c r="AQ178" s="70" t="s">
        <v>316</v>
      </c>
      <c r="AR178" s="117">
        <v>182</v>
      </c>
      <c r="AS178" s="113">
        <v>0.48462279465163</v>
      </c>
      <c r="AT178" s="70" t="s">
        <v>509</v>
      </c>
      <c r="AU178" s="117">
        <v>69</v>
      </c>
      <c r="AV178" s="113">
        <v>0.47672581678197701</v>
      </c>
      <c r="AW178" s="113"/>
    </row>
    <row r="179" spans="1:49">
      <c r="A179" s="70" t="s">
        <v>449</v>
      </c>
      <c r="B179" s="118">
        <v>10</v>
      </c>
      <c r="C179" s="113">
        <v>-0.50147731397459205</v>
      </c>
      <c r="D179" s="70" t="s">
        <v>257</v>
      </c>
      <c r="E179" s="118">
        <v>215</v>
      </c>
      <c r="F179" s="113">
        <v>-0.50002142857142895</v>
      </c>
      <c r="H179" s="70" t="s">
        <v>481</v>
      </c>
      <c r="I179" s="118">
        <v>72</v>
      </c>
      <c r="J179" s="113">
        <v>-0.49966609235846499</v>
      </c>
      <c r="K179" s="70" t="s">
        <v>346</v>
      </c>
      <c r="L179" s="118">
        <v>35</v>
      </c>
      <c r="M179" s="113">
        <v>0.50161205377051998</v>
      </c>
      <c r="O179" s="70" t="s">
        <v>330</v>
      </c>
      <c r="P179" s="118">
        <v>166</v>
      </c>
      <c r="Q179" s="113">
        <v>-0.50287123335288597</v>
      </c>
      <c r="R179" s="70" t="s">
        <v>507</v>
      </c>
      <c r="S179" s="118">
        <v>89</v>
      </c>
      <c r="T179" s="113">
        <v>-0.50269423076923103</v>
      </c>
      <c r="V179" s="70" t="s">
        <v>298</v>
      </c>
      <c r="W179" s="65">
        <v>156</v>
      </c>
      <c r="X179" s="113">
        <v>-0.47552212525510201</v>
      </c>
      <c r="Y179" s="70" t="s">
        <v>291</v>
      </c>
      <c r="Z179" s="65">
        <v>201</v>
      </c>
      <c r="AA179" s="113">
        <v>0.477359904310308</v>
      </c>
      <c r="AC179" s="70" t="s">
        <v>335</v>
      </c>
      <c r="AD179" s="65">
        <v>25</v>
      </c>
      <c r="AE179" s="113">
        <v>-0.45028128571428599</v>
      </c>
      <c r="AF179" s="70" t="s">
        <v>234</v>
      </c>
      <c r="AG179" s="65">
        <v>196</v>
      </c>
      <c r="AH179" s="113">
        <v>0.45299568542013702</v>
      </c>
      <c r="AI179" s="65"/>
      <c r="AJ179" s="70" t="s">
        <v>453</v>
      </c>
      <c r="AK179" s="65">
        <v>62</v>
      </c>
      <c r="AL179" s="113">
        <v>-0.48527486624999999</v>
      </c>
      <c r="AM179" s="70" t="s">
        <v>259</v>
      </c>
      <c r="AN179" s="65">
        <v>197</v>
      </c>
      <c r="AO179" s="113">
        <v>-0.49025617160714302</v>
      </c>
      <c r="AP179" s="113"/>
      <c r="AQ179" s="70" t="s">
        <v>332</v>
      </c>
      <c r="AR179" s="117">
        <v>128</v>
      </c>
      <c r="AS179" s="113">
        <v>0.48426523986500902</v>
      </c>
      <c r="AT179" s="70" t="s">
        <v>452</v>
      </c>
      <c r="AU179" s="117">
        <v>102</v>
      </c>
      <c r="AV179" s="113">
        <v>0.47563831111052102</v>
      </c>
      <c r="AW179" s="113"/>
    </row>
    <row r="180" spans="1:49">
      <c r="A180" s="70" t="s">
        <v>322</v>
      </c>
      <c r="B180" s="118">
        <v>216</v>
      </c>
      <c r="C180" s="113">
        <v>-0.50131941923775003</v>
      </c>
      <c r="D180" s="70" t="s">
        <v>267</v>
      </c>
      <c r="E180" s="118">
        <v>147</v>
      </c>
      <c r="F180" s="113">
        <v>0.499915437788018</v>
      </c>
      <c r="H180" s="70" t="s">
        <v>118</v>
      </c>
      <c r="I180" s="118">
        <v>175</v>
      </c>
      <c r="J180" s="113">
        <v>-0.499496711883327</v>
      </c>
      <c r="K180" s="70" t="s">
        <v>193</v>
      </c>
      <c r="L180" s="118">
        <v>191</v>
      </c>
      <c r="M180" s="113">
        <v>0.50148675911571705</v>
      </c>
      <c r="O180" s="70" t="s">
        <v>482</v>
      </c>
      <c r="P180" s="118">
        <v>65</v>
      </c>
      <c r="Q180" s="113">
        <v>-0.50276999283060697</v>
      </c>
      <c r="R180" s="70" t="s">
        <v>298</v>
      </c>
      <c r="S180" s="118">
        <v>156</v>
      </c>
      <c r="T180" s="113">
        <v>-0.50254772727272701</v>
      </c>
      <c r="V180" s="70" t="s">
        <v>145</v>
      </c>
      <c r="W180" s="65">
        <v>21</v>
      </c>
      <c r="X180" s="113">
        <v>-0.47544369795918401</v>
      </c>
      <c r="Y180" s="70" t="s">
        <v>344</v>
      </c>
      <c r="Z180" s="65">
        <v>168</v>
      </c>
      <c r="AA180" s="113">
        <v>0.47690085010038902</v>
      </c>
      <c r="AC180" s="70" t="s">
        <v>346</v>
      </c>
      <c r="AD180" s="65">
        <v>35</v>
      </c>
      <c r="AE180" s="113">
        <v>-0.44872279642857099</v>
      </c>
      <c r="AF180" s="70" t="s">
        <v>323</v>
      </c>
      <c r="AG180" s="65">
        <v>195</v>
      </c>
      <c r="AH180" s="113">
        <v>0.45073450382331598</v>
      </c>
      <c r="AI180" s="65"/>
      <c r="AJ180" s="70" t="s">
        <v>517</v>
      </c>
      <c r="AK180" s="65">
        <v>125</v>
      </c>
      <c r="AL180" s="113">
        <v>-0.48470593303571402</v>
      </c>
      <c r="AM180" s="70" t="s">
        <v>167</v>
      </c>
      <c r="AN180" s="65">
        <v>44</v>
      </c>
      <c r="AO180" s="113">
        <v>-0.49010073446428598</v>
      </c>
      <c r="AP180" s="113"/>
      <c r="AQ180" s="70" t="s">
        <v>476</v>
      </c>
      <c r="AR180" s="117">
        <v>108</v>
      </c>
      <c r="AS180" s="113">
        <v>0.48321222606689701</v>
      </c>
      <c r="AT180" s="70" t="s">
        <v>325</v>
      </c>
      <c r="AU180" s="117">
        <v>207</v>
      </c>
      <c r="AV180" s="113">
        <v>0.47504787985938901</v>
      </c>
      <c r="AW180" s="113"/>
    </row>
    <row r="181" spans="1:49">
      <c r="A181" s="70" t="s">
        <v>457</v>
      </c>
      <c r="B181" s="118">
        <v>3</v>
      </c>
      <c r="C181" s="113">
        <v>-0.500717396940627</v>
      </c>
      <c r="D181" s="70" t="s">
        <v>486</v>
      </c>
      <c r="E181" s="118">
        <v>61</v>
      </c>
      <c r="F181" s="113">
        <v>0.49953617511520698</v>
      </c>
      <c r="H181" s="70" t="s">
        <v>435</v>
      </c>
      <c r="I181" s="118">
        <v>79</v>
      </c>
      <c r="J181" s="113">
        <v>-0.49940862432963701</v>
      </c>
      <c r="K181" s="70" t="s">
        <v>506</v>
      </c>
      <c r="L181" s="118">
        <v>76</v>
      </c>
      <c r="M181" s="113">
        <v>-0.50102062052708696</v>
      </c>
      <c r="O181" s="70" t="s">
        <v>463</v>
      </c>
      <c r="P181" s="118">
        <v>101</v>
      </c>
      <c r="Q181" s="113">
        <v>-0.50221708053618397</v>
      </c>
      <c r="R181" s="70" t="s">
        <v>483</v>
      </c>
      <c r="S181" s="118">
        <v>78</v>
      </c>
      <c r="T181" s="113">
        <v>-0.50248636363636401</v>
      </c>
      <c r="V181" s="70" t="s">
        <v>342</v>
      </c>
      <c r="W181" s="65">
        <v>14</v>
      </c>
      <c r="X181" s="113">
        <v>-0.47543119336734702</v>
      </c>
      <c r="Y181" s="70" t="s">
        <v>497</v>
      </c>
      <c r="Z181" s="65">
        <v>58</v>
      </c>
      <c r="AA181" s="113">
        <v>-0.47663172284164201</v>
      </c>
      <c r="AC181" s="70" t="s">
        <v>138</v>
      </c>
      <c r="AD181" s="65">
        <v>15</v>
      </c>
      <c r="AE181" s="113">
        <v>-0.44864740892857202</v>
      </c>
      <c r="AF181" s="70" t="s">
        <v>334</v>
      </c>
      <c r="AG181" s="65">
        <v>17</v>
      </c>
      <c r="AH181" s="113">
        <v>0.45018574052714799</v>
      </c>
      <c r="AI181" s="65"/>
      <c r="AJ181" s="70" t="s">
        <v>325</v>
      </c>
      <c r="AK181" s="65">
        <v>207</v>
      </c>
      <c r="AL181" s="113">
        <v>-0.48298282339285697</v>
      </c>
      <c r="AM181" s="70" t="s">
        <v>224</v>
      </c>
      <c r="AN181" s="65">
        <v>143</v>
      </c>
      <c r="AO181" s="113">
        <v>-0.48975392285714298</v>
      </c>
      <c r="AP181" s="113"/>
      <c r="AQ181" s="70" t="s">
        <v>334</v>
      </c>
      <c r="AR181" s="117">
        <v>17</v>
      </c>
      <c r="AS181" s="113">
        <v>0.48234012559272099</v>
      </c>
      <c r="AT181" s="70" t="s">
        <v>434</v>
      </c>
      <c r="AU181" s="117">
        <v>123</v>
      </c>
      <c r="AV181" s="113">
        <v>0.47364426537849902</v>
      </c>
      <c r="AW181" s="113"/>
    </row>
    <row r="182" spans="1:49">
      <c r="A182" s="70" t="s">
        <v>232</v>
      </c>
      <c r="B182" s="118">
        <v>131</v>
      </c>
      <c r="C182" s="113">
        <v>-0.50032719730360398</v>
      </c>
      <c r="D182" s="70" t="s">
        <v>518</v>
      </c>
      <c r="E182" s="118">
        <v>112</v>
      </c>
      <c r="F182" s="113">
        <v>0.49942695852534602</v>
      </c>
      <c r="H182" s="70" t="s">
        <v>269</v>
      </c>
      <c r="I182" s="118">
        <v>203</v>
      </c>
      <c r="J182" s="113">
        <v>-0.49928632094930703</v>
      </c>
      <c r="K182" s="70" t="s">
        <v>513</v>
      </c>
      <c r="L182" s="118">
        <v>107</v>
      </c>
      <c r="M182" s="113">
        <v>0.50071184353033604</v>
      </c>
      <c r="O182" s="70" t="s">
        <v>500</v>
      </c>
      <c r="P182" s="118">
        <v>88</v>
      </c>
      <c r="Q182" s="113">
        <v>-0.50221664602750504</v>
      </c>
      <c r="R182" s="70" t="s">
        <v>505</v>
      </c>
      <c r="S182" s="118">
        <v>114</v>
      </c>
      <c r="T182" s="113">
        <v>-0.50232709790209795</v>
      </c>
      <c r="V182" s="70" t="s">
        <v>316</v>
      </c>
      <c r="W182" s="65">
        <v>182</v>
      </c>
      <c r="X182" s="113">
        <v>-0.47197087908163299</v>
      </c>
      <c r="Y182" s="70" t="s">
        <v>501</v>
      </c>
      <c r="Z182" s="65">
        <v>94</v>
      </c>
      <c r="AA182" s="113">
        <v>0.47592626767482599</v>
      </c>
      <c r="AC182" s="70" t="s">
        <v>192</v>
      </c>
      <c r="AD182" s="65">
        <v>187</v>
      </c>
      <c r="AE182" s="113">
        <v>-0.44758440918367298</v>
      </c>
      <c r="AF182" s="70" t="s">
        <v>460</v>
      </c>
      <c r="AG182" s="65">
        <v>92</v>
      </c>
      <c r="AH182" s="113">
        <v>0.44972984749455303</v>
      </c>
      <c r="AI182" s="65"/>
      <c r="AJ182" s="70" t="s">
        <v>460</v>
      </c>
      <c r="AK182" s="65">
        <v>92</v>
      </c>
      <c r="AL182" s="113">
        <v>-0.48286149303571402</v>
      </c>
      <c r="AM182" s="70" t="s">
        <v>508</v>
      </c>
      <c r="AN182" s="65">
        <v>126</v>
      </c>
      <c r="AO182" s="113">
        <v>-0.48937429375000002</v>
      </c>
      <c r="AP182" s="113"/>
      <c r="AQ182" s="70" t="s">
        <v>494</v>
      </c>
      <c r="AR182" s="117">
        <v>6</v>
      </c>
      <c r="AS182" s="113">
        <v>0.48232581485753301</v>
      </c>
      <c r="AT182" s="70" t="s">
        <v>333</v>
      </c>
      <c r="AU182" s="117">
        <v>23</v>
      </c>
      <c r="AV182" s="113">
        <v>0.47232260134352699</v>
      </c>
      <c r="AW182" s="113"/>
    </row>
    <row r="183" spans="1:49">
      <c r="A183" s="70" t="s">
        <v>519</v>
      </c>
      <c r="B183" s="118">
        <v>54</v>
      </c>
      <c r="C183" s="113">
        <v>-0.50011485610578199</v>
      </c>
      <c r="D183" s="70" t="s">
        <v>494</v>
      </c>
      <c r="E183" s="118">
        <v>6</v>
      </c>
      <c r="F183" s="113">
        <v>-0.49816520737327202</v>
      </c>
      <c r="H183" s="70" t="s">
        <v>338</v>
      </c>
      <c r="I183" s="118">
        <v>162</v>
      </c>
      <c r="J183" s="113">
        <v>0.49910456453687302</v>
      </c>
      <c r="K183" s="70" t="s">
        <v>459</v>
      </c>
      <c r="L183" s="118">
        <v>8</v>
      </c>
      <c r="M183" s="113">
        <v>0.50069740279046004</v>
      </c>
      <c r="O183" s="70" t="s">
        <v>228</v>
      </c>
      <c r="P183" s="118">
        <v>192</v>
      </c>
      <c r="Q183" s="113">
        <v>0.50201916183275797</v>
      </c>
      <c r="R183" s="70" t="s">
        <v>441</v>
      </c>
      <c r="S183" s="118">
        <v>111</v>
      </c>
      <c r="T183" s="113">
        <v>-0.50222674825174796</v>
      </c>
      <c r="V183" s="70" t="s">
        <v>516</v>
      </c>
      <c r="W183" s="65">
        <v>71</v>
      </c>
      <c r="X183" s="113">
        <v>0.47120495229591802</v>
      </c>
      <c r="Y183" s="70" t="s">
        <v>251</v>
      </c>
      <c r="Z183" s="65">
        <v>133</v>
      </c>
      <c r="AA183" s="113">
        <v>0.47555350506215599</v>
      </c>
      <c r="AC183" s="70" t="s">
        <v>494</v>
      </c>
      <c r="AD183" s="65">
        <v>6</v>
      </c>
      <c r="AE183" s="113">
        <v>-0.44664002423469401</v>
      </c>
      <c r="AF183" s="70" t="s">
        <v>441</v>
      </c>
      <c r="AG183" s="65">
        <v>111</v>
      </c>
      <c r="AH183" s="113">
        <v>0.44794856679055101</v>
      </c>
      <c r="AI183" s="65"/>
      <c r="AJ183" s="70" t="s">
        <v>332</v>
      </c>
      <c r="AK183" s="65">
        <v>128</v>
      </c>
      <c r="AL183" s="113">
        <v>0.48246319571428598</v>
      </c>
      <c r="AM183" s="70" t="s">
        <v>110</v>
      </c>
      <c r="AN183" s="65">
        <v>33</v>
      </c>
      <c r="AO183" s="113">
        <v>-0.48818600374999999</v>
      </c>
      <c r="AP183" s="113"/>
      <c r="AQ183" s="70" t="s">
        <v>277</v>
      </c>
      <c r="AR183" s="117">
        <v>160</v>
      </c>
      <c r="AS183" s="113">
        <v>0.48051155538468099</v>
      </c>
      <c r="AT183" s="70" t="s">
        <v>498</v>
      </c>
      <c r="AU183" s="117">
        <v>96</v>
      </c>
      <c r="AV183" s="113">
        <v>0.47208728455182802</v>
      </c>
      <c r="AW183" s="113"/>
    </row>
    <row r="184" spans="1:49">
      <c r="A184" s="70" t="s">
        <v>468</v>
      </c>
      <c r="B184" s="118">
        <v>75</v>
      </c>
      <c r="C184" s="113">
        <v>-0.49991858957739199</v>
      </c>
      <c r="D184" s="70" t="s">
        <v>444</v>
      </c>
      <c r="E184" s="118">
        <v>74</v>
      </c>
      <c r="F184" s="113">
        <v>-0.49807834101382498</v>
      </c>
      <c r="H184" s="70" t="s">
        <v>492</v>
      </c>
      <c r="I184" s="118">
        <v>82</v>
      </c>
      <c r="J184" s="113">
        <v>-0.49865757480162098</v>
      </c>
      <c r="K184" s="70" t="s">
        <v>128</v>
      </c>
      <c r="L184" s="118">
        <v>26</v>
      </c>
      <c r="M184" s="113">
        <v>0.50067531695300405</v>
      </c>
      <c r="O184" s="70" t="s">
        <v>192</v>
      </c>
      <c r="P184" s="118">
        <v>187</v>
      </c>
      <c r="Q184" s="113">
        <v>0.50132459970887899</v>
      </c>
      <c r="R184" s="70" t="s">
        <v>476</v>
      </c>
      <c r="S184" s="118">
        <v>108</v>
      </c>
      <c r="T184" s="113">
        <v>-0.50217027972028006</v>
      </c>
      <c r="V184" s="70" t="s">
        <v>464</v>
      </c>
      <c r="W184" s="65">
        <v>118</v>
      </c>
      <c r="X184" s="113">
        <v>-0.47043175076530602</v>
      </c>
      <c r="Y184" s="70" t="s">
        <v>236</v>
      </c>
      <c r="Z184" s="65">
        <v>153</v>
      </c>
      <c r="AA184" s="113">
        <v>0.47553479430988099</v>
      </c>
      <c r="AC184" s="70" t="s">
        <v>251</v>
      </c>
      <c r="AD184" s="65">
        <v>133</v>
      </c>
      <c r="AE184" s="113">
        <v>-0.44631681530612199</v>
      </c>
      <c r="AF184" s="70" t="s">
        <v>240</v>
      </c>
      <c r="AG184" s="65">
        <v>165</v>
      </c>
      <c r="AH184" s="113">
        <v>0.44539057627408302</v>
      </c>
      <c r="AI184" s="65"/>
      <c r="AJ184" s="70" t="s">
        <v>254</v>
      </c>
      <c r="AK184" s="65">
        <v>198</v>
      </c>
      <c r="AL184" s="113">
        <v>0.48100956964285702</v>
      </c>
      <c r="AM184" s="70" t="s">
        <v>471</v>
      </c>
      <c r="AN184" s="65">
        <v>85</v>
      </c>
      <c r="AO184" s="113">
        <v>-0.48590449535714297</v>
      </c>
      <c r="AP184" s="113"/>
      <c r="AQ184" s="70" t="s">
        <v>173</v>
      </c>
      <c r="AR184" s="117">
        <v>149</v>
      </c>
      <c r="AS184" s="113">
        <v>0.47854393609295598</v>
      </c>
      <c r="AT184" s="70" t="s">
        <v>337</v>
      </c>
      <c r="AU184" s="117">
        <v>173</v>
      </c>
      <c r="AV184" s="113">
        <v>0.47164080859384999</v>
      </c>
      <c r="AW184" s="113"/>
    </row>
    <row r="185" spans="1:49">
      <c r="A185" s="70" t="s">
        <v>224</v>
      </c>
      <c r="B185" s="118">
        <v>143</v>
      </c>
      <c r="C185" s="113">
        <v>-0.49954187192118199</v>
      </c>
      <c r="D185" s="70" t="s">
        <v>496</v>
      </c>
      <c r="E185" s="118">
        <v>5</v>
      </c>
      <c r="F185" s="113">
        <v>-0.49806774193548398</v>
      </c>
      <c r="H185" s="70" t="s">
        <v>111</v>
      </c>
      <c r="I185" s="118">
        <v>27</v>
      </c>
      <c r="J185" s="113">
        <v>0.49845834647771098</v>
      </c>
      <c r="K185" s="70" t="s">
        <v>316</v>
      </c>
      <c r="L185" s="118">
        <v>182</v>
      </c>
      <c r="M185" s="113">
        <v>0.500553420119349</v>
      </c>
      <c r="O185" s="70" t="s">
        <v>130</v>
      </c>
      <c r="P185" s="118">
        <v>152</v>
      </c>
      <c r="Q185" s="113">
        <v>0.50108105759412602</v>
      </c>
      <c r="R185" s="70" t="s">
        <v>477</v>
      </c>
      <c r="S185" s="118">
        <v>81</v>
      </c>
      <c r="T185" s="113">
        <v>0.50210192307692303</v>
      </c>
      <c r="V185" s="70" t="s">
        <v>297</v>
      </c>
      <c r="W185" s="65">
        <v>209</v>
      </c>
      <c r="X185" s="113">
        <v>0.47016205408163297</v>
      </c>
      <c r="Y185" s="70" t="s">
        <v>224</v>
      </c>
      <c r="Z185" s="65">
        <v>143</v>
      </c>
      <c r="AA185" s="113">
        <v>0.47516168994830998</v>
      </c>
      <c r="AC185" s="70" t="s">
        <v>162</v>
      </c>
      <c r="AD185" s="65">
        <v>163</v>
      </c>
      <c r="AE185" s="113">
        <v>-0.44578194285714301</v>
      </c>
      <c r="AF185" s="70" t="s">
        <v>339</v>
      </c>
      <c r="AG185" s="65">
        <v>41</v>
      </c>
      <c r="AH185" s="113">
        <v>0.44399649707377498</v>
      </c>
      <c r="AI185" s="65"/>
      <c r="AJ185" s="70" t="s">
        <v>281</v>
      </c>
      <c r="AK185" s="65">
        <v>127</v>
      </c>
      <c r="AL185" s="113">
        <v>0.47801975107142902</v>
      </c>
      <c r="AM185" s="70" t="s">
        <v>222</v>
      </c>
      <c r="AN185" s="65">
        <v>43</v>
      </c>
      <c r="AO185" s="113">
        <v>0.48525880999999998</v>
      </c>
      <c r="AP185" s="113"/>
      <c r="AQ185" s="70" t="s">
        <v>298</v>
      </c>
      <c r="AR185" s="117">
        <v>156</v>
      </c>
      <c r="AS185" s="113">
        <v>0.47840830449826999</v>
      </c>
      <c r="AT185" s="70" t="s">
        <v>323</v>
      </c>
      <c r="AU185" s="117">
        <v>195</v>
      </c>
      <c r="AV185" s="113">
        <v>0.47036929908387098</v>
      </c>
      <c r="AW185" s="113"/>
    </row>
    <row r="186" spans="1:49">
      <c r="A186" s="70" t="s">
        <v>263</v>
      </c>
      <c r="B186" s="118">
        <v>129</v>
      </c>
      <c r="C186" s="113">
        <v>-0.49954005703915</v>
      </c>
      <c r="D186" s="70" t="s">
        <v>503</v>
      </c>
      <c r="E186" s="118">
        <v>64</v>
      </c>
      <c r="F186" s="113">
        <v>-0.49790368663594498</v>
      </c>
      <c r="H186" s="70" t="s">
        <v>519</v>
      </c>
      <c r="I186" s="118">
        <v>54</v>
      </c>
      <c r="J186" s="113">
        <v>0.49808342837729602</v>
      </c>
      <c r="K186" s="70" t="s">
        <v>258</v>
      </c>
      <c r="L186" s="118">
        <v>172</v>
      </c>
      <c r="M186" s="113">
        <v>0.50039860689333004</v>
      </c>
      <c r="O186" s="70" t="s">
        <v>502</v>
      </c>
      <c r="P186" s="118">
        <v>93</v>
      </c>
      <c r="Q186" s="113">
        <v>0.50106324273827396</v>
      </c>
      <c r="R186" s="70" t="s">
        <v>482</v>
      </c>
      <c r="S186" s="118">
        <v>65</v>
      </c>
      <c r="T186" s="113">
        <v>0.50208426573426601</v>
      </c>
      <c r="V186" s="70" t="s">
        <v>327</v>
      </c>
      <c r="W186" s="65">
        <v>186</v>
      </c>
      <c r="X186" s="113">
        <v>0.46819939693877499</v>
      </c>
      <c r="Y186" s="70" t="s">
        <v>326</v>
      </c>
      <c r="Z186" s="65">
        <v>132</v>
      </c>
      <c r="AA186" s="113">
        <v>0.47049459609551902</v>
      </c>
      <c r="AC186" s="70" t="s">
        <v>151</v>
      </c>
      <c r="AD186" s="65">
        <v>39</v>
      </c>
      <c r="AE186" s="113">
        <v>-0.444955047959184</v>
      </c>
      <c r="AF186" s="70" t="s">
        <v>248</v>
      </c>
      <c r="AG186" s="65">
        <v>37</v>
      </c>
      <c r="AH186" s="113">
        <v>0.4439921397753</v>
      </c>
      <c r="AI186" s="65"/>
      <c r="AJ186" s="70" t="s">
        <v>234</v>
      </c>
      <c r="AK186" s="65">
        <v>196</v>
      </c>
      <c r="AL186" s="113">
        <v>0.47646059303571398</v>
      </c>
      <c r="AM186" s="70" t="s">
        <v>486</v>
      </c>
      <c r="AN186" s="65">
        <v>61</v>
      </c>
      <c r="AO186" s="113">
        <v>0.48384504285714303</v>
      </c>
      <c r="AP186" s="113"/>
      <c r="AQ186" s="70" t="s">
        <v>468</v>
      </c>
      <c r="AR186" s="117">
        <v>75</v>
      </c>
      <c r="AS186" s="113">
        <v>0.47811653637489898</v>
      </c>
      <c r="AT186" s="70" t="s">
        <v>249</v>
      </c>
      <c r="AU186" s="117">
        <v>136</v>
      </c>
      <c r="AV186" s="113">
        <v>0.46983881627038498</v>
      </c>
      <c r="AW186" s="113"/>
    </row>
    <row r="187" spans="1:49">
      <c r="A187" s="70" t="s">
        <v>493</v>
      </c>
      <c r="B187" s="118">
        <v>120</v>
      </c>
      <c r="C187" s="113">
        <v>-0.49928026963961603</v>
      </c>
      <c r="D187" s="70" t="s">
        <v>502</v>
      </c>
      <c r="E187" s="118">
        <v>93</v>
      </c>
      <c r="F187" s="113">
        <v>-0.497817511520737</v>
      </c>
      <c r="H187" s="70" t="s">
        <v>489</v>
      </c>
      <c r="I187" s="118">
        <v>77</v>
      </c>
      <c r="J187" s="113">
        <v>0.49770875294231898</v>
      </c>
      <c r="K187" s="70" t="s">
        <v>486</v>
      </c>
      <c r="L187" s="118">
        <v>61</v>
      </c>
      <c r="M187" s="113">
        <v>0.50020047144768398</v>
      </c>
      <c r="O187" s="70" t="s">
        <v>486</v>
      </c>
      <c r="P187" s="118">
        <v>61</v>
      </c>
      <c r="Q187" s="113">
        <v>0.499696278433162</v>
      </c>
      <c r="R187" s="70" t="s">
        <v>257</v>
      </c>
      <c r="S187" s="118">
        <v>215</v>
      </c>
      <c r="T187" s="113">
        <v>0.50198951048951101</v>
      </c>
      <c r="V187" s="70" t="s">
        <v>479</v>
      </c>
      <c r="W187" s="65">
        <v>106</v>
      </c>
      <c r="X187" s="113">
        <v>0.46700399005102</v>
      </c>
      <c r="Y187" s="70" t="s">
        <v>487</v>
      </c>
      <c r="Z187" s="65">
        <v>70</v>
      </c>
      <c r="AA187" s="113">
        <v>0.46947575718740697</v>
      </c>
      <c r="AC187" s="70" t="s">
        <v>248</v>
      </c>
      <c r="AD187" s="65">
        <v>37</v>
      </c>
      <c r="AE187" s="113">
        <v>-0.44371089923469398</v>
      </c>
      <c r="AF187" s="70" t="s">
        <v>162</v>
      </c>
      <c r="AG187" s="65">
        <v>163</v>
      </c>
      <c r="AH187" s="113">
        <v>0.44387808107992599</v>
      </c>
      <c r="AI187" s="65"/>
      <c r="AJ187" s="70" t="s">
        <v>498</v>
      </c>
      <c r="AK187" s="65">
        <v>96</v>
      </c>
      <c r="AL187" s="113">
        <v>0.47505755071428601</v>
      </c>
      <c r="AM187" s="70" t="s">
        <v>228</v>
      </c>
      <c r="AN187" s="65">
        <v>192</v>
      </c>
      <c r="AO187" s="113">
        <v>0.483103259642857</v>
      </c>
      <c r="AP187" s="113"/>
      <c r="AQ187" s="70" t="s">
        <v>473</v>
      </c>
      <c r="AR187" s="117">
        <v>7</v>
      </c>
      <c r="AS187" s="113">
        <v>0.47670319108035403</v>
      </c>
      <c r="AT187" s="70" t="s">
        <v>234</v>
      </c>
      <c r="AU187" s="117">
        <v>196</v>
      </c>
      <c r="AV187" s="113">
        <v>0.46896083576813902</v>
      </c>
      <c r="AW187" s="113"/>
    </row>
    <row r="188" spans="1:49">
      <c r="A188" s="70" t="s">
        <v>240</v>
      </c>
      <c r="B188" s="118">
        <v>165</v>
      </c>
      <c r="C188" s="113">
        <v>0.498767695099818</v>
      </c>
      <c r="D188" s="70" t="s">
        <v>344</v>
      </c>
      <c r="E188" s="118">
        <v>168</v>
      </c>
      <c r="F188" s="113">
        <v>-0.49711175115207401</v>
      </c>
      <c r="H188" s="70" t="s">
        <v>512</v>
      </c>
      <c r="I188" s="118">
        <v>83</v>
      </c>
      <c r="J188" s="113">
        <v>0.49761435608726201</v>
      </c>
      <c r="K188" s="70" t="s">
        <v>519</v>
      </c>
      <c r="L188" s="118">
        <v>54</v>
      </c>
      <c r="M188" s="113">
        <v>0.50006285969122299</v>
      </c>
      <c r="O188" s="70" t="s">
        <v>434</v>
      </c>
      <c r="P188" s="118">
        <v>123</v>
      </c>
      <c r="Q188" s="113">
        <v>0.499366920854244</v>
      </c>
      <c r="R188" s="70" t="s">
        <v>263</v>
      </c>
      <c r="S188" s="118">
        <v>129</v>
      </c>
      <c r="T188" s="113">
        <v>-0.50197657342657298</v>
      </c>
      <c r="V188" s="70" t="s">
        <v>451</v>
      </c>
      <c r="W188" s="65">
        <v>87</v>
      </c>
      <c r="X188" s="113">
        <v>0.46675107908163299</v>
      </c>
      <c r="Y188" s="70" t="s">
        <v>438</v>
      </c>
      <c r="Z188" s="65">
        <v>103</v>
      </c>
      <c r="AA188" s="113">
        <v>0.46694203084283797</v>
      </c>
      <c r="AC188" s="70" t="s">
        <v>478</v>
      </c>
      <c r="AD188" s="65">
        <v>12</v>
      </c>
      <c r="AE188" s="113">
        <v>0.44325047423469399</v>
      </c>
      <c r="AF188" s="70" t="s">
        <v>299</v>
      </c>
      <c r="AG188" s="65">
        <v>47</v>
      </c>
      <c r="AH188" s="113">
        <v>0.443873382032552</v>
      </c>
      <c r="AI188" s="65"/>
      <c r="AJ188" s="70" t="s">
        <v>271</v>
      </c>
      <c r="AK188" s="65">
        <v>185</v>
      </c>
      <c r="AL188" s="113">
        <v>0.47448288678571399</v>
      </c>
      <c r="AM188" s="70" t="s">
        <v>289</v>
      </c>
      <c r="AN188" s="65">
        <v>181</v>
      </c>
      <c r="AO188" s="113">
        <v>-0.47966605392857198</v>
      </c>
      <c r="AP188" s="113"/>
      <c r="AQ188" s="70" t="s">
        <v>254</v>
      </c>
      <c r="AR188" s="117">
        <v>198</v>
      </c>
      <c r="AS188" s="113">
        <v>0.47604233414498698</v>
      </c>
      <c r="AT188" s="70" t="s">
        <v>266</v>
      </c>
      <c r="AU188" s="117">
        <v>202</v>
      </c>
      <c r="AV188" s="113">
        <v>0.46731291699448801</v>
      </c>
      <c r="AW188" s="113"/>
    </row>
    <row r="189" spans="1:49">
      <c r="A189" s="70" t="s">
        <v>475</v>
      </c>
      <c r="B189" s="118">
        <v>115</v>
      </c>
      <c r="C189" s="113">
        <v>-0.49829167746953601</v>
      </c>
      <c r="D189" s="70" t="s">
        <v>505</v>
      </c>
      <c r="E189" s="118">
        <v>114</v>
      </c>
      <c r="F189" s="113">
        <v>-0.49692672811059901</v>
      </c>
      <c r="H189" s="70" t="s">
        <v>263</v>
      </c>
      <c r="I189" s="118">
        <v>129</v>
      </c>
      <c r="J189" s="113">
        <v>0.49761314276007701</v>
      </c>
      <c r="K189" s="70" t="s">
        <v>489</v>
      </c>
      <c r="L189" s="118">
        <v>77</v>
      </c>
      <c r="M189" s="113">
        <v>0.49993947631081498</v>
      </c>
      <c r="O189" s="70" t="s">
        <v>518</v>
      </c>
      <c r="P189" s="118">
        <v>112</v>
      </c>
      <c r="Q189" s="113">
        <v>0.49900128180060399</v>
      </c>
      <c r="R189" s="70" t="s">
        <v>245</v>
      </c>
      <c r="S189" s="118">
        <v>204</v>
      </c>
      <c r="T189" s="113">
        <v>-0.50187832167832203</v>
      </c>
      <c r="V189" s="70" t="s">
        <v>481</v>
      </c>
      <c r="W189" s="65">
        <v>72</v>
      </c>
      <c r="X189" s="113">
        <v>0.46176212448979598</v>
      </c>
      <c r="Y189" s="70" t="s">
        <v>280</v>
      </c>
      <c r="Z189" s="65">
        <v>142</v>
      </c>
      <c r="AA189" s="113">
        <v>0.46634508095177102</v>
      </c>
      <c r="AC189" s="70" t="s">
        <v>461</v>
      </c>
      <c r="AD189" s="65">
        <v>51</v>
      </c>
      <c r="AE189" s="113">
        <v>-0.44295193596938798</v>
      </c>
      <c r="AF189" s="70" t="s">
        <v>496</v>
      </c>
      <c r="AG189" s="65">
        <v>5</v>
      </c>
      <c r="AH189" s="113">
        <v>0.44357554786620501</v>
      </c>
      <c r="AI189" s="65"/>
      <c r="AJ189" s="70" t="s">
        <v>193</v>
      </c>
      <c r="AK189" s="65">
        <v>191</v>
      </c>
      <c r="AL189" s="113">
        <v>0.474481633035714</v>
      </c>
      <c r="AM189" s="70" t="s">
        <v>448</v>
      </c>
      <c r="AN189" s="65">
        <v>97</v>
      </c>
      <c r="AO189" s="113">
        <v>-0.47948361571428599</v>
      </c>
      <c r="AP189" s="113"/>
      <c r="AQ189" s="70" t="s">
        <v>340</v>
      </c>
      <c r="AR189" s="117">
        <v>20</v>
      </c>
      <c r="AS189" s="113">
        <v>0.47492908710325099</v>
      </c>
      <c r="AT189" s="70" t="s">
        <v>339</v>
      </c>
      <c r="AU189" s="117">
        <v>41</v>
      </c>
      <c r="AV189" s="113">
        <v>0.46727922962816898</v>
      </c>
      <c r="AW189" s="113"/>
    </row>
    <row r="190" spans="1:49">
      <c r="A190" s="70" t="s">
        <v>348</v>
      </c>
      <c r="B190" s="118">
        <v>138</v>
      </c>
      <c r="C190" s="113">
        <v>-0.49826393570132199</v>
      </c>
      <c r="D190" s="70" t="s">
        <v>332</v>
      </c>
      <c r="E190" s="118">
        <v>128</v>
      </c>
      <c r="F190" s="113">
        <v>-0.49678917050691201</v>
      </c>
      <c r="H190" s="70" t="s">
        <v>468</v>
      </c>
      <c r="I190" s="118">
        <v>75</v>
      </c>
      <c r="J190" s="113">
        <v>0.497567764323328</v>
      </c>
      <c r="K190" s="70" t="s">
        <v>296</v>
      </c>
      <c r="L190" s="118">
        <v>141</v>
      </c>
      <c r="M190" s="113">
        <v>0.49907430610121301</v>
      </c>
      <c r="O190" s="70" t="s">
        <v>201</v>
      </c>
      <c r="P190" s="118">
        <v>150</v>
      </c>
      <c r="Q190" s="113">
        <v>0.49896673836059902</v>
      </c>
      <c r="R190" s="70" t="s">
        <v>319</v>
      </c>
      <c r="S190" s="118">
        <v>183</v>
      </c>
      <c r="T190" s="113">
        <v>-0.50118164335664295</v>
      </c>
      <c r="V190" s="70" t="s">
        <v>448</v>
      </c>
      <c r="W190" s="65">
        <v>97</v>
      </c>
      <c r="X190" s="113">
        <v>0.461539891326531</v>
      </c>
      <c r="Y190" s="70" t="s">
        <v>468</v>
      </c>
      <c r="Z190" s="65">
        <v>75</v>
      </c>
      <c r="AA190" s="113">
        <v>0.46491571617753902</v>
      </c>
      <c r="AC190" s="70" t="s">
        <v>443</v>
      </c>
      <c r="AD190" s="65">
        <v>1</v>
      </c>
      <c r="AE190" s="113">
        <v>-0.44110786454081602</v>
      </c>
      <c r="AF190" s="70" t="s">
        <v>333</v>
      </c>
      <c r="AG190" s="65">
        <v>23</v>
      </c>
      <c r="AH190" s="113">
        <v>0.44257148959801801</v>
      </c>
      <c r="AI190" s="65"/>
      <c r="AJ190" s="70" t="s">
        <v>319</v>
      </c>
      <c r="AK190" s="65">
        <v>183</v>
      </c>
      <c r="AL190" s="113">
        <v>0.473823380357143</v>
      </c>
      <c r="AM190" s="70" t="s">
        <v>281</v>
      </c>
      <c r="AN190" s="65">
        <v>127</v>
      </c>
      <c r="AO190" s="113">
        <v>-0.47917324500000003</v>
      </c>
      <c r="AP190" s="113"/>
      <c r="AQ190" s="70" t="s">
        <v>220</v>
      </c>
      <c r="AR190" s="117">
        <v>137</v>
      </c>
      <c r="AS190" s="113">
        <v>0.47440557050707</v>
      </c>
      <c r="AT190" s="70" t="s">
        <v>334</v>
      </c>
      <c r="AU190" s="117">
        <v>17</v>
      </c>
      <c r="AV190" s="113">
        <v>0.46451432165468698</v>
      </c>
      <c r="AW190" s="113"/>
    </row>
    <row r="191" spans="1:49">
      <c r="A191" s="70" t="s">
        <v>506</v>
      </c>
      <c r="B191" s="118">
        <v>76</v>
      </c>
      <c r="C191" s="113">
        <v>-0.49818615504277902</v>
      </c>
      <c r="D191" s="70" t="s">
        <v>167</v>
      </c>
      <c r="E191" s="118">
        <v>44</v>
      </c>
      <c r="F191" s="113">
        <v>-0.49653502304147501</v>
      </c>
      <c r="H191" s="70" t="s">
        <v>305</v>
      </c>
      <c r="I191" s="118">
        <v>213</v>
      </c>
      <c r="J191" s="113">
        <v>-0.49714382780460598</v>
      </c>
      <c r="K191" s="70" t="s">
        <v>257</v>
      </c>
      <c r="L191" s="118">
        <v>215</v>
      </c>
      <c r="M191" s="113">
        <v>0.49882966297861497</v>
      </c>
      <c r="O191" s="70" t="s">
        <v>132</v>
      </c>
      <c r="P191" s="118">
        <v>194</v>
      </c>
      <c r="Q191" s="113">
        <v>0.498891568359078</v>
      </c>
      <c r="R191" s="70" t="s">
        <v>269</v>
      </c>
      <c r="S191" s="118">
        <v>203</v>
      </c>
      <c r="T191" s="113">
        <v>-0.50110681818181801</v>
      </c>
      <c r="V191" s="70" t="s">
        <v>157</v>
      </c>
      <c r="W191" s="65">
        <v>19</v>
      </c>
      <c r="X191" s="113">
        <v>-0.46046532780612298</v>
      </c>
      <c r="Y191" s="70" t="s">
        <v>451</v>
      </c>
      <c r="Z191" s="65">
        <v>87</v>
      </c>
      <c r="AA191" s="113">
        <v>0.46400247767952502</v>
      </c>
      <c r="AC191" s="70" t="s">
        <v>496</v>
      </c>
      <c r="AD191" s="65">
        <v>5</v>
      </c>
      <c r="AE191" s="113">
        <v>-0.44012178418367398</v>
      </c>
      <c r="AF191" s="70" t="s">
        <v>348</v>
      </c>
      <c r="AG191" s="65">
        <v>138</v>
      </c>
      <c r="AH191" s="113">
        <v>0.44255004485454302</v>
      </c>
      <c r="AI191" s="65"/>
      <c r="AJ191" s="70" t="s">
        <v>441</v>
      </c>
      <c r="AK191" s="65">
        <v>111</v>
      </c>
      <c r="AL191" s="113">
        <v>0.47324617517857098</v>
      </c>
      <c r="AM191" s="70" t="s">
        <v>234</v>
      </c>
      <c r="AN191" s="65">
        <v>196</v>
      </c>
      <c r="AO191" s="113">
        <v>-0.47852249660714302</v>
      </c>
      <c r="AP191" s="113"/>
      <c r="AQ191" s="70" t="s">
        <v>517</v>
      </c>
      <c r="AR191" s="117">
        <v>125</v>
      </c>
      <c r="AS191" s="113">
        <v>0.47221880473322198</v>
      </c>
      <c r="AT191" s="70" t="s">
        <v>446</v>
      </c>
      <c r="AU191" s="117">
        <v>105</v>
      </c>
      <c r="AV191" s="113">
        <v>0.46403226263359698</v>
      </c>
      <c r="AW191" s="113"/>
    </row>
    <row r="192" spans="1:49">
      <c r="A192" s="70" t="s">
        <v>472</v>
      </c>
      <c r="B192" s="118">
        <v>67</v>
      </c>
      <c r="C192" s="113">
        <v>-0.49813689395903599</v>
      </c>
      <c r="D192" s="70" t="s">
        <v>220</v>
      </c>
      <c r="E192" s="118">
        <v>137</v>
      </c>
      <c r="F192" s="113">
        <v>-0.496227880184332</v>
      </c>
      <c r="H192" s="70" t="s">
        <v>326</v>
      </c>
      <c r="I192" s="118">
        <v>132</v>
      </c>
      <c r="J192" s="113">
        <v>0.497023951078648</v>
      </c>
      <c r="K192" s="70" t="s">
        <v>498</v>
      </c>
      <c r="L192" s="118">
        <v>96</v>
      </c>
      <c r="M192" s="113">
        <v>0.49811548344624001</v>
      </c>
      <c r="O192" s="70" t="s">
        <v>291</v>
      </c>
      <c r="P192" s="118">
        <v>201</v>
      </c>
      <c r="Q192" s="113">
        <v>0.49855808294770698</v>
      </c>
      <c r="R192" s="70" t="s">
        <v>446</v>
      </c>
      <c r="S192" s="118">
        <v>105</v>
      </c>
      <c r="T192" s="113">
        <v>-0.50088531468531505</v>
      </c>
      <c r="V192" s="70" t="s">
        <v>300</v>
      </c>
      <c r="W192" s="65">
        <v>13</v>
      </c>
      <c r="X192" s="113">
        <v>0.45992705484693902</v>
      </c>
      <c r="Y192" s="70" t="s">
        <v>201</v>
      </c>
      <c r="Z192" s="65">
        <v>150</v>
      </c>
      <c r="AA192" s="113">
        <v>0.46020692895894699</v>
      </c>
      <c r="AC192" s="70" t="s">
        <v>456</v>
      </c>
      <c r="AD192" s="65">
        <v>11</v>
      </c>
      <c r="AE192" s="113">
        <v>-0.43898943443877497</v>
      </c>
      <c r="AF192" s="70" t="s">
        <v>506</v>
      </c>
      <c r="AG192" s="65">
        <v>76</v>
      </c>
      <c r="AH192" s="113">
        <v>0.43915784527318502</v>
      </c>
      <c r="AI192" s="65"/>
      <c r="AJ192" s="70" t="s">
        <v>133</v>
      </c>
      <c r="AK192" s="65">
        <v>36</v>
      </c>
      <c r="AL192" s="113">
        <v>0.47286473374999999</v>
      </c>
      <c r="AM192" s="70" t="s">
        <v>304</v>
      </c>
      <c r="AN192" s="65">
        <v>208</v>
      </c>
      <c r="AO192" s="113">
        <v>-0.47681635142857198</v>
      </c>
      <c r="AP192" s="113"/>
      <c r="AQ192" s="70" t="s">
        <v>209</v>
      </c>
      <c r="AR192" s="117">
        <v>210</v>
      </c>
      <c r="AS192" s="113">
        <v>0.47075398351061498</v>
      </c>
      <c r="AT192" s="70" t="s">
        <v>441</v>
      </c>
      <c r="AU192" s="117">
        <v>111</v>
      </c>
      <c r="AV192" s="113">
        <v>0.46389073392666302</v>
      </c>
      <c r="AW192" s="113"/>
    </row>
    <row r="193" spans="1:49">
      <c r="A193" s="70" t="s">
        <v>331</v>
      </c>
      <c r="B193" s="118">
        <v>144</v>
      </c>
      <c r="C193" s="113">
        <v>0.49771298936997699</v>
      </c>
      <c r="D193" s="70" t="s">
        <v>456</v>
      </c>
      <c r="E193" s="118">
        <v>11</v>
      </c>
      <c r="F193" s="113">
        <v>-0.49540645161290298</v>
      </c>
      <c r="H193" s="70" t="s">
        <v>337</v>
      </c>
      <c r="I193" s="118">
        <v>173</v>
      </c>
      <c r="J193" s="113">
        <v>0.49691329563930198</v>
      </c>
      <c r="K193" s="70" t="s">
        <v>339</v>
      </c>
      <c r="L193" s="118">
        <v>41</v>
      </c>
      <c r="M193" s="113">
        <v>0.49755526768459701</v>
      </c>
      <c r="O193" s="70" t="s">
        <v>504</v>
      </c>
      <c r="P193" s="118">
        <v>52</v>
      </c>
      <c r="Q193" s="113">
        <v>0.498276955832193</v>
      </c>
      <c r="R193" s="70" t="s">
        <v>509</v>
      </c>
      <c r="S193" s="118">
        <v>69</v>
      </c>
      <c r="T193" s="113">
        <v>0.50082342657342704</v>
      </c>
      <c r="V193" s="70" t="s">
        <v>443</v>
      </c>
      <c r="W193" s="65">
        <v>1</v>
      </c>
      <c r="X193" s="113">
        <v>0.45904572321428599</v>
      </c>
      <c r="Y193" s="70" t="s">
        <v>249</v>
      </c>
      <c r="Z193" s="65">
        <v>136</v>
      </c>
      <c r="AA193" s="113">
        <v>0.45752496902900602</v>
      </c>
      <c r="AC193" s="70" t="s">
        <v>119</v>
      </c>
      <c r="AD193" s="65">
        <v>24</v>
      </c>
      <c r="AE193" s="113">
        <v>0.43879691836734702</v>
      </c>
      <c r="AF193" s="70" t="s">
        <v>237</v>
      </c>
      <c r="AG193" s="65">
        <v>145</v>
      </c>
      <c r="AH193" s="113">
        <v>0.43840651031654498</v>
      </c>
      <c r="AI193" s="65"/>
      <c r="AJ193" s="70" t="s">
        <v>516</v>
      </c>
      <c r="AK193" s="65">
        <v>71</v>
      </c>
      <c r="AL193" s="113">
        <v>0.471645621964286</v>
      </c>
      <c r="AM193" s="70" t="s">
        <v>444</v>
      </c>
      <c r="AN193" s="65">
        <v>74</v>
      </c>
      <c r="AO193" s="113">
        <v>0.47351735249999999</v>
      </c>
      <c r="AP193" s="113"/>
      <c r="AQ193" s="70" t="s">
        <v>259</v>
      </c>
      <c r="AR193" s="117">
        <v>197</v>
      </c>
      <c r="AS193" s="113">
        <v>0.47067580844974199</v>
      </c>
      <c r="AT193" s="70" t="s">
        <v>506</v>
      </c>
      <c r="AU193" s="117">
        <v>76</v>
      </c>
      <c r="AV193" s="113">
        <v>0.46340833823835498</v>
      </c>
      <c r="AW193" s="113"/>
    </row>
    <row r="194" spans="1:49">
      <c r="A194" s="70" t="s">
        <v>291</v>
      </c>
      <c r="B194" s="118">
        <v>201</v>
      </c>
      <c r="C194" s="113">
        <v>0.49761083743842399</v>
      </c>
      <c r="D194" s="70" t="s">
        <v>488</v>
      </c>
      <c r="E194" s="118">
        <v>63</v>
      </c>
      <c r="F194" s="113">
        <v>0.49527672811059897</v>
      </c>
      <c r="H194" s="70" t="s">
        <v>431</v>
      </c>
      <c r="I194" s="118">
        <v>104</v>
      </c>
      <c r="J194" s="113">
        <v>0.49687228518042198</v>
      </c>
      <c r="K194" s="70" t="s">
        <v>505</v>
      </c>
      <c r="L194" s="118">
        <v>114</v>
      </c>
      <c r="M194" s="113">
        <v>0.497434857397693</v>
      </c>
      <c r="O194" s="70" t="s">
        <v>222</v>
      </c>
      <c r="P194" s="118">
        <v>43</v>
      </c>
      <c r="Q194" s="113">
        <v>0.49798474874535598</v>
      </c>
      <c r="R194" s="70" t="s">
        <v>453</v>
      </c>
      <c r="S194" s="118">
        <v>62</v>
      </c>
      <c r="T194" s="113">
        <v>0.50080979020979</v>
      </c>
      <c r="V194" s="70" t="s">
        <v>211</v>
      </c>
      <c r="W194" s="65">
        <v>48</v>
      </c>
      <c r="X194" s="113">
        <v>0.45875033214285699</v>
      </c>
      <c r="Y194" s="70" t="s">
        <v>334</v>
      </c>
      <c r="Z194" s="65">
        <v>17</v>
      </c>
      <c r="AA194" s="113">
        <v>0.45749925242428102</v>
      </c>
      <c r="AC194" s="70" t="s">
        <v>457</v>
      </c>
      <c r="AD194" s="65">
        <v>3</v>
      </c>
      <c r="AE194" s="113">
        <v>0.437403691836735</v>
      </c>
      <c r="AF194" s="70" t="s">
        <v>338</v>
      </c>
      <c r="AG194" s="65">
        <v>162</v>
      </c>
      <c r="AH194" s="113">
        <v>0.43602503310692498</v>
      </c>
      <c r="AI194" s="65"/>
      <c r="AJ194" s="70" t="s">
        <v>224</v>
      </c>
      <c r="AK194" s="65">
        <v>143</v>
      </c>
      <c r="AL194" s="113">
        <v>0.471547440714286</v>
      </c>
      <c r="AM194" s="70" t="s">
        <v>133</v>
      </c>
      <c r="AN194" s="65">
        <v>36</v>
      </c>
      <c r="AO194" s="113">
        <v>0.47286473374999999</v>
      </c>
      <c r="AP194" s="113"/>
      <c r="AQ194" s="70" t="s">
        <v>299</v>
      </c>
      <c r="AR194" s="117">
        <v>47</v>
      </c>
      <c r="AS194" s="113">
        <v>0.469701396898629</v>
      </c>
      <c r="AT194" s="70" t="s">
        <v>335</v>
      </c>
      <c r="AU194" s="117">
        <v>25</v>
      </c>
      <c r="AV194" s="113">
        <v>0.46148463099474601</v>
      </c>
      <c r="AW194" s="113"/>
    </row>
    <row r="195" spans="1:49">
      <c r="A195" s="70" t="s">
        <v>337</v>
      </c>
      <c r="B195" s="118">
        <v>173</v>
      </c>
      <c r="C195" s="113">
        <v>-0.497453720508167</v>
      </c>
      <c r="D195" s="70" t="s">
        <v>258</v>
      </c>
      <c r="E195" s="118">
        <v>172</v>
      </c>
      <c r="F195" s="113">
        <v>-0.49522695852534598</v>
      </c>
      <c r="H195" s="70" t="s">
        <v>119</v>
      </c>
      <c r="I195" s="118">
        <v>24</v>
      </c>
      <c r="J195" s="113">
        <v>0.49686427722099602</v>
      </c>
      <c r="K195" s="70" t="s">
        <v>517</v>
      </c>
      <c r="L195" s="118">
        <v>125</v>
      </c>
      <c r="M195" s="113">
        <v>0.49725753360657499</v>
      </c>
      <c r="O195" s="70" t="s">
        <v>344</v>
      </c>
      <c r="P195" s="118">
        <v>168</v>
      </c>
      <c r="Q195" s="113">
        <v>-0.49765473940341998</v>
      </c>
      <c r="R195" s="70" t="s">
        <v>331</v>
      </c>
      <c r="S195" s="118">
        <v>144</v>
      </c>
      <c r="T195" s="113">
        <v>-0.500536188811189</v>
      </c>
      <c r="V195" s="70" t="s">
        <v>476</v>
      </c>
      <c r="W195" s="65">
        <v>108</v>
      </c>
      <c r="X195" s="113">
        <v>0.456084800765306</v>
      </c>
      <c r="Y195" s="70" t="s">
        <v>446</v>
      </c>
      <c r="Z195" s="65">
        <v>105</v>
      </c>
      <c r="AA195" s="113">
        <v>0.45697031056431298</v>
      </c>
      <c r="AC195" s="70" t="s">
        <v>302</v>
      </c>
      <c r="AD195" s="65">
        <v>31</v>
      </c>
      <c r="AE195" s="113">
        <v>-0.43713153622449002</v>
      </c>
      <c r="AF195" s="70" t="s">
        <v>167</v>
      </c>
      <c r="AG195" s="65">
        <v>44</v>
      </c>
      <c r="AH195" s="113">
        <v>0.42949207569738101</v>
      </c>
      <c r="AI195" s="65"/>
      <c r="AJ195" s="70" t="s">
        <v>462</v>
      </c>
      <c r="AK195" s="65">
        <v>49</v>
      </c>
      <c r="AL195" s="113">
        <v>-0.47138089910714298</v>
      </c>
      <c r="AM195" s="70" t="s">
        <v>455</v>
      </c>
      <c r="AN195" s="65">
        <v>55</v>
      </c>
      <c r="AO195" s="113">
        <v>-0.47251944214285702</v>
      </c>
      <c r="AP195" s="113"/>
      <c r="AQ195" s="70" t="s">
        <v>331</v>
      </c>
      <c r="AR195" s="117">
        <v>144</v>
      </c>
      <c r="AS195" s="113">
        <v>0.469184288094323</v>
      </c>
      <c r="AT195" s="70" t="s">
        <v>443</v>
      </c>
      <c r="AU195" s="117">
        <v>1</v>
      </c>
      <c r="AV195" s="113">
        <v>0.458834551521968</v>
      </c>
      <c r="AW195" s="113"/>
    </row>
    <row r="196" spans="1:49">
      <c r="A196" s="70" t="s">
        <v>498</v>
      </c>
      <c r="B196" s="118">
        <v>96</v>
      </c>
      <c r="C196" s="113">
        <v>-0.49740394088669898</v>
      </c>
      <c r="D196" s="70" t="s">
        <v>310</v>
      </c>
      <c r="E196" s="118">
        <v>34</v>
      </c>
      <c r="F196" s="113">
        <v>-0.495198617511521</v>
      </c>
      <c r="H196" s="70" t="s">
        <v>439</v>
      </c>
      <c r="I196" s="118">
        <v>116</v>
      </c>
      <c r="J196" s="113">
        <v>0.49683467203766202</v>
      </c>
      <c r="K196" s="70" t="s">
        <v>476</v>
      </c>
      <c r="L196" s="118">
        <v>108</v>
      </c>
      <c r="M196" s="113">
        <v>0.49718278154133699</v>
      </c>
      <c r="O196" s="70" t="s">
        <v>512</v>
      </c>
      <c r="P196" s="118">
        <v>83</v>
      </c>
      <c r="Q196" s="113">
        <v>-0.497270416476569</v>
      </c>
      <c r="R196" s="70" t="s">
        <v>469</v>
      </c>
      <c r="S196" s="118">
        <v>59</v>
      </c>
      <c r="T196" s="113">
        <v>-0.500486188811189</v>
      </c>
      <c r="V196" s="70" t="s">
        <v>158</v>
      </c>
      <c r="W196" s="65">
        <v>157</v>
      </c>
      <c r="X196" s="113">
        <v>0.45541123290816299</v>
      </c>
      <c r="Y196" s="70" t="s">
        <v>266</v>
      </c>
      <c r="Z196" s="65">
        <v>202</v>
      </c>
      <c r="AA196" s="113">
        <v>0.45586586355675202</v>
      </c>
      <c r="AC196" s="70" t="s">
        <v>484</v>
      </c>
      <c r="AD196" s="65">
        <v>50</v>
      </c>
      <c r="AE196" s="113">
        <v>-0.43568696887755098</v>
      </c>
      <c r="AF196" s="70" t="s">
        <v>192</v>
      </c>
      <c r="AG196" s="65">
        <v>187</v>
      </c>
      <c r="AH196" s="113">
        <v>0.42717228416420999</v>
      </c>
      <c r="AI196" s="65"/>
      <c r="AJ196" s="70" t="s">
        <v>150</v>
      </c>
      <c r="AK196" s="65">
        <v>146</v>
      </c>
      <c r="AL196" s="113">
        <v>-0.471150987678572</v>
      </c>
      <c r="AM196" s="70" t="s">
        <v>506</v>
      </c>
      <c r="AN196" s="65">
        <v>76</v>
      </c>
      <c r="AO196" s="113">
        <v>-0.47161213285714298</v>
      </c>
      <c r="AP196" s="113"/>
      <c r="AQ196" s="70" t="s">
        <v>338</v>
      </c>
      <c r="AR196" s="117">
        <v>162</v>
      </c>
      <c r="AS196" s="113">
        <v>0.46873232517407798</v>
      </c>
      <c r="AT196" s="70" t="s">
        <v>479</v>
      </c>
      <c r="AU196" s="117">
        <v>106</v>
      </c>
      <c r="AV196" s="113">
        <v>0.45161991134021301</v>
      </c>
      <c r="AW196" s="113"/>
    </row>
    <row r="197" spans="1:49">
      <c r="A197" s="70" t="s">
        <v>254</v>
      </c>
      <c r="B197" s="118">
        <v>198</v>
      </c>
      <c r="C197" s="113">
        <v>-0.49707803992740501</v>
      </c>
      <c r="D197" s="70" t="s">
        <v>455</v>
      </c>
      <c r="E197" s="118">
        <v>55</v>
      </c>
      <c r="F197" s="113">
        <v>-0.495158986175115</v>
      </c>
      <c r="H197" s="70" t="s">
        <v>443</v>
      </c>
      <c r="I197" s="118">
        <v>1</v>
      </c>
      <c r="J197" s="113">
        <v>0.49681016282850798</v>
      </c>
      <c r="K197" s="70" t="s">
        <v>299</v>
      </c>
      <c r="L197" s="118">
        <v>47</v>
      </c>
      <c r="M197" s="113">
        <v>-0.496788421924441</v>
      </c>
      <c r="O197" s="70" t="s">
        <v>300</v>
      </c>
      <c r="P197" s="118">
        <v>13</v>
      </c>
      <c r="Q197" s="113">
        <v>0.49710378239805297</v>
      </c>
      <c r="R197" s="70" t="s">
        <v>492</v>
      </c>
      <c r="S197" s="118">
        <v>82</v>
      </c>
      <c r="T197" s="113">
        <v>0.50007360139860102</v>
      </c>
      <c r="V197" s="70" t="s">
        <v>459</v>
      </c>
      <c r="W197" s="65">
        <v>8</v>
      </c>
      <c r="X197" s="113">
        <v>0.45374416454081601</v>
      </c>
      <c r="Y197" s="70" t="s">
        <v>323</v>
      </c>
      <c r="Z197" s="65">
        <v>195</v>
      </c>
      <c r="AA197" s="113">
        <v>-0.45471528044769099</v>
      </c>
      <c r="AC197" s="70" t="s">
        <v>281</v>
      </c>
      <c r="AD197" s="65">
        <v>127</v>
      </c>
      <c r="AE197" s="113">
        <v>-0.43151135408163299</v>
      </c>
      <c r="AF197" s="70" t="s">
        <v>510</v>
      </c>
      <c r="AG197" s="65">
        <v>66</v>
      </c>
      <c r="AH197" s="113">
        <v>0.42215523943782302</v>
      </c>
      <c r="AI197" s="65"/>
      <c r="AJ197" s="70" t="s">
        <v>328</v>
      </c>
      <c r="AK197" s="65">
        <v>212</v>
      </c>
      <c r="AL197" s="113">
        <v>0.47091399821428598</v>
      </c>
      <c r="AM197" s="70" t="s">
        <v>193</v>
      </c>
      <c r="AN197" s="65">
        <v>191</v>
      </c>
      <c r="AO197" s="113">
        <v>0.471293985535714</v>
      </c>
      <c r="AP197" s="113"/>
      <c r="AQ197" s="70" t="s">
        <v>508</v>
      </c>
      <c r="AR197" s="117">
        <v>126</v>
      </c>
      <c r="AS197" s="113">
        <v>0.46851146994745602</v>
      </c>
      <c r="AT197" s="70" t="s">
        <v>494</v>
      </c>
      <c r="AU197" s="117">
        <v>6</v>
      </c>
      <c r="AV197" s="113">
        <v>0.45148776441865901</v>
      </c>
      <c r="AW197" s="113"/>
    </row>
    <row r="198" spans="1:49">
      <c r="A198" s="70" t="s">
        <v>119</v>
      </c>
      <c r="B198" s="118">
        <v>24</v>
      </c>
      <c r="C198" s="113">
        <v>0.49668161783769799</v>
      </c>
      <c r="D198" s="70" t="s">
        <v>517</v>
      </c>
      <c r="E198" s="118">
        <v>125</v>
      </c>
      <c r="F198" s="113">
        <v>-0.49462764976958501</v>
      </c>
      <c r="H198" s="70" t="s">
        <v>270</v>
      </c>
      <c r="I198" s="118">
        <v>174</v>
      </c>
      <c r="J198" s="113">
        <v>0.49676696838069401</v>
      </c>
      <c r="K198" s="70" t="s">
        <v>271</v>
      </c>
      <c r="L198" s="118">
        <v>185</v>
      </c>
      <c r="M198" s="113">
        <v>-0.49628745566905202</v>
      </c>
      <c r="O198" s="70" t="s">
        <v>240</v>
      </c>
      <c r="P198" s="118">
        <v>165</v>
      </c>
      <c r="Q198" s="113">
        <v>0.496921940515762</v>
      </c>
      <c r="R198" s="70" t="s">
        <v>443</v>
      </c>
      <c r="S198" s="118">
        <v>1</v>
      </c>
      <c r="T198" s="113">
        <v>0.49989527972027997</v>
      </c>
      <c r="V198" s="70" t="s">
        <v>432</v>
      </c>
      <c r="W198" s="65">
        <v>2</v>
      </c>
      <c r="X198" s="113">
        <v>0.452861927806122</v>
      </c>
      <c r="Y198" s="70" t="s">
        <v>234</v>
      </c>
      <c r="Z198" s="65">
        <v>196</v>
      </c>
      <c r="AA198" s="113">
        <v>-0.45299568542013702</v>
      </c>
      <c r="AC198" s="70" t="s">
        <v>316</v>
      </c>
      <c r="AD198" s="65">
        <v>182</v>
      </c>
      <c r="AE198" s="113">
        <v>0.43127388622448998</v>
      </c>
      <c r="AF198" s="70" t="s">
        <v>459</v>
      </c>
      <c r="AG198" s="65">
        <v>8</v>
      </c>
      <c r="AH198" s="113">
        <v>0.42099474561066302</v>
      </c>
      <c r="AI198" s="65"/>
      <c r="AJ198" s="70" t="s">
        <v>447</v>
      </c>
      <c r="AK198" s="65">
        <v>60</v>
      </c>
      <c r="AL198" s="113">
        <v>0.46987642678571401</v>
      </c>
      <c r="AM198" s="70" t="s">
        <v>135</v>
      </c>
      <c r="AN198" s="65">
        <v>206</v>
      </c>
      <c r="AO198" s="113">
        <v>0.46498925892857101</v>
      </c>
      <c r="AP198" s="113"/>
      <c r="AQ198" s="70" t="s">
        <v>333</v>
      </c>
      <c r="AR198" s="117">
        <v>23</v>
      </c>
      <c r="AS198" s="113">
        <v>0.467654748173779</v>
      </c>
      <c r="AT198" s="70" t="s">
        <v>442</v>
      </c>
      <c r="AU198" s="117">
        <v>110</v>
      </c>
      <c r="AV198" s="113">
        <v>0.45139590272635399</v>
      </c>
      <c r="AW198" s="113"/>
    </row>
    <row r="199" spans="1:49">
      <c r="A199" s="70" t="s">
        <v>269</v>
      </c>
      <c r="B199" s="118">
        <v>203</v>
      </c>
      <c r="C199" s="113">
        <v>0.49664687581021499</v>
      </c>
      <c r="D199" s="70" t="s">
        <v>490</v>
      </c>
      <c r="E199" s="118">
        <v>119</v>
      </c>
      <c r="F199" s="113">
        <v>-0.49397235023041502</v>
      </c>
      <c r="H199" s="70" t="s">
        <v>493</v>
      </c>
      <c r="I199" s="118">
        <v>120</v>
      </c>
      <c r="J199" s="113">
        <v>0.49656215875172899</v>
      </c>
      <c r="K199" s="70" t="s">
        <v>269</v>
      </c>
      <c r="L199" s="118">
        <v>203</v>
      </c>
      <c r="M199" s="113">
        <v>0.496272802565355</v>
      </c>
      <c r="O199" s="70" t="s">
        <v>501</v>
      </c>
      <c r="P199" s="118">
        <v>94</v>
      </c>
      <c r="Q199" s="113">
        <v>0.49679289143800598</v>
      </c>
      <c r="R199" s="70" t="s">
        <v>148</v>
      </c>
      <c r="S199" s="118">
        <v>200</v>
      </c>
      <c r="T199" s="113">
        <v>0.49984213286713303</v>
      </c>
      <c r="V199" s="70" t="s">
        <v>331</v>
      </c>
      <c r="W199" s="65">
        <v>144</v>
      </c>
      <c r="X199" s="113">
        <v>0.450375997193878</v>
      </c>
      <c r="Y199" s="70" t="s">
        <v>434</v>
      </c>
      <c r="Z199" s="65">
        <v>123</v>
      </c>
      <c r="AA199" s="113">
        <v>0.45277141270451499</v>
      </c>
      <c r="AC199" s="70" t="s">
        <v>473</v>
      </c>
      <c r="AD199" s="65">
        <v>7</v>
      </c>
      <c r="AE199" s="113">
        <v>0.42903938775510198</v>
      </c>
      <c r="AF199" s="70" t="s">
        <v>302</v>
      </c>
      <c r="AG199" s="65">
        <v>31</v>
      </c>
      <c r="AH199" s="113">
        <v>0.42022452902729701</v>
      </c>
      <c r="AI199" s="65"/>
      <c r="AJ199" s="70" t="s">
        <v>480</v>
      </c>
      <c r="AK199" s="65">
        <v>73</v>
      </c>
      <c r="AL199" s="113">
        <v>0.46812914839285702</v>
      </c>
      <c r="AM199" s="70" t="s">
        <v>328</v>
      </c>
      <c r="AN199" s="65">
        <v>212</v>
      </c>
      <c r="AO199" s="113">
        <v>0.4643084475</v>
      </c>
      <c r="AP199" s="113"/>
      <c r="AQ199" s="70" t="s">
        <v>297</v>
      </c>
      <c r="AR199" s="117">
        <v>209</v>
      </c>
      <c r="AS199" s="113">
        <v>0.46691592977060098</v>
      </c>
      <c r="AT199" s="70" t="s">
        <v>473</v>
      </c>
      <c r="AU199" s="117">
        <v>7</v>
      </c>
      <c r="AV199" s="113">
        <v>0.45124099367933301</v>
      </c>
      <c r="AW199" s="113"/>
    </row>
    <row r="200" spans="1:49">
      <c r="A200" s="70" t="s">
        <v>505</v>
      </c>
      <c r="B200" s="118">
        <v>114</v>
      </c>
      <c r="C200" s="113">
        <v>-0.49633212341197802</v>
      </c>
      <c r="D200" s="70" t="s">
        <v>210</v>
      </c>
      <c r="E200" s="118">
        <v>40</v>
      </c>
      <c r="F200" s="113">
        <v>-0.49396705069124403</v>
      </c>
      <c r="H200" s="70" t="s">
        <v>513</v>
      </c>
      <c r="I200" s="118">
        <v>107</v>
      </c>
      <c r="J200" s="113">
        <v>0.49644980465432298</v>
      </c>
      <c r="K200" s="70" t="s">
        <v>516</v>
      </c>
      <c r="L200" s="118">
        <v>71</v>
      </c>
      <c r="M200" s="113">
        <v>0.49616534647157501</v>
      </c>
      <c r="O200" s="70" t="s">
        <v>441</v>
      </c>
      <c r="P200" s="118">
        <v>111</v>
      </c>
      <c r="Q200" s="113">
        <v>-0.49659562449759898</v>
      </c>
      <c r="R200" s="70" t="s">
        <v>474</v>
      </c>
      <c r="S200" s="118">
        <v>91</v>
      </c>
      <c r="T200" s="113">
        <v>-0.49943636363636401</v>
      </c>
      <c r="V200" s="70" t="s">
        <v>498</v>
      </c>
      <c r="W200" s="65">
        <v>96</v>
      </c>
      <c r="X200" s="113">
        <v>0.44918909872448998</v>
      </c>
      <c r="Y200" s="70" t="s">
        <v>348</v>
      </c>
      <c r="Z200" s="65">
        <v>138</v>
      </c>
      <c r="AA200" s="113">
        <v>0.45211047033192397</v>
      </c>
      <c r="AC200" s="70" t="s">
        <v>155</v>
      </c>
      <c r="AD200" s="65">
        <v>38</v>
      </c>
      <c r="AE200" s="113">
        <v>-0.42741236096938801</v>
      </c>
      <c r="AF200" s="70" t="s">
        <v>342</v>
      </c>
      <c r="AG200" s="65">
        <v>14</v>
      </c>
      <c r="AH200" s="113">
        <v>0.41991823657567601</v>
      </c>
      <c r="AI200" s="65"/>
      <c r="AJ200" s="70" t="s">
        <v>327</v>
      </c>
      <c r="AK200" s="65">
        <v>186</v>
      </c>
      <c r="AL200" s="113">
        <v>-0.467969344642857</v>
      </c>
      <c r="AM200" s="70" t="s">
        <v>445</v>
      </c>
      <c r="AN200" s="65">
        <v>122</v>
      </c>
      <c r="AO200" s="113">
        <v>-0.46427302232142897</v>
      </c>
      <c r="AP200" s="113"/>
      <c r="AQ200" s="70" t="s">
        <v>339</v>
      </c>
      <c r="AR200" s="117">
        <v>41</v>
      </c>
      <c r="AS200" s="113">
        <v>0.46351680977401799</v>
      </c>
      <c r="AT200" s="70" t="s">
        <v>338</v>
      </c>
      <c r="AU200" s="117">
        <v>162</v>
      </c>
      <c r="AV200" s="113">
        <v>0.45010682931022999</v>
      </c>
      <c r="AW200" s="113"/>
    </row>
    <row r="201" spans="1:49">
      <c r="A201" s="70" t="s">
        <v>444</v>
      </c>
      <c r="B201" s="118">
        <v>74</v>
      </c>
      <c r="C201" s="113">
        <v>0.49628545501685201</v>
      </c>
      <c r="D201" s="70" t="s">
        <v>232</v>
      </c>
      <c r="E201" s="118">
        <v>131</v>
      </c>
      <c r="F201" s="113">
        <v>0.49394239631336401</v>
      </c>
      <c r="H201" s="70" t="s">
        <v>245</v>
      </c>
      <c r="I201" s="118">
        <v>204</v>
      </c>
      <c r="J201" s="113">
        <v>0.49637530636511401</v>
      </c>
      <c r="K201" s="70" t="s">
        <v>349</v>
      </c>
      <c r="L201" s="118">
        <v>29</v>
      </c>
      <c r="M201" s="113">
        <v>0.49591135934082298</v>
      </c>
      <c r="O201" s="70" t="s">
        <v>497</v>
      </c>
      <c r="P201" s="118">
        <v>58</v>
      </c>
      <c r="Q201" s="113">
        <v>-0.496583458254579</v>
      </c>
      <c r="R201" s="70" t="s">
        <v>335</v>
      </c>
      <c r="S201" s="118">
        <v>25</v>
      </c>
      <c r="T201" s="113">
        <v>-0.49941136363636401</v>
      </c>
      <c r="V201" s="70" t="s">
        <v>346</v>
      </c>
      <c r="W201" s="65">
        <v>35</v>
      </c>
      <c r="X201" s="113">
        <v>0.44872279642857099</v>
      </c>
      <c r="Y201" s="70" t="s">
        <v>310</v>
      </c>
      <c r="Z201" s="65">
        <v>34</v>
      </c>
      <c r="AA201" s="113">
        <v>0.45181280704002702</v>
      </c>
      <c r="AC201" s="70" t="s">
        <v>159</v>
      </c>
      <c r="AD201" s="65">
        <v>45</v>
      </c>
      <c r="AE201" s="113">
        <v>0.42704492142857098</v>
      </c>
      <c r="AF201" s="70" t="s">
        <v>300</v>
      </c>
      <c r="AG201" s="65">
        <v>13</v>
      </c>
      <c r="AH201" s="113">
        <v>0.41991473364945098</v>
      </c>
      <c r="AI201" s="65"/>
      <c r="AJ201" s="70" t="s">
        <v>506</v>
      </c>
      <c r="AK201" s="65">
        <v>76</v>
      </c>
      <c r="AL201" s="113">
        <v>-0.46739726678571403</v>
      </c>
      <c r="AM201" s="70" t="s">
        <v>150</v>
      </c>
      <c r="AN201" s="65">
        <v>146</v>
      </c>
      <c r="AO201" s="113">
        <v>-0.46350474839285699</v>
      </c>
      <c r="AP201" s="113"/>
      <c r="AQ201" s="70" t="s">
        <v>328</v>
      </c>
      <c r="AR201" s="117">
        <v>212</v>
      </c>
      <c r="AS201" s="113">
        <v>0.46052052629330598</v>
      </c>
      <c r="AT201" s="70" t="s">
        <v>496</v>
      </c>
      <c r="AU201" s="117">
        <v>5</v>
      </c>
      <c r="AV201" s="113">
        <v>0.44374808641484598</v>
      </c>
      <c r="AW201" s="113"/>
    </row>
    <row r="202" spans="1:49">
      <c r="A202" s="70" t="s">
        <v>451</v>
      </c>
      <c r="B202" s="118">
        <v>87</v>
      </c>
      <c r="C202" s="113">
        <v>0.49593362717137701</v>
      </c>
      <c r="D202" s="70" t="s">
        <v>173</v>
      </c>
      <c r="E202" s="118">
        <v>149</v>
      </c>
      <c r="F202" s="113">
        <v>0.49362603686635997</v>
      </c>
      <c r="H202" s="70" t="s">
        <v>257</v>
      </c>
      <c r="I202" s="118">
        <v>215</v>
      </c>
      <c r="J202" s="113">
        <v>0.49593778058191201</v>
      </c>
      <c r="K202" s="70" t="s">
        <v>241</v>
      </c>
      <c r="L202" s="118">
        <v>161</v>
      </c>
      <c r="M202" s="113">
        <v>0.49565482384421</v>
      </c>
      <c r="O202" s="70" t="s">
        <v>447</v>
      </c>
      <c r="P202" s="118">
        <v>60</v>
      </c>
      <c r="Q202" s="113">
        <v>0.49622477133980702</v>
      </c>
      <c r="R202" s="70" t="s">
        <v>515</v>
      </c>
      <c r="S202" s="118">
        <v>113</v>
      </c>
      <c r="T202" s="113">
        <v>0.49923601398601403</v>
      </c>
      <c r="V202" s="70" t="s">
        <v>180</v>
      </c>
      <c r="W202" s="65">
        <v>151</v>
      </c>
      <c r="X202" s="113">
        <v>0.447490618112245</v>
      </c>
      <c r="Y202" s="70" t="s">
        <v>339</v>
      </c>
      <c r="Z202" s="65">
        <v>41</v>
      </c>
      <c r="AA202" s="113">
        <v>0.45097945234738801</v>
      </c>
      <c r="AC202" s="70" t="s">
        <v>455</v>
      </c>
      <c r="AD202" s="65">
        <v>55</v>
      </c>
      <c r="AE202" s="113">
        <v>0.42565092321428599</v>
      </c>
      <c r="AF202" s="70" t="s">
        <v>340</v>
      </c>
      <c r="AG202" s="65">
        <v>20</v>
      </c>
      <c r="AH202" s="113">
        <v>0.41939262676748301</v>
      </c>
      <c r="AI202" s="65"/>
      <c r="AJ202" s="70" t="s">
        <v>476</v>
      </c>
      <c r="AK202" s="65">
        <v>108</v>
      </c>
      <c r="AL202" s="113">
        <v>0.46480229303571402</v>
      </c>
      <c r="AM202" s="70" t="s">
        <v>469</v>
      </c>
      <c r="AN202" s="65">
        <v>59</v>
      </c>
      <c r="AO202" s="113">
        <v>0.46109508464285698</v>
      </c>
      <c r="AP202" s="113"/>
      <c r="AQ202" s="70" t="s">
        <v>498</v>
      </c>
      <c r="AR202" s="117">
        <v>96</v>
      </c>
      <c r="AS202" s="113">
        <v>0.460356914007433</v>
      </c>
      <c r="AT202" s="70" t="s">
        <v>348</v>
      </c>
      <c r="AU202" s="117">
        <v>138</v>
      </c>
      <c r="AV202" s="113">
        <v>0.44284731984876002</v>
      </c>
      <c r="AW202" s="113"/>
    </row>
    <row r="203" spans="1:49">
      <c r="A203" s="70" t="s">
        <v>270</v>
      </c>
      <c r="B203" s="118">
        <v>174</v>
      </c>
      <c r="C203" s="113">
        <v>-0.49582266009852199</v>
      </c>
      <c r="D203" s="70" t="s">
        <v>348</v>
      </c>
      <c r="E203" s="118">
        <v>138</v>
      </c>
      <c r="F203" s="113">
        <v>-0.493206451612903</v>
      </c>
      <c r="H203" s="70" t="s">
        <v>287</v>
      </c>
      <c r="I203" s="118">
        <v>190</v>
      </c>
      <c r="J203" s="113">
        <v>-0.49559829163532199</v>
      </c>
      <c r="K203" s="70" t="s">
        <v>482</v>
      </c>
      <c r="L203" s="118">
        <v>65</v>
      </c>
      <c r="M203" s="113">
        <v>-0.49455584106691602</v>
      </c>
      <c r="O203" s="70" t="s">
        <v>294</v>
      </c>
      <c r="P203" s="118">
        <v>155</v>
      </c>
      <c r="Q203" s="113">
        <v>-0.49621608116622101</v>
      </c>
      <c r="R203" s="70" t="s">
        <v>135</v>
      </c>
      <c r="S203" s="118">
        <v>206</v>
      </c>
      <c r="T203" s="113">
        <v>-0.49911958041957999</v>
      </c>
      <c r="V203" s="70" t="s">
        <v>138</v>
      </c>
      <c r="W203" s="65">
        <v>15</v>
      </c>
      <c r="X203" s="113">
        <v>-0.44705456045918401</v>
      </c>
      <c r="Y203" s="70" t="s">
        <v>325</v>
      </c>
      <c r="Z203" s="65">
        <v>207</v>
      </c>
      <c r="AA203" s="113">
        <v>-0.45067879875261702</v>
      </c>
      <c r="AC203" s="70" t="s">
        <v>198</v>
      </c>
      <c r="AD203" s="65">
        <v>18</v>
      </c>
      <c r="AE203" s="113">
        <v>-0.42018670357142901</v>
      </c>
      <c r="AF203" s="70" t="s">
        <v>287</v>
      </c>
      <c r="AG203" s="65">
        <v>190</v>
      </c>
      <c r="AH203" s="113">
        <v>0.41823409799649702</v>
      </c>
      <c r="AI203" s="65"/>
      <c r="AJ203" s="70" t="s">
        <v>445</v>
      </c>
      <c r="AK203" s="65">
        <v>122</v>
      </c>
      <c r="AL203" s="113">
        <v>-0.46427302232142897</v>
      </c>
      <c r="AM203" s="70" t="s">
        <v>118</v>
      </c>
      <c r="AN203" s="65">
        <v>175</v>
      </c>
      <c r="AO203" s="113">
        <v>-0.457923389642857</v>
      </c>
      <c r="AP203" s="113"/>
      <c r="AQ203" s="70" t="s">
        <v>342</v>
      </c>
      <c r="AR203" s="117">
        <v>14</v>
      </c>
      <c r="AS203" s="113">
        <v>0.45736298005040799</v>
      </c>
      <c r="AT203" s="70" t="s">
        <v>510</v>
      </c>
      <c r="AU203" s="117">
        <v>66</v>
      </c>
      <c r="AV203" s="113">
        <v>0.44270369856608399</v>
      </c>
      <c r="AW203" s="113"/>
    </row>
    <row r="204" spans="1:49">
      <c r="A204" s="70" t="s">
        <v>492</v>
      </c>
      <c r="B204" s="118">
        <v>82</v>
      </c>
      <c r="C204" s="113">
        <v>-0.49577625097225803</v>
      </c>
      <c r="D204" s="70" t="s">
        <v>507</v>
      </c>
      <c r="E204" s="118">
        <v>89</v>
      </c>
      <c r="F204" s="113">
        <v>0.49297695852534601</v>
      </c>
      <c r="H204" s="70" t="s">
        <v>478</v>
      </c>
      <c r="I204" s="118">
        <v>12</v>
      </c>
      <c r="J204" s="113">
        <v>-0.495238176126574</v>
      </c>
      <c r="K204" s="70" t="s">
        <v>201</v>
      </c>
      <c r="L204" s="118">
        <v>150</v>
      </c>
      <c r="M204" s="113">
        <v>-0.494511457028181</v>
      </c>
      <c r="O204" s="70" t="s">
        <v>254</v>
      </c>
      <c r="P204" s="118">
        <v>198</v>
      </c>
      <c r="Q204" s="113">
        <v>-0.49615329466206098</v>
      </c>
      <c r="R204" s="70" t="s">
        <v>332</v>
      </c>
      <c r="S204" s="118">
        <v>128</v>
      </c>
      <c r="T204" s="113">
        <v>-0.49908304195804198</v>
      </c>
      <c r="V204" s="70" t="s">
        <v>494</v>
      </c>
      <c r="W204" s="65">
        <v>6</v>
      </c>
      <c r="X204" s="113">
        <v>-0.44664002423469401</v>
      </c>
      <c r="Y204" s="70" t="s">
        <v>441</v>
      </c>
      <c r="Z204" s="65">
        <v>111</v>
      </c>
      <c r="AA204" s="113">
        <v>-0.44794856679055101</v>
      </c>
      <c r="AC204" s="70" t="s">
        <v>349</v>
      </c>
      <c r="AD204" s="65">
        <v>29</v>
      </c>
      <c r="AE204" s="113">
        <v>-0.41878847959183702</v>
      </c>
      <c r="AF204" s="70" t="s">
        <v>432</v>
      </c>
      <c r="AG204" s="65">
        <v>2</v>
      </c>
      <c r="AH204" s="113">
        <v>0.41240428894869502</v>
      </c>
      <c r="AI204" s="65"/>
      <c r="AJ204" s="70" t="s">
        <v>274</v>
      </c>
      <c r="AK204" s="65">
        <v>139</v>
      </c>
      <c r="AL204" s="113">
        <v>-0.46208139607142901</v>
      </c>
      <c r="AM204" s="70" t="s">
        <v>114</v>
      </c>
      <c r="AN204" s="65">
        <v>170</v>
      </c>
      <c r="AO204" s="113">
        <v>-0.45744963946428602</v>
      </c>
      <c r="AP204" s="113"/>
      <c r="AQ204" s="70" t="s">
        <v>486</v>
      </c>
      <c r="AR204" s="117">
        <v>61</v>
      </c>
      <c r="AS204" s="113">
        <v>0.456812977914477</v>
      </c>
      <c r="AT204" s="70" t="s">
        <v>198</v>
      </c>
      <c r="AU204" s="117">
        <v>18</v>
      </c>
      <c r="AV204" s="113">
        <v>0.43882967296734099</v>
      </c>
      <c r="AW204" s="113"/>
    </row>
    <row r="205" spans="1:49">
      <c r="A205" s="70" t="s">
        <v>277</v>
      </c>
      <c r="B205" s="118">
        <v>160</v>
      </c>
      <c r="C205" s="113">
        <v>0.49565413533834601</v>
      </c>
      <c r="D205" s="70" t="s">
        <v>492</v>
      </c>
      <c r="E205" s="118">
        <v>82</v>
      </c>
      <c r="F205" s="113">
        <v>0.49261866359446999</v>
      </c>
      <c r="H205" s="70" t="s">
        <v>254</v>
      </c>
      <c r="I205" s="118">
        <v>198</v>
      </c>
      <c r="J205" s="113">
        <v>0.495202504307311</v>
      </c>
      <c r="K205" s="70" t="s">
        <v>348</v>
      </c>
      <c r="L205" s="118">
        <v>138</v>
      </c>
      <c r="M205" s="113">
        <v>-0.49404680498630299</v>
      </c>
      <c r="O205" s="70" t="s">
        <v>322</v>
      </c>
      <c r="P205" s="118">
        <v>216</v>
      </c>
      <c r="Q205" s="113">
        <v>-0.49610310890960002</v>
      </c>
      <c r="R205" s="70" t="s">
        <v>232</v>
      </c>
      <c r="S205" s="118">
        <v>131</v>
      </c>
      <c r="T205" s="113">
        <v>0.498695629370629</v>
      </c>
      <c r="V205" s="70" t="s">
        <v>162</v>
      </c>
      <c r="W205" s="65">
        <v>163</v>
      </c>
      <c r="X205" s="113">
        <v>0.44578194285714301</v>
      </c>
      <c r="Y205" s="70" t="s">
        <v>220</v>
      </c>
      <c r="Z205" s="65">
        <v>137</v>
      </c>
      <c r="AA205" s="113">
        <v>-0.44771711734802899</v>
      </c>
      <c r="AC205" s="70" t="s">
        <v>137</v>
      </c>
      <c r="AD205" s="65">
        <v>169</v>
      </c>
      <c r="AE205" s="113">
        <v>0.41796550280612299</v>
      </c>
      <c r="AF205" s="70" t="s">
        <v>436</v>
      </c>
      <c r="AG205" s="65">
        <v>98</v>
      </c>
      <c r="AH205" s="113">
        <v>0.411703361954804</v>
      </c>
      <c r="AI205" s="65"/>
      <c r="AJ205" s="70" t="s">
        <v>455</v>
      </c>
      <c r="AK205" s="65">
        <v>55</v>
      </c>
      <c r="AL205" s="113">
        <v>-0.46116598142857101</v>
      </c>
      <c r="AM205" s="70" t="s">
        <v>316</v>
      </c>
      <c r="AN205" s="65">
        <v>182</v>
      </c>
      <c r="AO205" s="113">
        <v>0.45559576000000002</v>
      </c>
      <c r="AP205" s="113"/>
      <c r="AQ205" s="70" t="s">
        <v>169</v>
      </c>
      <c r="AR205" s="117">
        <v>32</v>
      </c>
      <c r="AS205" s="113">
        <v>0.45334508095177101</v>
      </c>
      <c r="AT205" s="70" t="s">
        <v>346</v>
      </c>
      <c r="AU205" s="117">
        <v>35</v>
      </c>
      <c r="AV205" s="113">
        <v>0.438632791605369</v>
      </c>
      <c r="AW205" s="113"/>
    </row>
    <row r="206" spans="1:49">
      <c r="A206" s="70" t="s">
        <v>327</v>
      </c>
      <c r="B206" s="118">
        <v>186</v>
      </c>
      <c r="C206" s="113">
        <v>0.49550557428052899</v>
      </c>
      <c r="D206" s="70" t="s">
        <v>322</v>
      </c>
      <c r="E206" s="118">
        <v>216</v>
      </c>
      <c r="F206" s="113">
        <v>0.49253064516129003</v>
      </c>
      <c r="H206" s="70" t="s">
        <v>234</v>
      </c>
      <c r="I206" s="118">
        <v>196</v>
      </c>
      <c r="J206" s="113">
        <v>-0.495160280521245</v>
      </c>
      <c r="K206" s="70" t="s">
        <v>289</v>
      </c>
      <c r="L206" s="118">
        <v>181</v>
      </c>
      <c r="M206" s="113">
        <v>-0.493685574125592</v>
      </c>
      <c r="O206" s="70" t="s">
        <v>335</v>
      </c>
      <c r="P206" s="118">
        <v>25</v>
      </c>
      <c r="Q206" s="113">
        <v>-0.49597818766429902</v>
      </c>
      <c r="R206" s="70" t="s">
        <v>513</v>
      </c>
      <c r="S206" s="118">
        <v>107</v>
      </c>
      <c r="T206" s="113">
        <v>0.49835122377622398</v>
      </c>
      <c r="V206" s="70" t="s">
        <v>151</v>
      </c>
      <c r="W206" s="65">
        <v>39</v>
      </c>
      <c r="X206" s="113">
        <v>-0.444955047959184</v>
      </c>
      <c r="Y206" s="70" t="s">
        <v>479</v>
      </c>
      <c r="Z206" s="65">
        <v>106</v>
      </c>
      <c r="AA206" s="113">
        <v>-0.44433457217309602</v>
      </c>
      <c r="AC206" s="70" t="s">
        <v>176</v>
      </c>
      <c r="AD206" s="65">
        <v>28</v>
      </c>
      <c r="AE206" s="113">
        <v>0.41651351989795898</v>
      </c>
      <c r="AF206" s="70" t="s">
        <v>155</v>
      </c>
      <c r="AG206" s="65">
        <v>38</v>
      </c>
      <c r="AH206" s="113">
        <v>0.40703908753043699</v>
      </c>
      <c r="AI206" s="65"/>
      <c r="AJ206" s="70" t="s">
        <v>236</v>
      </c>
      <c r="AK206" s="65">
        <v>153</v>
      </c>
      <c r="AL206" s="113">
        <v>-0.45958116607142901</v>
      </c>
      <c r="AM206" s="70" t="s">
        <v>297</v>
      </c>
      <c r="AN206" s="65">
        <v>209</v>
      </c>
      <c r="AO206" s="113">
        <v>0.454994375178571</v>
      </c>
      <c r="AP206" s="113"/>
      <c r="AQ206" s="70" t="s">
        <v>344</v>
      </c>
      <c r="AR206" s="117">
        <v>168</v>
      </c>
      <c r="AS206" s="113">
        <v>0.45293071041052602</v>
      </c>
      <c r="AT206" s="70" t="s">
        <v>432</v>
      </c>
      <c r="AU206" s="117">
        <v>2</v>
      </c>
      <c r="AV206" s="113">
        <v>0.43793563126746898</v>
      </c>
      <c r="AW206" s="113"/>
    </row>
    <row r="207" spans="1:49">
      <c r="A207" s="70" t="s">
        <v>338</v>
      </c>
      <c r="B207" s="118">
        <v>162</v>
      </c>
      <c r="C207" s="113">
        <v>0.495428571428571</v>
      </c>
      <c r="D207" s="70" t="s">
        <v>281</v>
      </c>
      <c r="E207" s="118">
        <v>127</v>
      </c>
      <c r="F207" s="113">
        <v>0.49185921658986198</v>
      </c>
      <c r="H207" s="70" t="s">
        <v>509</v>
      </c>
      <c r="I207" s="118">
        <v>69</v>
      </c>
      <c r="J207" s="113">
        <v>0.49457351549418799</v>
      </c>
      <c r="K207" s="70" t="s">
        <v>443</v>
      </c>
      <c r="L207" s="118">
        <v>1</v>
      </c>
      <c r="M207" s="113">
        <v>0.49265815795620999</v>
      </c>
      <c r="O207" s="70" t="s">
        <v>232</v>
      </c>
      <c r="P207" s="118">
        <v>131</v>
      </c>
      <c r="Q207" s="113">
        <v>-0.49591366312542101</v>
      </c>
      <c r="R207" s="70" t="s">
        <v>501</v>
      </c>
      <c r="S207" s="118">
        <v>94</v>
      </c>
      <c r="T207" s="113">
        <v>0.498318531468532</v>
      </c>
      <c r="V207" s="70" t="s">
        <v>442</v>
      </c>
      <c r="W207" s="65">
        <v>110</v>
      </c>
      <c r="X207" s="113">
        <v>0.43758046530612299</v>
      </c>
      <c r="Y207" s="70" t="s">
        <v>128</v>
      </c>
      <c r="Z207" s="65">
        <v>26</v>
      </c>
      <c r="AA207" s="113">
        <v>0.44204100986799999</v>
      </c>
      <c r="AC207" s="70" t="s">
        <v>167</v>
      </c>
      <c r="AD207" s="65">
        <v>44</v>
      </c>
      <c r="AE207" s="113">
        <v>0.40965303367347</v>
      </c>
      <c r="AF207" s="70" t="s">
        <v>153</v>
      </c>
      <c r="AG207" s="65">
        <v>193</v>
      </c>
      <c r="AH207" s="113">
        <v>0.406778418556965</v>
      </c>
      <c r="AI207" s="65"/>
      <c r="AJ207" s="70" t="s">
        <v>450</v>
      </c>
      <c r="AK207" s="65">
        <v>86</v>
      </c>
      <c r="AL207" s="113">
        <v>-0.45949415142857197</v>
      </c>
      <c r="AM207" s="70" t="s">
        <v>211</v>
      </c>
      <c r="AN207" s="65">
        <v>48</v>
      </c>
      <c r="AO207" s="113">
        <v>0.45422264642857102</v>
      </c>
      <c r="AP207" s="113"/>
      <c r="AQ207" s="70" t="s">
        <v>496</v>
      </c>
      <c r="AR207" s="117">
        <v>5</v>
      </c>
      <c r="AS207" s="113">
        <v>0.445478234866932</v>
      </c>
      <c r="AT207" s="70" t="s">
        <v>300</v>
      </c>
      <c r="AU207" s="117">
        <v>13</v>
      </c>
      <c r="AV207" s="113">
        <v>0.43779182079284601</v>
      </c>
      <c r="AW207" s="113"/>
    </row>
    <row r="208" spans="1:49">
      <c r="A208" s="70" t="s">
        <v>510</v>
      </c>
      <c r="B208" s="118">
        <v>66</v>
      </c>
      <c r="C208" s="113">
        <v>0.49534871661913499</v>
      </c>
      <c r="D208" s="70" t="s">
        <v>482</v>
      </c>
      <c r="E208" s="118">
        <v>65</v>
      </c>
      <c r="F208" s="113">
        <v>0.49020898617511599</v>
      </c>
      <c r="H208" s="70" t="s">
        <v>514</v>
      </c>
      <c r="I208" s="118">
        <v>100</v>
      </c>
      <c r="J208" s="113">
        <v>0.49429566356863802</v>
      </c>
      <c r="K208" s="70" t="s">
        <v>282</v>
      </c>
      <c r="L208" s="118">
        <v>189</v>
      </c>
      <c r="M208" s="113">
        <v>0.49222196266644003</v>
      </c>
      <c r="O208" s="70" t="s">
        <v>513</v>
      </c>
      <c r="P208" s="118">
        <v>107</v>
      </c>
      <c r="Q208" s="113">
        <v>-0.49583306176540898</v>
      </c>
      <c r="R208" s="70" t="s">
        <v>219</v>
      </c>
      <c r="S208" s="118">
        <v>154</v>
      </c>
      <c r="T208" s="113">
        <v>-0.49792937062937098</v>
      </c>
      <c r="V208" s="70" t="s">
        <v>454</v>
      </c>
      <c r="W208" s="65">
        <v>121</v>
      </c>
      <c r="X208" s="113">
        <v>0.43706974158163298</v>
      </c>
      <c r="Y208" s="70" t="s">
        <v>338</v>
      </c>
      <c r="Z208" s="65">
        <v>162</v>
      </c>
      <c r="AA208" s="113">
        <v>0.43865017728224198</v>
      </c>
      <c r="AC208" s="70" t="s">
        <v>471</v>
      </c>
      <c r="AD208" s="65">
        <v>85</v>
      </c>
      <c r="AE208" s="113">
        <v>0.40943185918367397</v>
      </c>
      <c r="AF208" s="70" t="s">
        <v>346</v>
      </c>
      <c r="AG208" s="65">
        <v>35</v>
      </c>
      <c r="AH208" s="113">
        <v>0.40574069802212798</v>
      </c>
      <c r="AI208" s="65"/>
      <c r="AJ208" s="70" t="s">
        <v>118</v>
      </c>
      <c r="AK208" s="65">
        <v>175</v>
      </c>
      <c r="AL208" s="113">
        <v>-0.457923389642857</v>
      </c>
      <c r="AM208" s="70" t="s">
        <v>487</v>
      </c>
      <c r="AN208" s="65">
        <v>70</v>
      </c>
      <c r="AO208" s="113">
        <v>-0.45284448964285701</v>
      </c>
      <c r="AP208" s="113"/>
      <c r="AQ208" s="70" t="s">
        <v>459</v>
      </c>
      <c r="AR208" s="117">
        <v>8</v>
      </c>
      <c r="AS208" s="113">
        <v>0.43600132427698801</v>
      </c>
      <c r="AT208" s="70" t="s">
        <v>459</v>
      </c>
      <c r="AU208" s="117">
        <v>8</v>
      </c>
      <c r="AV208" s="113">
        <v>0.435949185426735</v>
      </c>
      <c r="AW208" s="113"/>
    </row>
    <row r="209" spans="1:49">
      <c r="A209" s="70" t="s">
        <v>249</v>
      </c>
      <c r="B209" s="118">
        <v>136</v>
      </c>
      <c r="C209" s="113">
        <v>0.49479647394347898</v>
      </c>
      <c r="D209" s="70" t="s">
        <v>250</v>
      </c>
      <c r="E209" s="118">
        <v>177</v>
      </c>
      <c r="F209" s="113">
        <v>0.49019170506912502</v>
      </c>
      <c r="H209" s="70" t="s">
        <v>289</v>
      </c>
      <c r="I209" s="118">
        <v>181</v>
      </c>
      <c r="J209" s="113">
        <v>0.49420660535319999</v>
      </c>
      <c r="K209" s="70" t="s">
        <v>333</v>
      </c>
      <c r="L209" s="118">
        <v>23</v>
      </c>
      <c r="M209" s="113">
        <v>-0.49172630550659402</v>
      </c>
      <c r="O209" s="70" t="s">
        <v>491</v>
      </c>
      <c r="P209" s="118">
        <v>90</v>
      </c>
      <c r="Q209" s="113">
        <v>-0.49568489430576401</v>
      </c>
      <c r="R209" s="70" t="s">
        <v>224</v>
      </c>
      <c r="S209" s="118">
        <v>143</v>
      </c>
      <c r="T209" s="113">
        <v>0.497706818181818</v>
      </c>
      <c r="V209" s="70" t="s">
        <v>159</v>
      </c>
      <c r="W209" s="65">
        <v>45</v>
      </c>
      <c r="X209" s="113">
        <v>0.42962376020408199</v>
      </c>
      <c r="Y209" s="70" t="s">
        <v>346</v>
      </c>
      <c r="Z209" s="65">
        <v>35</v>
      </c>
      <c r="AA209" s="113">
        <v>-0.43832765175787097</v>
      </c>
      <c r="AC209" s="70" t="s">
        <v>152</v>
      </c>
      <c r="AD209" s="65">
        <v>188</v>
      </c>
      <c r="AE209" s="113">
        <v>0.39994383571428599</v>
      </c>
      <c r="AF209" s="70" t="s">
        <v>335</v>
      </c>
      <c r="AG209" s="65">
        <v>25</v>
      </c>
      <c r="AH209" s="113">
        <v>0.40371130761672902</v>
      </c>
      <c r="AI209" s="65"/>
      <c r="AJ209" s="70" t="s">
        <v>484</v>
      </c>
      <c r="AK209" s="65">
        <v>50</v>
      </c>
      <c r="AL209" s="113">
        <v>-0.45483379767857102</v>
      </c>
      <c r="AM209" s="70" t="s">
        <v>139</v>
      </c>
      <c r="AN209" s="65">
        <v>140</v>
      </c>
      <c r="AO209" s="113">
        <v>0.451564745892857</v>
      </c>
      <c r="AP209" s="113"/>
      <c r="AQ209" s="70" t="s">
        <v>348</v>
      </c>
      <c r="AR209" s="117">
        <v>138</v>
      </c>
      <c r="AS209" s="113">
        <v>0.43594002306805102</v>
      </c>
      <c r="AT209" s="70" t="s">
        <v>466</v>
      </c>
      <c r="AU209" s="117">
        <v>124</v>
      </c>
      <c r="AV209" s="113">
        <v>0.43363377694520899</v>
      </c>
      <c r="AW209" s="113"/>
    </row>
    <row r="210" spans="1:49">
      <c r="A210" s="70" t="s">
        <v>234</v>
      </c>
      <c r="B210" s="118">
        <v>196</v>
      </c>
      <c r="C210" s="113">
        <v>0.49465620948924099</v>
      </c>
      <c r="D210" s="70" t="s">
        <v>291</v>
      </c>
      <c r="E210" s="118">
        <v>201</v>
      </c>
      <c r="F210" s="113">
        <v>0.488635253456221</v>
      </c>
      <c r="H210" s="70" t="s">
        <v>323</v>
      </c>
      <c r="I210" s="118">
        <v>195</v>
      </c>
      <c r="J210" s="113">
        <v>0.49398529447450801</v>
      </c>
      <c r="K210" s="70" t="s">
        <v>515</v>
      </c>
      <c r="L210" s="118">
        <v>113</v>
      </c>
      <c r="M210" s="113">
        <v>-0.491319841151861</v>
      </c>
      <c r="O210" s="70" t="s">
        <v>237</v>
      </c>
      <c r="P210" s="118">
        <v>145</v>
      </c>
      <c r="Q210" s="113">
        <v>-0.49523496056833699</v>
      </c>
      <c r="R210" s="70" t="s">
        <v>280</v>
      </c>
      <c r="S210" s="118">
        <v>142</v>
      </c>
      <c r="T210" s="113">
        <v>0.49764178321678298</v>
      </c>
      <c r="V210" s="70" t="s">
        <v>198</v>
      </c>
      <c r="W210" s="65">
        <v>18</v>
      </c>
      <c r="X210" s="113">
        <v>0.42749568673469401</v>
      </c>
      <c r="Y210" s="70" t="s">
        <v>349</v>
      </c>
      <c r="Z210" s="65">
        <v>29</v>
      </c>
      <c r="AA210" s="113">
        <v>-0.42867427057969199</v>
      </c>
      <c r="AC210" s="70" t="s">
        <v>133</v>
      </c>
      <c r="AD210" s="65">
        <v>36</v>
      </c>
      <c r="AE210" s="113">
        <v>0.39835997321428601</v>
      </c>
      <c r="AF210" s="70" t="s">
        <v>157</v>
      </c>
      <c r="AG210" s="65">
        <v>19</v>
      </c>
      <c r="AH210" s="113">
        <v>0.40120586099363498</v>
      </c>
      <c r="AI210" s="65"/>
      <c r="AJ210" s="70" t="s">
        <v>211</v>
      </c>
      <c r="AK210" s="65">
        <v>48</v>
      </c>
      <c r="AL210" s="113">
        <v>-0.45422264642857102</v>
      </c>
      <c r="AM210" s="70" t="s">
        <v>146</v>
      </c>
      <c r="AN210" s="65">
        <v>205</v>
      </c>
      <c r="AO210" s="113">
        <v>0.45130732517857203</v>
      </c>
      <c r="AP210" s="113"/>
      <c r="AQ210" s="70" t="s">
        <v>346</v>
      </c>
      <c r="AR210" s="117">
        <v>35</v>
      </c>
      <c r="AS210" s="113">
        <v>0.43557670126874298</v>
      </c>
      <c r="AT210" s="70" t="s">
        <v>304</v>
      </c>
      <c r="AU210" s="117">
        <v>208</v>
      </c>
      <c r="AV210" s="113">
        <v>0.432615344799607</v>
      </c>
      <c r="AW210" s="113"/>
    </row>
    <row r="211" spans="1:49">
      <c r="A211" s="70" t="s">
        <v>228</v>
      </c>
      <c r="B211" s="118">
        <v>192</v>
      </c>
      <c r="C211" s="113">
        <v>0.49424812030075199</v>
      </c>
      <c r="D211" s="70" t="s">
        <v>500</v>
      </c>
      <c r="E211" s="118">
        <v>88</v>
      </c>
      <c r="F211" s="113">
        <v>0.488122119815668</v>
      </c>
      <c r="H211" s="70" t="s">
        <v>457</v>
      </c>
      <c r="I211" s="118">
        <v>3</v>
      </c>
      <c r="J211" s="113">
        <v>0.49345070251644102</v>
      </c>
      <c r="K211" s="70" t="s">
        <v>255</v>
      </c>
      <c r="L211" s="118">
        <v>178</v>
      </c>
      <c r="M211" s="113">
        <v>0.49013209029709698</v>
      </c>
      <c r="O211" s="70" t="s">
        <v>485</v>
      </c>
      <c r="P211" s="118">
        <v>57</v>
      </c>
      <c r="Q211" s="113">
        <v>-0.49519933085663398</v>
      </c>
      <c r="R211" s="70" t="s">
        <v>462</v>
      </c>
      <c r="S211" s="118">
        <v>49</v>
      </c>
      <c r="T211" s="113">
        <v>0.49743076923076901</v>
      </c>
      <c r="V211" s="70" t="s">
        <v>155</v>
      </c>
      <c r="W211" s="65">
        <v>38</v>
      </c>
      <c r="X211" s="113">
        <v>0.42741236096938801</v>
      </c>
      <c r="Y211" s="70" t="s">
        <v>510</v>
      </c>
      <c r="Z211" s="65">
        <v>66</v>
      </c>
      <c r="AA211" s="113">
        <v>0.42714571318723599</v>
      </c>
      <c r="AC211" s="70" t="s">
        <v>437</v>
      </c>
      <c r="AD211" s="65">
        <v>9</v>
      </c>
      <c r="AE211" s="113">
        <v>0.39541352193877599</v>
      </c>
      <c r="AF211" s="70" t="s">
        <v>152</v>
      </c>
      <c r="AG211" s="65">
        <v>188</v>
      </c>
      <c r="AH211" s="113">
        <v>0.400215045495322</v>
      </c>
      <c r="AI211" s="65"/>
      <c r="AJ211" s="70" t="s">
        <v>132</v>
      </c>
      <c r="AK211" s="65">
        <v>194</v>
      </c>
      <c r="AL211" s="113">
        <v>-0.45381839000000002</v>
      </c>
      <c r="AM211" s="70" t="s">
        <v>500</v>
      </c>
      <c r="AN211" s="65">
        <v>88</v>
      </c>
      <c r="AO211" s="113">
        <v>0.44708644250000001</v>
      </c>
      <c r="AP211" s="113"/>
      <c r="AQ211" s="70" t="s">
        <v>201</v>
      </c>
      <c r="AR211" s="117">
        <v>150</v>
      </c>
      <c r="AS211" s="113">
        <v>0.433072109017899</v>
      </c>
      <c r="AT211" s="70" t="s">
        <v>500</v>
      </c>
      <c r="AU211" s="117">
        <v>88</v>
      </c>
      <c r="AV211" s="113">
        <v>0.43179508064190097</v>
      </c>
      <c r="AW211" s="113"/>
    </row>
    <row r="212" spans="1:49">
      <c r="A212" s="70" t="s">
        <v>516</v>
      </c>
      <c r="B212" s="118">
        <v>71</v>
      </c>
      <c r="C212" s="113">
        <v>0.49422608244749799</v>
      </c>
      <c r="D212" s="70" t="s">
        <v>242</v>
      </c>
      <c r="E212" s="118">
        <v>46</v>
      </c>
      <c r="F212" s="113">
        <v>0.48591866359447</v>
      </c>
      <c r="H212" s="70" t="s">
        <v>137</v>
      </c>
      <c r="I212" s="118">
        <v>169</v>
      </c>
      <c r="J212" s="113">
        <v>0.491886723773933</v>
      </c>
      <c r="K212" s="70" t="s">
        <v>319</v>
      </c>
      <c r="L212" s="118">
        <v>183</v>
      </c>
      <c r="M212" s="113">
        <v>0.49013017902270201</v>
      </c>
      <c r="O212" s="70" t="s">
        <v>511</v>
      </c>
      <c r="P212" s="118">
        <v>95</v>
      </c>
      <c r="Q212" s="113">
        <v>-0.49460166416824197</v>
      </c>
      <c r="R212" s="70" t="s">
        <v>434</v>
      </c>
      <c r="S212" s="118">
        <v>123</v>
      </c>
      <c r="T212" s="113">
        <v>0.49719458041957998</v>
      </c>
      <c r="V212" s="70" t="s">
        <v>349</v>
      </c>
      <c r="W212" s="65">
        <v>29</v>
      </c>
      <c r="X212" s="113">
        <v>0.41878847959183702</v>
      </c>
      <c r="Y212" s="70" t="s">
        <v>340</v>
      </c>
      <c r="Z212" s="65">
        <v>20</v>
      </c>
      <c r="AA212" s="113">
        <v>0.42120415224913499</v>
      </c>
      <c r="AC212" s="70" t="s">
        <v>125</v>
      </c>
      <c r="AD212" s="65">
        <v>30</v>
      </c>
      <c r="AE212" s="113">
        <v>0.38189029311224498</v>
      </c>
      <c r="AF212" s="70" t="s">
        <v>345</v>
      </c>
      <c r="AG212" s="65">
        <v>180</v>
      </c>
      <c r="AH212" s="113">
        <v>0.39450202913409399</v>
      </c>
      <c r="AI212" s="65"/>
      <c r="AJ212" s="70" t="s">
        <v>331</v>
      </c>
      <c r="AK212" s="65">
        <v>144</v>
      </c>
      <c r="AL212" s="113">
        <v>-0.45379354857142801</v>
      </c>
      <c r="AM212" s="70" t="s">
        <v>209</v>
      </c>
      <c r="AN212" s="65">
        <v>210</v>
      </c>
      <c r="AO212" s="113">
        <v>0.44206608071428599</v>
      </c>
      <c r="AP212" s="113"/>
      <c r="AQ212" s="70" t="s">
        <v>320</v>
      </c>
      <c r="AR212" s="117">
        <v>211</v>
      </c>
      <c r="AS212" s="113">
        <v>0.43117540262292298</v>
      </c>
      <c r="AT212" s="70" t="s">
        <v>464</v>
      </c>
      <c r="AU212" s="117">
        <v>118</v>
      </c>
      <c r="AV212" s="113">
        <v>0.43087349266396402</v>
      </c>
      <c r="AW212" s="113"/>
    </row>
    <row r="213" spans="1:49">
      <c r="A213" s="70" t="s">
        <v>499</v>
      </c>
      <c r="B213" s="118">
        <v>53</v>
      </c>
      <c r="C213" s="113">
        <v>0.49357194710915198</v>
      </c>
      <c r="D213" s="70" t="s">
        <v>516</v>
      </c>
      <c r="E213" s="118">
        <v>71</v>
      </c>
      <c r="F213" s="113">
        <v>0.48556981566820201</v>
      </c>
      <c r="H213" s="70" t="s">
        <v>500</v>
      </c>
      <c r="I213" s="118">
        <v>88</v>
      </c>
      <c r="J213" s="113">
        <v>0.49175568443786599</v>
      </c>
      <c r="K213" s="70" t="s">
        <v>492</v>
      </c>
      <c r="L213" s="118">
        <v>82</v>
      </c>
      <c r="M213" s="113">
        <v>0.489283059737943</v>
      </c>
      <c r="O213" s="70" t="s">
        <v>458</v>
      </c>
      <c r="P213" s="118">
        <v>99</v>
      </c>
      <c r="Q213" s="113">
        <v>0.49437789219839701</v>
      </c>
      <c r="R213" s="70" t="s">
        <v>498</v>
      </c>
      <c r="S213" s="118">
        <v>96</v>
      </c>
      <c r="T213" s="113">
        <v>0.49692447552447599</v>
      </c>
      <c r="V213" s="70" t="s">
        <v>176</v>
      </c>
      <c r="W213" s="65">
        <v>28</v>
      </c>
      <c r="X213" s="113">
        <v>0.41516667448979599</v>
      </c>
      <c r="Y213" s="70" t="s">
        <v>459</v>
      </c>
      <c r="Z213" s="65">
        <v>8</v>
      </c>
      <c r="AA213" s="113">
        <v>0.42099474561066302</v>
      </c>
      <c r="AC213" s="70" t="s">
        <v>169</v>
      </c>
      <c r="AD213" s="65">
        <v>32</v>
      </c>
      <c r="AE213" s="113">
        <v>0.37765998290816299</v>
      </c>
      <c r="AF213" s="70" t="s">
        <v>473</v>
      </c>
      <c r="AG213" s="65">
        <v>7</v>
      </c>
      <c r="AH213" s="113">
        <v>0.38390029475842602</v>
      </c>
      <c r="AI213" s="65"/>
      <c r="AJ213" s="70" t="s">
        <v>146</v>
      </c>
      <c r="AK213" s="65">
        <v>205</v>
      </c>
      <c r="AL213" s="113">
        <v>0.442385865892857</v>
      </c>
      <c r="AM213" s="70" t="s">
        <v>450</v>
      </c>
      <c r="AN213" s="65">
        <v>86</v>
      </c>
      <c r="AO213" s="113">
        <v>0.438283631785714</v>
      </c>
      <c r="AP213" s="113"/>
      <c r="AQ213" s="70" t="s">
        <v>442</v>
      </c>
      <c r="AR213" s="117">
        <v>110</v>
      </c>
      <c r="AS213" s="113">
        <v>0.427743389294716</v>
      </c>
      <c r="AT213" s="70" t="s">
        <v>342</v>
      </c>
      <c r="AU213" s="117">
        <v>14</v>
      </c>
      <c r="AV213" s="113">
        <v>0.42139764295610499</v>
      </c>
      <c r="AW213" s="113"/>
    </row>
    <row r="214" spans="1:49">
      <c r="A214" s="70" t="s">
        <v>193</v>
      </c>
      <c r="B214" s="118">
        <v>191</v>
      </c>
      <c r="C214" s="113">
        <v>0.49227871402644502</v>
      </c>
      <c r="D214" s="70" t="s">
        <v>481</v>
      </c>
      <c r="E214" s="118">
        <v>72</v>
      </c>
      <c r="F214" s="113">
        <v>0.48550414746543802</v>
      </c>
      <c r="H214" s="70" t="s">
        <v>322</v>
      </c>
      <c r="I214" s="118">
        <v>216</v>
      </c>
      <c r="J214" s="113">
        <v>0.491286854813269</v>
      </c>
      <c r="K214" s="70" t="s">
        <v>330</v>
      </c>
      <c r="L214" s="118">
        <v>166</v>
      </c>
      <c r="M214" s="113">
        <v>0.48901654314171</v>
      </c>
      <c r="O214" s="70" t="s">
        <v>305</v>
      </c>
      <c r="P214" s="118">
        <v>213</v>
      </c>
      <c r="Q214" s="113">
        <v>-0.49420321970931402</v>
      </c>
      <c r="R214" s="70" t="s">
        <v>490</v>
      </c>
      <c r="S214" s="118">
        <v>119</v>
      </c>
      <c r="T214" s="113">
        <v>-0.49601083916083899</v>
      </c>
      <c r="V214" s="70" t="s">
        <v>167</v>
      </c>
      <c r="W214" s="65">
        <v>44</v>
      </c>
      <c r="X214" s="113">
        <v>0.409653033673469</v>
      </c>
      <c r="Y214" s="70" t="s">
        <v>342</v>
      </c>
      <c r="Z214" s="65">
        <v>14</v>
      </c>
      <c r="AA214" s="113">
        <v>0.41991823657567601</v>
      </c>
      <c r="AC214" s="70" t="s">
        <v>128</v>
      </c>
      <c r="AD214" s="65">
        <v>26</v>
      </c>
      <c r="AE214" s="113">
        <v>0.37568848392857201</v>
      </c>
      <c r="AF214" s="70" t="s">
        <v>443</v>
      </c>
      <c r="AG214" s="65">
        <v>1</v>
      </c>
      <c r="AH214" s="113">
        <v>0.37637592378999501</v>
      </c>
      <c r="AI214" s="65"/>
      <c r="AJ214" s="70" t="s">
        <v>296</v>
      </c>
      <c r="AK214" s="65">
        <v>141</v>
      </c>
      <c r="AL214" s="113">
        <v>-0.44206448571428603</v>
      </c>
      <c r="AM214" s="70" t="s">
        <v>153</v>
      </c>
      <c r="AN214" s="65">
        <v>193</v>
      </c>
      <c r="AO214" s="113">
        <v>-0.43053013767857101</v>
      </c>
      <c r="AP214" s="113"/>
      <c r="AQ214" s="70" t="s">
        <v>128</v>
      </c>
      <c r="AR214" s="117">
        <v>26</v>
      </c>
      <c r="AS214" s="113">
        <v>0.42306783715664897</v>
      </c>
      <c r="AT214" s="70" t="s">
        <v>287</v>
      </c>
      <c r="AU214" s="117">
        <v>190</v>
      </c>
      <c r="AV214" s="113">
        <v>0.41974810277027103</v>
      </c>
      <c r="AW214" s="113"/>
    </row>
    <row r="215" spans="1:49">
      <c r="A215" s="70" t="s">
        <v>253</v>
      </c>
      <c r="B215" s="118">
        <v>159</v>
      </c>
      <c r="C215" s="113">
        <v>0.49073528649209203</v>
      </c>
      <c r="D215" s="70" t="s">
        <v>497</v>
      </c>
      <c r="E215" s="118">
        <v>58</v>
      </c>
      <c r="F215" s="113">
        <v>0.48259792626728099</v>
      </c>
      <c r="H215" s="70" t="s">
        <v>304</v>
      </c>
      <c r="I215" s="118">
        <v>208</v>
      </c>
      <c r="J215" s="113">
        <v>-0.49108058919168202</v>
      </c>
      <c r="K215" s="70" t="s">
        <v>287</v>
      </c>
      <c r="L215" s="118">
        <v>190</v>
      </c>
      <c r="M215" s="113">
        <v>-0.48878634075898802</v>
      </c>
      <c r="O215" s="70" t="s">
        <v>461</v>
      </c>
      <c r="P215" s="118">
        <v>51</v>
      </c>
      <c r="Q215" s="113">
        <v>-0.49356731625714201</v>
      </c>
      <c r="R215" s="70" t="s">
        <v>516</v>
      </c>
      <c r="S215" s="118">
        <v>71</v>
      </c>
      <c r="T215" s="113">
        <v>0.49580349650349698</v>
      </c>
      <c r="V215" s="70" t="s">
        <v>133</v>
      </c>
      <c r="W215" s="65">
        <v>36</v>
      </c>
      <c r="X215" s="113">
        <v>-0.39835997321428601</v>
      </c>
      <c r="Y215" s="70" t="s">
        <v>500</v>
      </c>
      <c r="Z215" s="65">
        <v>88</v>
      </c>
      <c r="AA215" s="113">
        <v>-0.41489521124353901</v>
      </c>
      <c r="AC215" s="70" t="s">
        <v>111</v>
      </c>
      <c r="AD215" s="65">
        <v>27</v>
      </c>
      <c r="AE215" s="113">
        <v>0.36240724872448998</v>
      </c>
      <c r="AF215" s="70" t="s">
        <v>349</v>
      </c>
      <c r="AG215" s="65">
        <v>29</v>
      </c>
      <c r="AH215" s="113">
        <v>0.370304327395446</v>
      </c>
      <c r="AI215" s="65"/>
      <c r="AJ215" s="70" t="s">
        <v>153</v>
      </c>
      <c r="AK215" s="65">
        <v>193</v>
      </c>
      <c r="AL215" s="113">
        <v>-0.43898028589285698</v>
      </c>
      <c r="AM215" s="70" t="s">
        <v>116</v>
      </c>
      <c r="AN215" s="65">
        <v>164</v>
      </c>
      <c r="AO215" s="113">
        <v>0.42899999999999999</v>
      </c>
      <c r="AP215" s="113"/>
      <c r="AQ215" s="70" t="s">
        <v>281</v>
      </c>
      <c r="AR215" s="117">
        <v>127</v>
      </c>
      <c r="AS215" s="113">
        <v>0.42134948096885799</v>
      </c>
      <c r="AT215" s="70" t="s">
        <v>349</v>
      </c>
      <c r="AU215" s="117">
        <v>29</v>
      </c>
      <c r="AV215" s="113">
        <v>0.41564667834730801</v>
      </c>
      <c r="AW215" s="113"/>
    </row>
    <row r="216" spans="1:49">
      <c r="A216" s="70" t="s">
        <v>434</v>
      </c>
      <c r="B216" s="118">
        <v>123</v>
      </c>
      <c r="C216" s="113">
        <v>0.49023593466424698</v>
      </c>
      <c r="D216" s="70" t="s">
        <v>254</v>
      </c>
      <c r="E216" s="118">
        <v>198</v>
      </c>
      <c r="F216" s="113">
        <v>0.480942396313364</v>
      </c>
      <c r="H216" s="70" t="s">
        <v>515</v>
      </c>
      <c r="I216" s="118">
        <v>113</v>
      </c>
      <c r="J216" s="113">
        <v>-0.49082069450848098</v>
      </c>
      <c r="K216" s="70" t="s">
        <v>320</v>
      </c>
      <c r="L216" s="118">
        <v>211</v>
      </c>
      <c r="M216" s="113">
        <v>-0.48433816814967401</v>
      </c>
      <c r="O216" s="70" t="s">
        <v>298</v>
      </c>
      <c r="P216" s="118">
        <v>156</v>
      </c>
      <c r="Q216" s="113">
        <v>0.49246779204414598</v>
      </c>
      <c r="R216" s="70" t="s">
        <v>466</v>
      </c>
      <c r="S216" s="118">
        <v>124</v>
      </c>
      <c r="T216" s="113">
        <v>0.49509860139860201</v>
      </c>
      <c r="V216" s="70" t="s">
        <v>125</v>
      </c>
      <c r="W216" s="65">
        <v>30</v>
      </c>
      <c r="X216" s="113">
        <v>-0.38189029311224498</v>
      </c>
      <c r="Y216" s="70" t="s">
        <v>432</v>
      </c>
      <c r="Z216" s="65">
        <v>2</v>
      </c>
      <c r="AA216" s="113">
        <v>-0.41240428894869502</v>
      </c>
      <c r="AC216" s="70" t="s">
        <v>110</v>
      </c>
      <c r="AD216" s="65">
        <v>33</v>
      </c>
      <c r="AE216" s="113">
        <v>0.360855711734694</v>
      </c>
      <c r="AF216" s="70" t="s">
        <v>132</v>
      </c>
      <c r="AG216" s="65">
        <v>194</v>
      </c>
      <c r="AH216" s="113">
        <v>0.36155410312273101</v>
      </c>
      <c r="AI216" s="65"/>
      <c r="AJ216" s="70" t="s">
        <v>467</v>
      </c>
      <c r="AK216" s="65">
        <v>56</v>
      </c>
      <c r="AL216" s="113">
        <v>0.43807309517857101</v>
      </c>
      <c r="AM216" s="70" t="s">
        <v>132</v>
      </c>
      <c r="AN216" s="65">
        <v>194</v>
      </c>
      <c r="AO216" s="113">
        <v>0.42640802178571402</v>
      </c>
      <c r="AP216" s="113"/>
      <c r="AQ216" s="70" t="s">
        <v>349</v>
      </c>
      <c r="AR216" s="117">
        <v>29</v>
      </c>
      <c r="AS216" s="113">
        <v>0.40877952924089</v>
      </c>
      <c r="AT216" s="70" t="s">
        <v>340</v>
      </c>
      <c r="AU216" s="117">
        <v>20</v>
      </c>
      <c r="AV216" s="113">
        <v>0.40856997106180198</v>
      </c>
      <c r="AW216" s="113"/>
    </row>
    <row r="217" spans="1:49">
      <c r="A217" s="70" t="s">
        <v>237</v>
      </c>
      <c r="B217" s="118">
        <v>145</v>
      </c>
      <c r="C217" s="113">
        <v>0.48618563650505497</v>
      </c>
      <c r="D217" s="70" t="s">
        <v>515</v>
      </c>
      <c r="E217" s="118">
        <v>113</v>
      </c>
      <c r="F217" s="113">
        <v>-0.476540552995392</v>
      </c>
      <c r="H217" s="70" t="s">
        <v>502</v>
      </c>
      <c r="I217" s="118">
        <v>93</v>
      </c>
      <c r="J217" s="113">
        <v>0.49071028173457298</v>
      </c>
      <c r="K217" s="70" t="s">
        <v>466</v>
      </c>
      <c r="L217" s="118">
        <v>124</v>
      </c>
      <c r="M217" s="113">
        <v>0.48377880184331801</v>
      </c>
      <c r="O217" s="70" t="s">
        <v>480</v>
      </c>
      <c r="P217" s="118">
        <v>73</v>
      </c>
      <c r="Q217" s="113">
        <v>0.49109322383714599</v>
      </c>
      <c r="R217" s="70" t="s">
        <v>463</v>
      </c>
      <c r="S217" s="118">
        <v>101</v>
      </c>
      <c r="T217" s="113">
        <v>-0.494790559440559</v>
      </c>
      <c r="V217" s="70" t="s">
        <v>169</v>
      </c>
      <c r="W217" s="65">
        <v>32</v>
      </c>
      <c r="X217" s="113">
        <v>0.37765998290816299</v>
      </c>
      <c r="Y217" s="70" t="s">
        <v>304</v>
      </c>
      <c r="Z217" s="65">
        <v>208</v>
      </c>
      <c r="AA217" s="113">
        <v>0.40528967491135898</v>
      </c>
      <c r="AC217" s="70" t="s">
        <v>153</v>
      </c>
      <c r="AD217" s="65">
        <v>193</v>
      </c>
      <c r="AE217" s="113">
        <v>0.35567976760204101</v>
      </c>
      <c r="AF217" s="70" t="s">
        <v>169</v>
      </c>
      <c r="AG217" s="65">
        <v>32</v>
      </c>
      <c r="AH217" s="113">
        <v>0.35491383655858899</v>
      </c>
      <c r="AI217" s="65"/>
      <c r="AJ217" s="70" t="s">
        <v>280</v>
      </c>
      <c r="AK217" s="65">
        <v>142</v>
      </c>
      <c r="AL217" s="113">
        <v>0.43591720410714302</v>
      </c>
      <c r="AM217" s="70" t="s">
        <v>130</v>
      </c>
      <c r="AN217" s="65">
        <v>152</v>
      </c>
      <c r="AO217" s="113">
        <v>-0.407831735535714</v>
      </c>
      <c r="AP217" s="113"/>
      <c r="AQ217" s="70" t="s">
        <v>310</v>
      </c>
      <c r="AR217" s="117">
        <v>34</v>
      </c>
      <c r="AS217" s="113">
        <v>0.401527617582981</v>
      </c>
      <c r="AT217" s="70" t="s">
        <v>345</v>
      </c>
      <c r="AU217" s="117">
        <v>180</v>
      </c>
      <c r="AV217" s="113">
        <v>0.404848105359223</v>
      </c>
      <c r="AW217" s="113"/>
    </row>
    <row r="218" spans="1:49">
      <c r="A218" s="70" t="s">
        <v>460</v>
      </c>
      <c r="B218" s="118">
        <v>92</v>
      </c>
      <c r="C218" s="113">
        <v>-0.48385714285714299</v>
      </c>
      <c r="D218" s="70" t="s">
        <v>465</v>
      </c>
      <c r="E218" s="118">
        <v>109</v>
      </c>
      <c r="F218" s="113">
        <v>0</v>
      </c>
      <c r="H218" s="70" t="s">
        <v>325</v>
      </c>
      <c r="I218" s="118">
        <v>207</v>
      </c>
      <c r="J218" s="113">
        <v>-0.49033973161202599</v>
      </c>
      <c r="K218" s="70" t="s">
        <v>464</v>
      </c>
      <c r="L218" s="118">
        <v>118</v>
      </c>
      <c r="M218" s="113">
        <v>0.47648856420820102</v>
      </c>
      <c r="O218" s="70" t="s">
        <v>282</v>
      </c>
      <c r="P218" s="118">
        <v>189</v>
      </c>
      <c r="Q218" s="113">
        <v>-0.49107649525299302</v>
      </c>
      <c r="R218" s="70" t="s">
        <v>519</v>
      </c>
      <c r="S218" s="118">
        <v>54</v>
      </c>
      <c r="T218" s="113">
        <v>-0.49426748251748198</v>
      </c>
      <c r="V218" s="70" t="s">
        <v>128</v>
      </c>
      <c r="W218" s="65">
        <v>26</v>
      </c>
      <c r="X218" s="113">
        <v>-0.37568848392857102</v>
      </c>
      <c r="Y218" s="70" t="s">
        <v>345</v>
      </c>
      <c r="Z218" s="65">
        <v>180</v>
      </c>
      <c r="AA218" s="113">
        <v>0.39003895937459998</v>
      </c>
      <c r="AC218" s="70" t="s">
        <v>132</v>
      </c>
      <c r="AD218" s="65">
        <v>194</v>
      </c>
      <c r="AE218" s="113">
        <v>-0.29935726045918398</v>
      </c>
      <c r="AF218" s="70" t="s">
        <v>128</v>
      </c>
      <c r="AG218" s="65">
        <v>26</v>
      </c>
      <c r="AH218" s="113">
        <v>0.34483010807809</v>
      </c>
      <c r="AI218" s="65"/>
      <c r="AJ218" s="70" t="s">
        <v>135</v>
      </c>
      <c r="AK218" s="65">
        <v>206</v>
      </c>
      <c r="AL218" s="113">
        <v>-0.43005775642857103</v>
      </c>
      <c r="AM218" s="70" t="s">
        <v>107</v>
      </c>
      <c r="AN218" s="65">
        <v>176</v>
      </c>
      <c r="AO218" s="113">
        <v>-0.39025673803571398</v>
      </c>
      <c r="AP218" s="113"/>
      <c r="AQ218" s="70" t="s">
        <v>176</v>
      </c>
      <c r="AR218" s="117">
        <v>28</v>
      </c>
      <c r="AS218" s="113">
        <v>0.38725853304284702</v>
      </c>
      <c r="AT218" s="70" t="s">
        <v>344</v>
      </c>
      <c r="AU218" s="117">
        <v>168</v>
      </c>
      <c r="AV218" s="113">
        <v>0.40119374251621498</v>
      </c>
      <c r="AW218" s="113"/>
    </row>
    <row r="219" spans="1:49">
      <c r="B219" s="107"/>
      <c r="C219" s="107"/>
      <c r="E219" s="107"/>
      <c r="F219" s="107"/>
      <c r="I219" s="107"/>
      <c r="J219" s="107"/>
      <c r="L219" s="107"/>
      <c r="M219" s="107"/>
      <c r="P219" s="108"/>
      <c r="Q219" s="107"/>
      <c r="S219" s="107"/>
      <c r="T219" s="107"/>
      <c r="X219" s="107"/>
      <c r="AA219" s="107"/>
      <c r="AE219" s="107"/>
      <c r="AH219" s="107"/>
      <c r="AO219" s="107"/>
      <c r="AP219" s="107"/>
      <c r="AQ219" s="107"/>
      <c r="AR219" s="112"/>
      <c r="AS219" s="107"/>
      <c r="AT219" s="107"/>
      <c r="AU219" s="107"/>
      <c r="AV219" s="107"/>
      <c r="AW219" s="107"/>
    </row>
    <row r="220" spans="1:49">
      <c r="B220" s="107"/>
      <c r="C220" s="107"/>
      <c r="E220" s="107"/>
      <c r="F220" s="107"/>
      <c r="I220" s="107"/>
      <c r="J220" s="107"/>
      <c r="L220" s="107"/>
      <c r="M220" s="107"/>
      <c r="P220" s="108"/>
      <c r="Q220" s="107"/>
      <c r="S220" s="107"/>
      <c r="T220" s="107"/>
      <c r="X220" s="107"/>
      <c r="AA220" s="107"/>
      <c r="AE220" s="107"/>
      <c r="AH220" s="107"/>
      <c r="AO220" s="107"/>
      <c r="AP220" s="107"/>
      <c r="AQ220" s="107"/>
      <c r="AR220" s="112"/>
      <c r="AS220" s="107"/>
      <c r="AT220" s="107"/>
      <c r="AU220" s="107"/>
      <c r="AV220" s="107"/>
      <c r="AW220" s="107"/>
    </row>
    <row r="221" spans="1:49">
      <c r="B221" s="107"/>
      <c r="C221" s="107"/>
      <c r="E221" s="107"/>
      <c r="F221" s="107"/>
      <c r="I221" s="107"/>
      <c r="J221" s="107"/>
      <c r="L221" s="107"/>
      <c r="M221" s="107"/>
      <c r="P221" s="108"/>
      <c r="Q221" s="107"/>
      <c r="S221" s="107"/>
      <c r="T221" s="107"/>
      <c r="X221" s="107"/>
      <c r="AA221" s="107"/>
      <c r="AE221" s="107"/>
      <c r="AH221" s="107"/>
      <c r="AO221" s="107"/>
      <c r="AP221" s="107"/>
      <c r="AQ221" s="107"/>
      <c r="AR221" s="112"/>
      <c r="AS221" s="107"/>
      <c r="AT221" s="107"/>
      <c r="AU221" s="107"/>
      <c r="AV221" s="107"/>
      <c r="AW221" s="107"/>
    </row>
    <row r="222" spans="1:49">
      <c r="B222" s="107"/>
      <c r="C222" s="107"/>
      <c r="E222" s="107"/>
      <c r="F222" s="107"/>
      <c r="I222" s="107"/>
      <c r="J222" s="107"/>
      <c r="L222" s="107"/>
      <c r="M222" s="107"/>
      <c r="P222" s="108"/>
      <c r="Q222" s="107"/>
      <c r="S222" s="107"/>
      <c r="T222" s="107"/>
      <c r="X222" s="107"/>
      <c r="AA222" s="107"/>
      <c r="AE222" s="107"/>
      <c r="AH222" s="107"/>
      <c r="AO222" s="107"/>
      <c r="AP222" s="107"/>
      <c r="AQ222" s="107"/>
      <c r="AR222" s="112"/>
      <c r="AS222" s="107"/>
      <c r="AT222" s="107"/>
      <c r="AU222" s="107"/>
      <c r="AV222" s="107"/>
      <c r="AW222" s="107"/>
    </row>
    <row r="223" spans="1:49">
      <c r="B223" s="107"/>
      <c r="C223" s="107"/>
      <c r="E223" s="107"/>
      <c r="F223" s="107"/>
      <c r="I223" s="107"/>
      <c r="J223" s="107"/>
      <c r="L223" s="107"/>
      <c r="M223" s="107"/>
      <c r="P223" s="108"/>
      <c r="Q223" s="107"/>
      <c r="S223" s="107"/>
      <c r="T223" s="107"/>
      <c r="X223" s="107"/>
      <c r="AA223" s="107"/>
      <c r="AE223" s="107"/>
      <c r="AH223" s="107"/>
      <c r="AO223" s="107"/>
      <c r="AP223" s="107"/>
      <c r="AQ223" s="107"/>
      <c r="AR223" s="112"/>
      <c r="AS223" s="107"/>
      <c r="AT223" s="107"/>
      <c r="AU223" s="107"/>
      <c r="AV223" s="107"/>
      <c r="AW223" s="107"/>
    </row>
    <row r="224" spans="1:49">
      <c r="B224" s="107"/>
      <c r="C224" s="107"/>
      <c r="E224" s="107"/>
      <c r="F224" s="107"/>
      <c r="I224" s="107"/>
      <c r="J224" s="107"/>
      <c r="L224" s="107"/>
      <c r="M224" s="107"/>
      <c r="P224" s="108"/>
      <c r="Q224" s="107"/>
      <c r="S224" s="107"/>
      <c r="T224" s="107"/>
      <c r="X224" s="107"/>
      <c r="AA224" s="107"/>
      <c r="AE224" s="107"/>
      <c r="AH224" s="107"/>
      <c r="AO224" s="107"/>
      <c r="AP224" s="107"/>
      <c r="AQ224" s="107"/>
      <c r="AR224" s="112"/>
      <c r="AS224" s="107"/>
      <c r="AT224" s="107"/>
      <c r="AU224" s="107"/>
      <c r="AV224" s="107"/>
      <c r="AW224" s="107"/>
    </row>
    <row r="225" spans="2:49">
      <c r="B225" s="107"/>
      <c r="C225" s="107"/>
      <c r="E225" s="107"/>
      <c r="F225" s="107"/>
      <c r="I225" s="107"/>
      <c r="J225" s="107"/>
      <c r="L225" s="107"/>
      <c r="M225" s="107"/>
      <c r="P225" s="108"/>
      <c r="Q225" s="107"/>
      <c r="S225" s="107"/>
      <c r="T225" s="107"/>
      <c r="X225" s="107"/>
      <c r="AA225" s="107"/>
      <c r="AE225" s="107"/>
      <c r="AH225" s="107"/>
      <c r="AO225" s="107"/>
      <c r="AP225" s="107"/>
      <c r="AQ225" s="107"/>
      <c r="AR225" s="112"/>
      <c r="AS225" s="107"/>
      <c r="AT225" s="107"/>
      <c r="AU225" s="107"/>
      <c r="AV225" s="107"/>
      <c r="AW225" s="107"/>
    </row>
    <row r="226" spans="2:49">
      <c r="B226" s="107"/>
      <c r="C226" s="107"/>
      <c r="E226" s="107"/>
      <c r="F226" s="107"/>
      <c r="I226" s="107"/>
      <c r="J226" s="107"/>
      <c r="L226" s="107"/>
      <c r="M226" s="107"/>
      <c r="P226" s="108"/>
      <c r="Q226" s="107"/>
      <c r="S226" s="107"/>
      <c r="T226" s="107"/>
      <c r="X226" s="107"/>
      <c r="AA226" s="107"/>
      <c r="AE226" s="107"/>
      <c r="AH226" s="107"/>
      <c r="AO226" s="107"/>
      <c r="AP226" s="107"/>
      <c r="AQ226" s="107"/>
      <c r="AR226" s="112"/>
      <c r="AS226" s="107"/>
      <c r="AT226" s="107"/>
      <c r="AU226" s="107"/>
      <c r="AV226" s="107"/>
      <c r="AW226" s="107"/>
    </row>
    <row r="227" spans="2:49">
      <c r="B227" s="107"/>
      <c r="C227" s="107"/>
      <c r="E227" s="107"/>
      <c r="F227" s="107"/>
      <c r="I227" s="107"/>
      <c r="J227" s="107"/>
      <c r="L227" s="107"/>
      <c r="M227" s="107"/>
      <c r="P227" s="108"/>
      <c r="Q227" s="107"/>
      <c r="S227" s="107"/>
      <c r="T227" s="107"/>
      <c r="X227" s="107"/>
      <c r="AA227" s="107"/>
      <c r="AE227" s="107"/>
      <c r="AH227" s="107"/>
      <c r="AO227" s="107"/>
      <c r="AP227" s="107"/>
      <c r="AQ227" s="107"/>
      <c r="AR227" s="112"/>
      <c r="AS227" s="107"/>
      <c r="AT227" s="107"/>
      <c r="AU227" s="107"/>
      <c r="AV227" s="107"/>
      <c r="AW227" s="107"/>
    </row>
    <row r="228" spans="2:49">
      <c r="B228" s="107"/>
      <c r="C228" s="107"/>
      <c r="E228" s="107"/>
      <c r="F228" s="107"/>
      <c r="I228" s="107"/>
      <c r="J228" s="107"/>
      <c r="L228" s="107"/>
      <c r="M228" s="107"/>
      <c r="P228" s="108"/>
      <c r="Q228" s="107"/>
      <c r="S228" s="107"/>
      <c r="T228" s="107"/>
      <c r="X228" s="107"/>
      <c r="AA228" s="107"/>
      <c r="AE228" s="107"/>
      <c r="AH228" s="107"/>
      <c r="AO228" s="107"/>
      <c r="AP228" s="107"/>
      <c r="AQ228" s="107"/>
      <c r="AR228" s="112"/>
      <c r="AS228" s="107"/>
      <c r="AT228" s="107"/>
      <c r="AU228" s="107"/>
      <c r="AV228" s="107"/>
      <c r="AW228" s="107"/>
    </row>
    <row r="229" spans="2:49">
      <c r="B229" s="107"/>
      <c r="C229" s="107"/>
      <c r="E229" s="107"/>
      <c r="F229" s="107"/>
      <c r="I229" s="107"/>
      <c r="J229" s="107"/>
      <c r="L229" s="107"/>
      <c r="M229" s="107"/>
      <c r="P229" s="108"/>
      <c r="Q229" s="107"/>
      <c r="S229" s="107"/>
      <c r="T229" s="107"/>
      <c r="X229" s="107"/>
      <c r="AA229" s="107"/>
      <c r="AE229" s="107"/>
      <c r="AH229" s="107"/>
      <c r="AO229" s="107"/>
      <c r="AP229" s="107"/>
      <c r="AQ229" s="107"/>
      <c r="AR229" s="112"/>
      <c r="AS229" s="107"/>
      <c r="AT229" s="107"/>
      <c r="AU229" s="107"/>
      <c r="AV229" s="107"/>
      <c r="AW229" s="107"/>
    </row>
    <row r="230" spans="2:49">
      <c r="B230" s="107"/>
      <c r="C230" s="107"/>
      <c r="E230" s="107"/>
      <c r="F230" s="107"/>
      <c r="I230" s="107"/>
      <c r="J230" s="107"/>
      <c r="L230" s="107"/>
      <c r="M230" s="107"/>
      <c r="P230" s="108"/>
      <c r="Q230" s="107"/>
      <c r="S230" s="107"/>
      <c r="T230" s="107"/>
      <c r="X230" s="107"/>
      <c r="AA230" s="107"/>
      <c r="AE230" s="107"/>
      <c r="AH230" s="107"/>
      <c r="AO230" s="107"/>
      <c r="AP230" s="107"/>
      <c r="AQ230" s="107"/>
      <c r="AR230" s="112"/>
      <c r="AS230" s="107"/>
      <c r="AT230" s="107"/>
      <c r="AU230" s="107"/>
      <c r="AV230" s="107"/>
      <c r="AW230" s="107"/>
    </row>
    <row r="231" spans="2:49">
      <c r="B231" s="107"/>
      <c r="C231" s="107"/>
      <c r="E231" s="107"/>
      <c r="F231" s="107"/>
      <c r="I231" s="107"/>
      <c r="J231" s="107"/>
      <c r="L231" s="107"/>
      <c r="M231" s="107"/>
      <c r="P231" s="108"/>
      <c r="Q231" s="107"/>
      <c r="S231" s="107"/>
      <c r="T231" s="107"/>
      <c r="X231" s="107"/>
      <c r="AA231" s="107"/>
      <c r="AE231" s="107"/>
      <c r="AH231" s="107"/>
      <c r="AO231" s="107"/>
      <c r="AP231" s="107"/>
      <c r="AQ231" s="107"/>
      <c r="AR231" s="112"/>
      <c r="AS231" s="107"/>
      <c r="AT231" s="107"/>
      <c r="AU231" s="107"/>
      <c r="AV231" s="107"/>
      <c r="AW231" s="107"/>
    </row>
    <row r="232" spans="2:49">
      <c r="B232" s="107"/>
      <c r="C232" s="107"/>
      <c r="E232" s="107"/>
      <c r="F232" s="107"/>
      <c r="I232" s="107"/>
      <c r="J232" s="107"/>
      <c r="L232" s="107"/>
      <c r="M232" s="107"/>
      <c r="P232" s="108"/>
      <c r="Q232" s="107"/>
      <c r="S232" s="107"/>
      <c r="T232" s="107"/>
      <c r="X232" s="107"/>
      <c r="AA232" s="107"/>
      <c r="AE232" s="107"/>
      <c r="AH232" s="107"/>
      <c r="AO232" s="107"/>
      <c r="AP232" s="107"/>
      <c r="AQ232" s="107"/>
      <c r="AR232" s="112"/>
      <c r="AS232" s="107"/>
      <c r="AT232" s="107"/>
      <c r="AU232" s="107"/>
      <c r="AV232" s="107"/>
      <c r="AW232" s="107"/>
    </row>
    <row r="233" spans="2:49">
      <c r="B233" s="107"/>
      <c r="C233" s="107"/>
      <c r="E233" s="107"/>
      <c r="F233" s="107"/>
      <c r="I233" s="107"/>
      <c r="J233" s="107"/>
      <c r="L233" s="107"/>
      <c r="M233" s="107"/>
      <c r="P233" s="108"/>
      <c r="Q233" s="107"/>
      <c r="S233" s="107"/>
      <c r="T233" s="107"/>
      <c r="X233" s="107"/>
      <c r="AA233" s="107"/>
      <c r="AE233" s="107"/>
      <c r="AH233" s="107"/>
      <c r="AO233" s="107"/>
      <c r="AP233" s="107"/>
      <c r="AQ233" s="107"/>
      <c r="AR233" s="112"/>
      <c r="AS233" s="107"/>
      <c r="AT233" s="107"/>
      <c r="AU233" s="107"/>
      <c r="AV233" s="107"/>
      <c r="AW233" s="107"/>
    </row>
    <row r="234" spans="2:49">
      <c r="B234" s="107"/>
      <c r="C234" s="107"/>
      <c r="E234" s="107"/>
      <c r="F234" s="107"/>
      <c r="I234" s="107"/>
      <c r="J234" s="107"/>
      <c r="L234" s="107"/>
      <c r="M234" s="107"/>
      <c r="P234" s="108"/>
      <c r="Q234" s="107"/>
      <c r="S234" s="107"/>
      <c r="T234" s="107"/>
      <c r="X234" s="107"/>
      <c r="AA234" s="107"/>
      <c r="AE234" s="107"/>
      <c r="AH234" s="107"/>
      <c r="AO234" s="107"/>
      <c r="AP234" s="107"/>
      <c r="AQ234" s="107"/>
      <c r="AR234" s="112"/>
      <c r="AS234" s="107"/>
      <c r="AT234" s="107"/>
      <c r="AU234" s="107"/>
      <c r="AV234" s="107"/>
      <c r="AW234" s="107"/>
    </row>
    <row r="235" spans="2:49">
      <c r="B235" s="107"/>
      <c r="C235" s="107"/>
      <c r="E235" s="107"/>
      <c r="F235" s="107"/>
      <c r="I235" s="107"/>
      <c r="J235" s="107"/>
      <c r="L235" s="107"/>
      <c r="M235" s="107"/>
      <c r="P235" s="108"/>
      <c r="Q235" s="107"/>
      <c r="S235" s="107"/>
      <c r="T235" s="107"/>
      <c r="X235" s="107"/>
      <c r="AA235" s="107"/>
      <c r="AE235" s="107"/>
      <c r="AH235" s="107"/>
      <c r="AO235" s="107"/>
      <c r="AP235" s="107"/>
      <c r="AQ235" s="107"/>
      <c r="AR235" s="112"/>
      <c r="AS235" s="107"/>
      <c r="AT235" s="107"/>
      <c r="AU235" s="107"/>
      <c r="AV235" s="107"/>
      <c r="AW235" s="107"/>
    </row>
    <row r="236" spans="2:49">
      <c r="B236" s="107"/>
      <c r="C236" s="107"/>
      <c r="E236" s="107"/>
      <c r="F236" s="107"/>
      <c r="I236" s="107"/>
      <c r="J236" s="107"/>
      <c r="L236" s="107"/>
      <c r="M236" s="107"/>
      <c r="P236" s="108"/>
      <c r="Q236" s="107"/>
      <c r="S236" s="107"/>
      <c r="T236" s="107"/>
      <c r="X236" s="107"/>
      <c r="AA236" s="107"/>
      <c r="AE236" s="107"/>
      <c r="AH236" s="107"/>
      <c r="AO236" s="107"/>
      <c r="AP236" s="107"/>
      <c r="AQ236" s="107"/>
      <c r="AR236" s="112"/>
      <c r="AS236" s="107"/>
      <c r="AT236" s="107"/>
      <c r="AU236" s="107"/>
      <c r="AV236" s="107"/>
      <c r="AW236" s="107"/>
    </row>
    <row r="237" spans="2:49">
      <c r="B237" s="107"/>
      <c r="C237" s="107"/>
      <c r="E237" s="107"/>
      <c r="F237" s="107"/>
      <c r="I237" s="107"/>
      <c r="J237" s="107"/>
      <c r="L237" s="107"/>
      <c r="M237" s="107"/>
      <c r="P237" s="108"/>
      <c r="Q237" s="107"/>
      <c r="S237" s="107"/>
      <c r="T237" s="107"/>
      <c r="X237" s="107"/>
      <c r="AA237" s="107"/>
      <c r="AE237" s="107"/>
      <c r="AH237" s="107"/>
      <c r="AO237" s="107"/>
      <c r="AP237" s="107"/>
      <c r="AQ237" s="107"/>
      <c r="AR237" s="112"/>
      <c r="AS237" s="107"/>
      <c r="AT237" s="107"/>
      <c r="AU237" s="107"/>
      <c r="AV237" s="107"/>
      <c r="AW237" s="107"/>
    </row>
    <row r="238" spans="2:49">
      <c r="B238" s="107"/>
      <c r="C238" s="107"/>
      <c r="E238" s="107"/>
      <c r="F238" s="107"/>
      <c r="I238" s="107"/>
      <c r="J238" s="107"/>
      <c r="L238" s="107"/>
      <c r="M238" s="107"/>
      <c r="P238" s="108"/>
      <c r="Q238" s="107"/>
      <c r="S238" s="107"/>
      <c r="T238" s="107"/>
      <c r="X238" s="107"/>
      <c r="AA238" s="107"/>
      <c r="AE238" s="107"/>
      <c r="AH238" s="107"/>
      <c r="AO238" s="107"/>
      <c r="AP238" s="107"/>
      <c r="AQ238" s="107"/>
      <c r="AR238" s="112"/>
      <c r="AS238" s="107"/>
      <c r="AT238" s="107"/>
      <c r="AU238" s="107"/>
      <c r="AV238" s="107"/>
      <c r="AW238" s="107"/>
    </row>
    <row r="239" spans="2:49">
      <c r="B239" s="107"/>
      <c r="C239" s="107"/>
      <c r="E239" s="107"/>
      <c r="F239" s="107"/>
      <c r="I239" s="107"/>
      <c r="J239" s="107"/>
      <c r="L239" s="107"/>
      <c r="M239" s="107"/>
      <c r="P239" s="108"/>
      <c r="Q239" s="107"/>
      <c r="S239" s="107"/>
      <c r="T239" s="107"/>
      <c r="X239" s="107"/>
      <c r="AA239" s="107"/>
      <c r="AE239" s="107"/>
      <c r="AH239" s="107"/>
      <c r="AO239" s="107"/>
      <c r="AP239" s="107"/>
      <c r="AQ239" s="107"/>
      <c r="AR239" s="112"/>
      <c r="AS239" s="107"/>
      <c r="AT239" s="107"/>
      <c r="AU239" s="107"/>
      <c r="AV239" s="107"/>
      <c r="AW239" s="107"/>
    </row>
    <row r="240" spans="2:49">
      <c r="B240" s="107"/>
      <c r="C240" s="107"/>
      <c r="E240" s="107"/>
      <c r="F240" s="107"/>
      <c r="I240" s="107"/>
      <c r="J240" s="107"/>
      <c r="L240" s="107"/>
      <c r="M240" s="107"/>
      <c r="P240" s="108"/>
      <c r="Q240" s="107"/>
      <c r="S240" s="107"/>
      <c r="T240" s="107"/>
      <c r="X240" s="107"/>
      <c r="AA240" s="107"/>
      <c r="AE240" s="107"/>
      <c r="AH240" s="107"/>
      <c r="AO240" s="107"/>
      <c r="AP240" s="107"/>
      <c r="AQ240" s="107"/>
      <c r="AR240" s="112"/>
      <c r="AS240" s="107"/>
      <c r="AT240" s="107"/>
      <c r="AU240" s="107"/>
      <c r="AV240" s="107"/>
      <c r="AW240" s="107"/>
    </row>
    <row r="241" spans="2:49">
      <c r="B241" s="107"/>
      <c r="C241" s="107"/>
      <c r="E241" s="107"/>
      <c r="F241" s="107"/>
      <c r="I241" s="107"/>
      <c r="J241" s="107"/>
      <c r="L241" s="107"/>
      <c r="M241" s="107"/>
      <c r="P241" s="108"/>
      <c r="Q241" s="107"/>
      <c r="S241" s="107"/>
      <c r="T241" s="107"/>
      <c r="X241" s="107"/>
      <c r="AA241" s="107"/>
      <c r="AE241" s="107"/>
      <c r="AH241" s="107"/>
      <c r="AO241" s="107"/>
      <c r="AP241" s="107"/>
      <c r="AQ241" s="107"/>
      <c r="AR241" s="112"/>
      <c r="AS241" s="107"/>
      <c r="AT241" s="107"/>
      <c r="AU241" s="107"/>
      <c r="AV241" s="107"/>
      <c r="AW241" s="107"/>
    </row>
    <row r="242" spans="2:49">
      <c r="B242" s="107"/>
      <c r="C242" s="107"/>
      <c r="E242" s="107"/>
      <c r="F242" s="107"/>
      <c r="I242" s="107"/>
      <c r="J242" s="107"/>
      <c r="L242" s="107"/>
      <c r="M242" s="107"/>
      <c r="P242" s="108"/>
      <c r="Q242" s="107"/>
      <c r="S242" s="107"/>
      <c r="T242" s="107"/>
      <c r="X242" s="107"/>
      <c r="AA242" s="107"/>
      <c r="AE242" s="107"/>
      <c r="AH242" s="107"/>
      <c r="AO242" s="107"/>
      <c r="AP242" s="107"/>
      <c r="AQ242" s="107"/>
      <c r="AR242" s="112"/>
      <c r="AS242" s="107"/>
      <c r="AT242" s="107"/>
      <c r="AU242" s="107"/>
      <c r="AV242" s="107"/>
      <c r="AW242" s="107"/>
    </row>
    <row r="243" spans="2:49">
      <c r="B243" s="107"/>
      <c r="C243" s="107"/>
      <c r="E243" s="107"/>
      <c r="F243" s="107"/>
      <c r="I243" s="107"/>
      <c r="J243" s="107"/>
      <c r="L243" s="107"/>
      <c r="M243" s="107"/>
      <c r="P243" s="108"/>
      <c r="Q243" s="107"/>
      <c r="S243" s="107"/>
      <c r="T243" s="107"/>
      <c r="X243" s="107"/>
      <c r="AA243" s="107"/>
      <c r="AE243" s="107"/>
      <c r="AH243" s="107"/>
      <c r="AO243" s="107"/>
      <c r="AP243" s="107"/>
      <c r="AQ243" s="107"/>
      <c r="AR243" s="112"/>
      <c r="AS243" s="107"/>
      <c r="AT243" s="107"/>
      <c r="AU243" s="107"/>
      <c r="AV243" s="107"/>
      <c r="AW243" s="107"/>
    </row>
    <row r="244" spans="2:49">
      <c r="B244" s="107"/>
      <c r="C244" s="107"/>
      <c r="E244" s="107"/>
      <c r="F244" s="107"/>
      <c r="I244" s="107"/>
      <c r="J244" s="107"/>
      <c r="L244" s="107"/>
      <c r="M244" s="107"/>
      <c r="P244" s="108"/>
      <c r="Q244" s="107"/>
      <c r="S244" s="107"/>
      <c r="T244" s="107"/>
      <c r="X244" s="107"/>
      <c r="AA244" s="107"/>
      <c r="AE244" s="107"/>
      <c r="AH244" s="107"/>
      <c r="AO244" s="107"/>
      <c r="AP244" s="107"/>
      <c r="AQ244" s="107"/>
      <c r="AR244" s="112"/>
      <c r="AS244" s="107"/>
      <c r="AT244" s="107"/>
      <c r="AU244" s="107"/>
      <c r="AV244" s="107"/>
      <c r="AW244" s="107"/>
    </row>
    <row r="245" spans="2:49">
      <c r="B245" s="107"/>
      <c r="C245" s="107"/>
      <c r="E245" s="107"/>
      <c r="F245" s="107"/>
      <c r="I245" s="107"/>
      <c r="J245" s="107"/>
      <c r="L245" s="107"/>
      <c r="M245" s="107"/>
      <c r="P245" s="108"/>
      <c r="Q245" s="107"/>
      <c r="S245" s="107"/>
      <c r="T245" s="107"/>
      <c r="X245" s="107"/>
      <c r="AA245" s="107"/>
      <c r="AE245" s="107"/>
      <c r="AH245" s="107"/>
      <c r="AO245" s="107"/>
      <c r="AP245" s="107"/>
      <c r="AQ245" s="107"/>
      <c r="AR245" s="112"/>
      <c r="AS245" s="107"/>
      <c r="AT245" s="107"/>
      <c r="AU245" s="107"/>
      <c r="AV245" s="107"/>
      <c r="AW245" s="107"/>
    </row>
    <row r="246" spans="2:49">
      <c r="B246" s="107"/>
      <c r="C246" s="107"/>
      <c r="E246" s="107"/>
      <c r="F246" s="107"/>
      <c r="I246" s="107"/>
      <c r="J246" s="107"/>
      <c r="L246" s="107"/>
      <c r="M246" s="107"/>
      <c r="P246" s="108"/>
      <c r="Q246" s="107"/>
      <c r="S246" s="107"/>
      <c r="T246" s="107"/>
      <c r="X246" s="107"/>
      <c r="AA246" s="107"/>
      <c r="AE246" s="107"/>
      <c r="AH246" s="107"/>
      <c r="AO246" s="107"/>
      <c r="AP246" s="107"/>
      <c r="AQ246" s="107"/>
      <c r="AR246" s="112"/>
      <c r="AS246" s="107"/>
      <c r="AT246" s="107"/>
      <c r="AU246" s="107"/>
      <c r="AV246" s="107"/>
      <c r="AW246" s="107"/>
    </row>
    <row r="247" spans="2:49">
      <c r="B247" s="107"/>
      <c r="C247" s="107"/>
      <c r="E247" s="107"/>
      <c r="F247" s="107"/>
      <c r="I247" s="107"/>
      <c r="J247" s="107"/>
      <c r="L247" s="107"/>
      <c r="M247" s="107"/>
      <c r="P247" s="108"/>
      <c r="Q247" s="107"/>
      <c r="S247" s="107"/>
      <c r="T247" s="107"/>
      <c r="X247" s="107"/>
      <c r="AA247" s="107"/>
      <c r="AE247" s="107"/>
      <c r="AH247" s="107"/>
      <c r="AO247" s="107"/>
      <c r="AP247" s="107"/>
      <c r="AQ247" s="107"/>
      <c r="AR247" s="112"/>
      <c r="AS247" s="107"/>
      <c r="AT247" s="107"/>
      <c r="AU247" s="107"/>
      <c r="AV247" s="107"/>
      <c r="AW247" s="107"/>
    </row>
    <row r="248" spans="2:49">
      <c r="B248" s="107"/>
      <c r="C248" s="107"/>
      <c r="E248" s="107"/>
      <c r="F248" s="107"/>
      <c r="I248" s="107"/>
      <c r="J248" s="107"/>
      <c r="L248" s="107"/>
      <c r="M248" s="107"/>
      <c r="P248" s="108"/>
      <c r="Q248" s="107"/>
      <c r="S248" s="107"/>
      <c r="T248" s="107"/>
      <c r="X248" s="107"/>
      <c r="AA248" s="107"/>
      <c r="AE248" s="107"/>
      <c r="AH248" s="107"/>
      <c r="AO248" s="107"/>
      <c r="AP248" s="107"/>
      <c r="AQ248" s="107"/>
      <c r="AR248" s="112"/>
      <c r="AS248" s="107"/>
      <c r="AT248" s="107"/>
      <c r="AU248" s="107"/>
      <c r="AV248" s="107"/>
      <c r="AW248" s="107"/>
    </row>
    <row r="249" spans="2:49">
      <c r="B249" s="107"/>
      <c r="C249" s="107"/>
      <c r="E249" s="107"/>
      <c r="F249" s="107"/>
      <c r="I249" s="107"/>
      <c r="J249" s="107"/>
      <c r="L249" s="107"/>
      <c r="M249" s="107"/>
      <c r="P249" s="108"/>
      <c r="Q249" s="107"/>
      <c r="S249" s="107"/>
      <c r="T249" s="107"/>
      <c r="X249" s="107"/>
      <c r="AA249" s="107"/>
      <c r="AE249" s="107"/>
      <c r="AH249" s="107"/>
      <c r="AO249" s="107"/>
      <c r="AP249" s="107"/>
      <c r="AQ249" s="107"/>
      <c r="AR249" s="112"/>
      <c r="AS249" s="107"/>
      <c r="AT249" s="107"/>
      <c r="AU249" s="107"/>
      <c r="AV249" s="107"/>
      <c r="AW249" s="107"/>
    </row>
    <row r="250" spans="2:49">
      <c r="B250" s="107"/>
      <c r="C250" s="107"/>
      <c r="E250" s="107"/>
      <c r="F250" s="107"/>
      <c r="I250" s="107"/>
      <c r="J250" s="107"/>
      <c r="L250" s="107"/>
      <c r="M250" s="107"/>
      <c r="P250" s="108"/>
      <c r="Q250" s="107"/>
      <c r="S250" s="107"/>
      <c r="T250" s="107"/>
      <c r="X250" s="107"/>
      <c r="AA250" s="107"/>
      <c r="AE250" s="107"/>
      <c r="AH250" s="107"/>
      <c r="AO250" s="107"/>
      <c r="AP250" s="107"/>
      <c r="AQ250" s="107"/>
      <c r="AR250" s="112"/>
      <c r="AS250" s="107"/>
      <c r="AT250" s="107"/>
      <c r="AU250" s="107"/>
      <c r="AV250" s="107"/>
      <c r="AW250" s="107"/>
    </row>
    <row r="251" spans="2:49">
      <c r="B251" s="107"/>
      <c r="C251" s="107"/>
      <c r="E251" s="107"/>
      <c r="F251" s="107"/>
      <c r="I251" s="107"/>
      <c r="J251" s="107"/>
      <c r="L251" s="107"/>
      <c r="M251" s="107"/>
      <c r="P251" s="108"/>
      <c r="Q251" s="107"/>
      <c r="S251" s="107"/>
      <c r="T251" s="107"/>
      <c r="X251" s="107"/>
      <c r="AA251" s="107"/>
      <c r="AE251" s="107"/>
      <c r="AH251" s="107"/>
      <c r="AO251" s="107"/>
      <c r="AP251" s="107"/>
      <c r="AQ251" s="107"/>
      <c r="AR251" s="112"/>
      <c r="AS251" s="107"/>
      <c r="AT251" s="107"/>
      <c r="AU251" s="107"/>
      <c r="AV251" s="107"/>
      <c r="AW251" s="107"/>
    </row>
    <row r="252" spans="2:49">
      <c r="B252" s="107"/>
      <c r="C252" s="107"/>
      <c r="E252" s="107"/>
      <c r="F252" s="107"/>
      <c r="I252" s="107"/>
      <c r="J252" s="107"/>
      <c r="L252" s="107"/>
      <c r="M252" s="107"/>
      <c r="P252" s="108"/>
      <c r="Q252" s="107"/>
      <c r="S252" s="107"/>
      <c r="T252" s="107"/>
      <c r="X252" s="107"/>
      <c r="AA252" s="107"/>
      <c r="AE252" s="107"/>
      <c r="AH252" s="107"/>
      <c r="AO252" s="107"/>
      <c r="AP252" s="107"/>
      <c r="AQ252" s="107"/>
      <c r="AR252" s="112"/>
      <c r="AS252" s="107"/>
      <c r="AT252" s="107"/>
      <c r="AU252" s="107"/>
      <c r="AV252" s="107"/>
      <c r="AW252" s="107"/>
    </row>
    <row r="253" spans="2:49">
      <c r="B253" s="107"/>
      <c r="C253" s="107"/>
      <c r="E253" s="107"/>
      <c r="F253" s="107"/>
      <c r="I253" s="107"/>
      <c r="J253" s="107"/>
      <c r="L253" s="107"/>
      <c r="M253" s="107"/>
      <c r="P253" s="108"/>
      <c r="Q253" s="107"/>
      <c r="S253" s="107"/>
      <c r="T253" s="107"/>
      <c r="X253" s="107"/>
      <c r="AA253" s="107"/>
      <c r="AE253" s="107"/>
      <c r="AH253" s="107"/>
      <c r="AO253" s="107"/>
      <c r="AP253" s="107"/>
      <c r="AQ253" s="107"/>
      <c r="AR253" s="112"/>
      <c r="AS253" s="107"/>
      <c r="AT253" s="107"/>
      <c r="AU253" s="107"/>
      <c r="AV253" s="107"/>
      <c r="AW253" s="107"/>
    </row>
    <row r="254" spans="2:49">
      <c r="B254" s="107"/>
      <c r="C254" s="107"/>
      <c r="E254" s="107"/>
      <c r="F254" s="107"/>
      <c r="I254" s="107"/>
      <c r="J254" s="107"/>
      <c r="L254" s="107"/>
      <c r="M254" s="107"/>
      <c r="P254" s="108"/>
      <c r="Q254" s="107"/>
      <c r="S254" s="107"/>
      <c r="T254" s="107"/>
      <c r="X254" s="107"/>
      <c r="AA254" s="107"/>
      <c r="AE254" s="107"/>
      <c r="AH254" s="107"/>
      <c r="AO254" s="107"/>
      <c r="AP254" s="107"/>
      <c r="AQ254" s="107"/>
      <c r="AR254" s="112"/>
      <c r="AS254" s="107"/>
      <c r="AT254" s="107"/>
      <c r="AU254" s="107"/>
      <c r="AV254" s="107"/>
      <c r="AW254" s="107"/>
    </row>
    <row r="255" spans="2:49">
      <c r="B255" s="107"/>
      <c r="C255" s="107"/>
      <c r="E255" s="107"/>
      <c r="F255" s="107"/>
      <c r="I255" s="107"/>
      <c r="J255" s="107"/>
      <c r="L255" s="107"/>
      <c r="M255" s="107"/>
      <c r="P255" s="108"/>
      <c r="Q255" s="107"/>
      <c r="S255" s="107"/>
      <c r="T255" s="107"/>
      <c r="X255" s="107"/>
      <c r="AA255" s="107"/>
      <c r="AE255" s="107"/>
      <c r="AH255" s="107"/>
      <c r="AO255" s="107"/>
      <c r="AP255" s="107"/>
      <c r="AQ255" s="107"/>
      <c r="AR255" s="112"/>
      <c r="AS255" s="107"/>
      <c r="AT255" s="107"/>
      <c r="AU255" s="107"/>
      <c r="AV255" s="107"/>
      <c r="AW255" s="107"/>
    </row>
    <row r="256" spans="2:49">
      <c r="B256" s="107"/>
      <c r="C256" s="107"/>
      <c r="E256" s="107"/>
      <c r="F256" s="107"/>
      <c r="I256" s="107"/>
      <c r="J256" s="107"/>
      <c r="L256" s="107"/>
      <c r="M256" s="107"/>
      <c r="P256" s="108"/>
      <c r="Q256" s="107"/>
      <c r="S256" s="107"/>
      <c r="T256" s="107"/>
      <c r="X256" s="107"/>
      <c r="AA256" s="107"/>
      <c r="AE256" s="107"/>
      <c r="AH256" s="107"/>
      <c r="AO256" s="107"/>
      <c r="AP256" s="107"/>
      <c r="AQ256" s="107"/>
      <c r="AR256" s="112"/>
      <c r="AS256" s="107"/>
      <c r="AT256" s="107"/>
      <c r="AU256" s="107"/>
      <c r="AV256" s="107"/>
      <c r="AW256" s="107"/>
    </row>
    <row r="257" spans="2:49">
      <c r="B257" s="107"/>
      <c r="C257" s="107"/>
      <c r="E257" s="107"/>
      <c r="F257" s="107"/>
      <c r="I257" s="107"/>
      <c r="J257" s="107"/>
      <c r="L257" s="107"/>
      <c r="M257" s="107"/>
      <c r="P257" s="108"/>
      <c r="Q257" s="107"/>
      <c r="S257" s="107"/>
      <c r="T257" s="107"/>
      <c r="X257" s="107"/>
      <c r="AA257" s="107"/>
      <c r="AE257" s="107"/>
      <c r="AH257" s="107"/>
      <c r="AO257" s="107"/>
      <c r="AP257" s="107"/>
      <c r="AQ257" s="107"/>
      <c r="AR257" s="112"/>
      <c r="AS257" s="107"/>
      <c r="AT257" s="107"/>
      <c r="AU257" s="107"/>
      <c r="AV257" s="107"/>
      <c r="AW257" s="107"/>
    </row>
    <row r="258" spans="2:49">
      <c r="B258" s="107"/>
      <c r="C258" s="107"/>
      <c r="E258" s="107"/>
      <c r="F258" s="107"/>
      <c r="I258" s="107"/>
      <c r="J258" s="107"/>
      <c r="L258" s="107"/>
      <c r="M258" s="107"/>
      <c r="P258" s="108"/>
      <c r="Q258" s="107"/>
      <c r="S258" s="107"/>
      <c r="T258" s="107"/>
      <c r="X258" s="107"/>
      <c r="AA258" s="107"/>
      <c r="AE258" s="107"/>
      <c r="AH258" s="107"/>
      <c r="AO258" s="107"/>
      <c r="AP258" s="107"/>
      <c r="AQ258" s="107"/>
      <c r="AR258" s="112"/>
      <c r="AS258" s="107"/>
      <c r="AT258" s="107"/>
      <c r="AU258" s="107"/>
      <c r="AV258" s="107"/>
      <c r="AW258" s="107"/>
    </row>
    <row r="259" spans="2:49">
      <c r="B259" s="107"/>
      <c r="C259" s="107"/>
      <c r="E259" s="107"/>
      <c r="F259" s="107"/>
      <c r="I259" s="107"/>
      <c r="J259" s="107"/>
      <c r="L259" s="107"/>
      <c r="M259" s="107"/>
      <c r="P259" s="108"/>
      <c r="Q259" s="107"/>
      <c r="S259" s="107"/>
      <c r="T259" s="107"/>
      <c r="X259" s="107"/>
      <c r="AA259" s="107"/>
      <c r="AE259" s="107"/>
      <c r="AH259" s="107"/>
      <c r="AO259" s="107"/>
      <c r="AP259" s="107"/>
      <c r="AQ259" s="107"/>
      <c r="AR259" s="112"/>
      <c r="AS259" s="107"/>
      <c r="AT259" s="107"/>
      <c r="AU259" s="107"/>
      <c r="AV259" s="107"/>
      <c r="AW259" s="107"/>
    </row>
    <row r="260" spans="2:49">
      <c r="B260" s="107"/>
      <c r="C260" s="107"/>
      <c r="E260" s="107"/>
      <c r="F260" s="107"/>
      <c r="I260" s="107"/>
      <c r="J260" s="107"/>
      <c r="L260" s="107"/>
      <c r="M260" s="107"/>
      <c r="P260" s="108"/>
      <c r="Q260" s="107"/>
      <c r="S260" s="107"/>
      <c r="T260" s="107"/>
      <c r="X260" s="107"/>
      <c r="AA260" s="107"/>
      <c r="AE260" s="107"/>
      <c r="AH260" s="107"/>
      <c r="AO260" s="107"/>
      <c r="AP260" s="107"/>
      <c r="AQ260" s="107"/>
      <c r="AR260" s="112"/>
      <c r="AS260" s="107"/>
      <c r="AT260" s="107"/>
      <c r="AU260" s="107"/>
      <c r="AV260" s="107"/>
      <c r="AW260" s="107"/>
    </row>
    <row r="261" spans="2:49">
      <c r="B261" s="107"/>
      <c r="C261" s="107"/>
      <c r="E261" s="107"/>
      <c r="F261" s="107"/>
      <c r="I261" s="107"/>
      <c r="J261" s="107"/>
      <c r="L261" s="107"/>
      <c r="M261" s="107"/>
      <c r="P261" s="108"/>
      <c r="Q261" s="107"/>
      <c r="S261" s="107"/>
      <c r="T261" s="107"/>
      <c r="X261" s="107"/>
      <c r="AA261" s="107"/>
      <c r="AE261" s="107"/>
      <c r="AH261" s="107"/>
      <c r="AO261" s="107"/>
      <c r="AP261" s="107"/>
      <c r="AQ261" s="107"/>
      <c r="AR261" s="112"/>
      <c r="AS261" s="107"/>
      <c r="AT261" s="107"/>
      <c r="AU261" s="107"/>
      <c r="AV261" s="107"/>
      <c r="AW261" s="107"/>
    </row>
    <row r="262" spans="2:49">
      <c r="B262" s="107"/>
      <c r="C262" s="107"/>
      <c r="E262" s="107"/>
      <c r="F262" s="107"/>
      <c r="I262" s="107"/>
      <c r="J262" s="107"/>
      <c r="L262" s="107"/>
      <c r="M262" s="107"/>
      <c r="P262" s="108"/>
      <c r="Q262" s="107"/>
      <c r="S262" s="107"/>
      <c r="T262" s="107"/>
      <c r="X262" s="107"/>
      <c r="AA262" s="107"/>
      <c r="AE262" s="107"/>
      <c r="AH262" s="107"/>
      <c r="AO262" s="107"/>
      <c r="AP262" s="107"/>
      <c r="AQ262" s="107"/>
      <c r="AR262" s="112"/>
      <c r="AS262" s="107"/>
      <c r="AT262" s="107"/>
      <c r="AU262" s="107"/>
      <c r="AV262" s="107"/>
      <c r="AW262" s="107"/>
    </row>
    <row r="263" spans="2:49">
      <c r="B263" s="107"/>
      <c r="C263" s="107"/>
      <c r="E263" s="107"/>
      <c r="F263" s="107"/>
      <c r="I263" s="107"/>
      <c r="J263" s="107"/>
      <c r="L263" s="107"/>
      <c r="M263" s="107"/>
      <c r="P263" s="108"/>
      <c r="Q263" s="107"/>
      <c r="S263" s="107"/>
      <c r="T263" s="107"/>
      <c r="X263" s="107"/>
      <c r="AA263" s="107"/>
      <c r="AE263" s="107"/>
      <c r="AH263" s="107"/>
      <c r="AO263" s="107"/>
      <c r="AP263" s="107"/>
      <c r="AQ263" s="107"/>
      <c r="AR263" s="112"/>
      <c r="AS263" s="107"/>
      <c r="AT263" s="107"/>
      <c r="AU263" s="107"/>
      <c r="AV263" s="107"/>
      <c r="AW263" s="107"/>
    </row>
    <row r="264" spans="2:49">
      <c r="B264" s="107"/>
      <c r="C264" s="107"/>
      <c r="E264" s="107"/>
      <c r="F264" s="107"/>
      <c r="I264" s="107"/>
      <c r="J264" s="107"/>
      <c r="L264" s="107"/>
      <c r="M264" s="107"/>
      <c r="P264" s="108"/>
      <c r="Q264" s="107"/>
      <c r="S264" s="107"/>
      <c r="T264" s="107"/>
      <c r="X264" s="107"/>
      <c r="AA264" s="107"/>
      <c r="AE264" s="107"/>
      <c r="AH264" s="107"/>
      <c r="AO264" s="107"/>
      <c r="AP264" s="107"/>
      <c r="AQ264" s="107"/>
      <c r="AR264" s="112"/>
      <c r="AS264" s="107"/>
      <c r="AT264" s="107"/>
      <c r="AU264" s="107"/>
      <c r="AV264" s="107"/>
      <c r="AW264" s="107"/>
    </row>
    <row r="265" spans="2:49">
      <c r="B265" s="107"/>
      <c r="C265" s="107"/>
      <c r="E265" s="107"/>
      <c r="F265" s="107"/>
      <c r="I265" s="107"/>
      <c r="J265" s="107"/>
      <c r="L265" s="107"/>
      <c r="M265" s="107"/>
      <c r="P265" s="108"/>
      <c r="Q265" s="107"/>
      <c r="S265" s="107"/>
      <c r="T265" s="107"/>
      <c r="X265" s="107"/>
      <c r="AA265" s="107"/>
      <c r="AE265" s="107"/>
      <c r="AH265" s="107"/>
      <c r="AO265" s="107"/>
      <c r="AP265" s="107"/>
      <c r="AQ265" s="107"/>
      <c r="AR265" s="112"/>
      <c r="AS265" s="107"/>
      <c r="AT265" s="107"/>
      <c r="AU265" s="107"/>
      <c r="AV265" s="107"/>
      <c r="AW265" s="107"/>
    </row>
    <row r="266" spans="2:49">
      <c r="B266" s="107"/>
      <c r="C266" s="107"/>
      <c r="E266" s="107"/>
      <c r="F266" s="107"/>
      <c r="I266" s="107"/>
      <c r="J266" s="107"/>
      <c r="L266" s="107"/>
      <c r="M266" s="107"/>
      <c r="P266" s="108"/>
      <c r="Q266" s="107"/>
      <c r="S266" s="107"/>
      <c r="T266" s="107"/>
      <c r="X266" s="107"/>
      <c r="AA266" s="107"/>
      <c r="AE266" s="107"/>
      <c r="AH266" s="107"/>
      <c r="AO266" s="107"/>
      <c r="AP266" s="107"/>
      <c r="AQ266" s="107"/>
      <c r="AR266" s="112"/>
      <c r="AS266" s="107"/>
      <c r="AT266" s="107"/>
      <c r="AU266" s="107"/>
      <c r="AV266" s="107"/>
      <c r="AW266" s="107"/>
    </row>
    <row r="267" spans="2:49">
      <c r="B267" s="107"/>
      <c r="C267" s="107"/>
      <c r="E267" s="107"/>
      <c r="F267" s="107"/>
      <c r="I267" s="107"/>
      <c r="J267" s="107"/>
      <c r="L267" s="107"/>
      <c r="M267" s="107"/>
      <c r="P267" s="108"/>
      <c r="Q267" s="107"/>
      <c r="S267" s="107"/>
      <c r="T267" s="107"/>
      <c r="X267" s="107"/>
      <c r="AA267" s="107"/>
      <c r="AE267" s="107"/>
      <c r="AH267" s="107"/>
      <c r="AO267" s="107"/>
      <c r="AP267" s="107"/>
      <c r="AQ267" s="107"/>
      <c r="AR267" s="112"/>
      <c r="AS267" s="107"/>
      <c r="AT267" s="107"/>
      <c r="AU267" s="107"/>
      <c r="AV267" s="107"/>
      <c r="AW267" s="107"/>
    </row>
    <row r="268" spans="2:49">
      <c r="B268" s="107"/>
      <c r="C268" s="107"/>
      <c r="E268" s="107"/>
      <c r="F268" s="107"/>
      <c r="I268" s="107"/>
      <c r="J268" s="107"/>
      <c r="L268" s="107"/>
      <c r="M268" s="107"/>
      <c r="P268" s="108"/>
      <c r="Q268" s="107"/>
      <c r="S268" s="107"/>
      <c r="T268" s="107"/>
      <c r="X268" s="107"/>
      <c r="AA268" s="107"/>
      <c r="AE268" s="107"/>
      <c r="AH268" s="107"/>
      <c r="AO268" s="107"/>
      <c r="AP268" s="107"/>
      <c r="AQ268" s="107"/>
      <c r="AR268" s="112"/>
      <c r="AS268" s="107"/>
      <c r="AT268" s="107"/>
      <c r="AU268" s="107"/>
      <c r="AV268" s="107"/>
      <c r="AW268" s="107"/>
    </row>
    <row r="269" spans="2:49">
      <c r="B269" s="107"/>
      <c r="C269" s="107"/>
      <c r="E269" s="107"/>
      <c r="F269" s="107"/>
      <c r="I269" s="107"/>
      <c r="J269" s="107"/>
      <c r="L269" s="107"/>
      <c r="M269" s="107"/>
      <c r="P269" s="108"/>
      <c r="Q269" s="107"/>
      <c r="S269" s="107"/>
      <c r="T269" s="107"/>
      <c r="X269" s="107"/>
      <c r="AA269" s="107"/>
      <c r="AE269" s="107"/>
      <c r="AH269" s="107"/>
      <c r="AO269" s="107"/>
      <c r="AP269" s="107"/>
      <c r="AQ269" s="107"/>
      <c r="AR269" s="112"/>
      <c r="AS269" s="107"/>
      <c r="AT269" s="107"/>
      <c r="AU269" s="107"/>
      <c r="AV269" s="107"/>
      <c r="AW269" s="107"/>
    </row>
    <row r="270" spans="2:49">
      <c r="B270" s="107"/>
      <c r="C270" s="107"/>
      <c r="E270" s="107"/>
      <c r="F270" s="107"/>
      <c r="I270" s="107"/>
      <c r="J270" s="107"/>
      <c r="L270" s="107"/>
      <c r="M270" s="107"/>
      <c r="P270" s="108"/>
      <c r="Q270" s="107"/>
      <c r="S270" s="107"/>
      <c r="T270" s="107"/>
      <c r="X270" s="107"/>
      <c r="AA270" s="107"/>
      <c r="AE270" s="107"/>
      <c r="AH270" s="107"/>
      <c r="AO270" s="107"/>
      <c r="AP270" s="107"/>
      <c r="AQ270" s="107"/>
      <c r="AR270" s="112"/>
      <c r="AS270" s="107"/>
      <c r="AT270" s="107"/>
      <c r="AU270" s="107"/>
      <c r="AV270" s="107"/>
      <c r="AW270" s="107"/>
    </row>
    <row r="271" spans="2:49">
      <c r="B271" s="107"/>
      <c r="C271" s="107"/>
      <c r="E271" s="107"/>
      <c r="F271" s="107"/>
      <c r="I271" s="107"/>
      <c r="J271" s="107"/>
      <c r="L271" s="107"/>
      <c r="M271" s="107"/>
      <c r="P271" s="108"/>
      <c r="Q271" s="107"/>
      <c r="S271" s="107"/>
      <c r="T271" s="107"/>
      <c r="X271" s="107"/>
      <c r="AA271" s="107"/>
      <c r="AE271" s="107"/>
      <c r="AH271" s="107"/>
      <c r="AO271" s="107"/>
      <c r="AP271" s="107"/>
      <c r="AQ271" s="107"/>
      <c r="AR271" s="112"/>
      <c r="AS271" s="107"/>
      <c r="AT271" s="107"/>
      <c r="AU271" s="107"/>
      <c r="AV271" s="107"/>
      <c r="AW271" s="107"/>
    </row>
    <row r="272" spans="2:49">
      <c r="B272" s="107"/>
      <c r="C272" s="107"/>
      <c r="E272" s="107"/>
      <c r="F272" s="107"/>
      <c r="I272" s="107"/>
      <c r="J272" s="107"/>
      <c r="L272" s="107"/>
      <c r="M272" s="107"/>
      <c r="P272" s="108"/>
      <c r="Q272" s="107"/>
      <c r="S272" s="107"/>
      <c r="T272" s="107"/>
      <c r="X272" s="107"/>
      <c r="AA272" s="107"/>
      <c r="AE272" s="107"/>
      <c r="AH272" s="107"/>
      <c r="AO272" s="107"/>
      <c r="AP272" s="107"/>
      <c r="AQ272" s="107"/>
      <c r="AR272" s="112"/>
      <c r="AS272" s="107"/>
      <c r="AT272" s="107"/>
      <c r="AU272" s="107"/>
      <c r="AV272" s="107"/>
      <c r="AW272" s="107"/>
    </row>
    <row r="273" spans="2:49">
      <c r="B273" s="107"/>
      <c r="C273" s="107"/>
      <c r="E273" s="107"/>
      <c r="F273" s="107"/>
      <c r="I273" s="107"/>
      <c r="J273" s="107"/>
      <c r="L273" s="107"/>
      <c r="M273" s="107"/>
      <c r="P273" s="108"/>
      <c r="Q273" s="107"/>
      <c r="S273" s="107"/>
      <c r="T273" s="107"/>
      <c r="X273" s="107"/>
      <c r="AA273" s="107"/>
      <c r="AE273" s="107"/>
      <c r="AH273" s="107"/>
      <c r="AO273" s="107"/>
      <c r="AP273" s="107"/>
      <c r="AQ273" s="107"/>
      <c r="AR273" s="112"/>
      <c r="AS273" s="107"/>
      <c r="AT273" s="107"/>
      <c r="AU273" s="107"/>
      <c r="AV273" s="107"/>
      <c r="AW273" s="107"/>
    </row>
    <row r="274" spans="2:49">
      <c r="B274" s="107"/>
      <c r="C274" s="107"/>
      <c r="E274" s="107"/>
      <c r="F274" s="107"/>
      <c r="I274" s="107"/>
      <c r="J274" s="107"/>
      <c r="L274" s="107"/>
      <c r="M274" s="107"/>
      <c r="P274" s="108"/>
      <c r="Q274" s="107"/>
      <c r="S274" s="107"/>
      <c r="T274" s="107"/>
      <c r="X274" s="107"/>
      <c r="AA274" s="107"/>
      <c r="AE274" s="107"/>
      <c r="AH274" s="107"/>
      <c r="AO274" s="107"/>
      <c r="AP274" s="107"/>
      <c r="AQ274" s="107"/>
      <c r="AR274" s="112"/>
      <c r="AS274" s="107"/>
      <c r="AT274" s="107"/>
      <c r="AU274" s="107"/>
      <c r="AV274" s="107"/>
      <c r="AW274" s="107"/>
    </row>
    <row r="275" spans="2:49">
      <c r="B275" s="107"/>
      <c r="C275" s="107"/>
      <c r="E275" s="107"/>
      <c r="F275" s="107"/>
      <c r="I275" s="107"/>
      <c r="J275" s="107"/>
      <c r="L275" s="107"/>
      <c r="M275" s="107"/>
      <c r="P275" s="108"/>
      <c r="Q275" s="107"/>
      <c r="S275" s="107"/>
      <c r="T275" s="107"/>
      <c r="X275" s="107"/>
      <c r="AA275" s="107"/>
      <c r="AE275" s="107"/>
      <c r="AH275" s="107"/>
      <c r="AO275" s="107"/>
      <c r="AP275" s="107"/>
      <c r="AQ275" s="107"/>
      <c r="AR275" s="112"/>
      <c r="AS275" s="107"/>
      <c r="AT275" s="107"/>
      <c r="AU275" s="107"/>
      <c r="AV275" s="107"/>
      <c r="AW275" s="107"/>
    </row>
    <row r="276" spans="2:49">
      <c r="B276" s="107"/>
      <c r="C276" s="107"/>
      <c r="E276" s="107"/>
      <c r="F276" s="107"/>
      <c r="I276" s="107"/>
      <c r="J276" s="107"/>
      <c r="L276" s="107"/>
      <c r="M276" s="107"/>
      <c r="P276" s="108"/>
      <c r="Q276" s="107"/>
      <c r="S276" s="107"/>
      <c r="T276" s="107"/>
      <c r="X276" s="107"/>
      <c r="AA276" s="107"/>
      <c r="AE276" s="107"/>
      <c r="AH276" s="107"/>
      <c r="AO276" s="107"/>
      <c r="AP276" s="107"/>
      <c r="AQ276" s="107"/>
      <c r="AR276" s="112"/>
      <c r="AS276" s="107"/>
      <c r="AT276" s="107"/>
      <c r="AU276" s="107"/>
      <c r="AV276" s="107"/>
      <c r="AW276" s="107"/>
    </row>
    <row r="277" spans="2:49">
      <c r="B277" s="107"/>
      <c r="C277" s="107"/>
      <c r="E277" s="107"/>
      <c r="F277" s="107"/>
      <c r="I277" s="107"/>
      <c r="J277" s="107"/>
      <c r="L277" s="107"/>
      <c r="M277" s="107"/>
      <c r="P277" s="108"/>
      <c r="Q277" s="107"/>
      <c r="S277" s="107"/>
      <c r="T277" s="107"/>
      <c r="X277" s="107"/>
      <c r="AA277" s="107"/>
      <c r="AE277" s="107"/>
      <c r="AH277" s="107"/>
      <c r="AO277" s="107"/>
      <c r="AP277" s="107"/>
      <c r="AQ277" s="107"/>
      <c r="AR277" s="112"/>
      <c r="AS277" s="107"/>
      <c r="AT277" s="107"/>
      <c r="AU277" s="107"/>
      <c r="AV277" s="107"/>
      <c r="AW277" s="107"/>
    </row>
    <row r="278" spans="2:49">
      <c r="B278" s="107"/>
      <c r="C278" s="107"/>
      <c r="E278" s="107"/>
      <c r="F278" s="107"/>
      <c r="I278" s="107"/>
      <c r="J278" s="107"/>
      <c r="L278" s="107"/>
      <c r="M278" s="107"/>
      <c r="P278" s="108"/>
      <c r="Q278" s="107"/>
      <c r="S278" s="107"/>
      <c r="T278" s="107"/>
      <c r="X278" s="107"/>
      <c r="AA278" s="107"/>
      <c r="AE278" s="107"/>
      <c r="AH278" s="107"/>
      <c r="AO278" s="107"/>
      <c r="AP278" s="107"/>
      <c r="AQ278" s="107"/>
      <c r="AR278" s="112"/>
      <c r="AS278" s="107"/>
      <c r="AT278" s="107"/>
      <c r="AU278" s="107"/>
      <c r="AV278" s="107"/>
      <c r="AW278" s="107"/>
    </row>
    <row r="279" spans="2:49">
      <c r="B279" s="107"/>
      <c r="C279" s="107"/>
      <c r="E279" s="107"/>
      <c r="F279" s="107"/>
      <c r="I279" s="107"/>
      <c r="J279" s="107"/>
      <c r="L279" s="107"/>
      <c r="M279" s="107"/>
      <c r="P279" s="108"/>
      <c r="Q279" s="107"/>
      <c r="S279" s="107"/>
      <c r="T279" s="107"/>
      <c r="X279" s="107"/>
      <c r="AA279" s="107"/>
      <c r="AE279" s="107"/>
      <c r="AH279" s="107"/>
      <c r="AO279" s="107"/>
      <c r="AP279" s="107"/>
      <c r="AQ279" s="107"/>
      <c r="AR279" s="112"/>
      <c r="AS279" s="107"/>
      <c r="AT279" s="107"/>
      <c r="AU279" s="107"/>
      <c r="AV279" s="107"/>
      <c r="AW279" s="107"/>
    </row>
    <row r="280" spans="2:49">
      <c r="B280" s="107"/>
      <c r="C280" s="107"/>
      <c r="E280" s="107"/>
      <c r="F280" s="107"/>
      <c r="I280" s="107"/>
      <c r="J280" s="107"/>
      <c r="L280" s="107"/>
      <c r="M280" s="107"/>
      <c r="P280" s="108"/>
      <c r="Q280" s="107"/>
      <c r="S280" s="107"/>
      <c r="T280" s="107"/>
      <c r="X280" s="107"/>
      <c r="AA280" s="107"/>
      <c r="AE280" s="107"/>
      <c r="AH280" s="107"/>
      <c r="AO280" s="107"/>
      <c r="AP280" s="107"/>
      <c r="AQ280" s="107"/>
      <c r="AR280" s="112"/>
      <c r="AS280" s="107"/>
      <c r="AT280" s="107"/>
      <c r="AU280" s="107"/>
      <c r="AV280" s="107"/>
      <c r="AW280" s="107"/>
    </row>
    <row r="281" spans="2:49">
      <c r="B281" s="107"/>
      <c r="C281" s="107"/>
      <c r="E281" s="107"/>
      <c r="F281" s="107"/>
      <c r="I281" s="107"/>
      <c r="J281" s="107"/>
      <c r="L281" s="107"/>
      <c r="M281" s="107"/>
      <c r="P281" s="108"/>
      <c r="Q281" s="107"/>
      <c r="S281" s="107"/>
      <c r="T281" s="107"/>
      <c r="X281" s="107"/>
      <c r="AA281" s="107"/>
      <c r="AE281" s="107"/>
      <c r="AH281" s="107"/>
      <c r="AO281" s="107"/>
      <c r="AP281" s="107"/>
      <c r="AQ281" s="107"/>
      <c r="AR281" s="112"/>
      <c r="AS281" s="107"/>
      <c r="AT281" s="107"/>
      <c r="AU281" s="107"/>
      <c r="AV281" s="107"/>
      <c r="AW281" s="107"/>
    </row>
    <row r="282" spans="2:49">
      <c r="B282" s="107"/>
      <c r="C282" s="107"/>
      <c r="E282" s="107"/>
      <c r="F282" s="107"/>
      <c r="I282" s="107"/>
      <c r="J282" s="107"/>
      <c r="L282" s="107"/>
      <c r="M282" s="107"/>
      <c r="P282" s="108"/>
      <c r="Q282" s="107"/>
      <c r="S282" s="107"/>
      <c r="T282" s="107"/>
      <c r="X282" s="107"/>
      <c r="AA282" s="107"/>
      <c r="AE282" s="107"/>
      <c r="AH282" s="107"/>
      <c r="AO282" s="107"/>
      <c r="AP282" s="107"/>
      <c r="AQ282" s="107"/>
      <c r="AR282" s="112"/>
      <c r="AS282" s="107"/>
      <c r="AT282" s="107"/>
      <c r="AU282" s="107"/>
      <c r="AV282" s="107"/>
      <c r="AW282" s="107"/>
    </row>
    <row r="283" spans="2:49">
      <c r="B283" s="107"/>
      <c r="C283" s="107"/>
      <c r="E283" s="107"/>
      <c r="F283" s="107"/>
      <c r="I283" s="107"/>
      <c r="J283" s="107"/>
      <c r="L283" s="107"/>
      <c r="M283" s="107"/>
      <c r="P283" s="108"/>
      <c r="Q283" s="107"/>
      <c r="S283" s="107"/>
      <c r="T283" s="107"/>
      <c r="X283" s="107"/>
      <c r="AA283" s="107"/>
      <c r="AE283" s="107"/>
      <c r="AH283" s="107"/>
      <c r="AO283" s="107"/>
      <c r="AP283" s="107"/>
      <c r="AQ283" s="107"/>
      <c r="AR283" s="112"/>
      <c r="AS283" s="107"/>
      <c r="AT283" s="107"/>
      <c r="AU283" s="107"/>
      <c r="AV283" s="107"/>
      <c r="AW283" s="107"/>
    </row>
    <row r="284" spans="2:49">
      <c r="B284" s="107"/>
      <c r="C284" s="107"/>
      <c r="E284" s="107"/>
      <c r="F284" s="107"/>
      <c r="I284" s="107"/>
      <c r="J284" s="107"/>
      <c r="L284" s="107"/>
      <c r="M284" s="107"/>
      <c r="P284" s="108"/>
      <c r="Q284" s="107"/>
      <c r="S284" s="107"/>
      <c r="T284" s="107"/>
      <c r="X284" s="107"/>
      <c r="AA284" s="107"/>
      <c r="AE284" s="107"/>
      <c r="AH284" s="107"/>
      <c r="AO284" s="107"/>
      <c r="AP284" s="107"/>
      <c r="AQ284" s="107"/>
      <c r="AR284" s="112"/>
      <c r="AS284" s="107"/>
      <c r="AT284" s="107"/>
      <c r="AU284" s="107"/>
      <c r="AV284" s="107"/>
      <c r="AW284" s="107"/>
    </row>
    <row r="285" spans="2:49">
      <c r="B285" s="107"/>
      <c r="C285" s="107"/>
      <c r="E285" s="107"/>
      <c r="F285" s="107"/>
      <c r="I285" s="107"/>
      <c r="J285" s="107"/>
      <c r="L285" s="107"/>
      <c r="M285" s="107"/>
      <c r="P285" s="108"/>
      <c r="Q285" s="107"/>
      <c r="S285" s="107"/>
      <c r="T285" s="107"/>
      <c r="X285" s="107"/>
      <c r="AA285" s="107"/>
      <c r="AE285" s="107"/>
      <c r="AH285" s="107"/>
      <c r="AO285" s="107"/>
      <c r="AP285" s="107"/>
      <c r="AQ285" s="107"/>
      <c r="AR285" s="112"/>
      <c r="AS285" s="107"/>
      <c r="AT285" s="107"/>
      <c r="AU285" s="107"/>
      <c r="AV285" s="107"/>
      <c r="AW285" s="107"/>
    </row>
    <row r="286" spans="2:49">
      <c r="B286" s="107"/>
      <c r="C286" s="107"/>
      <c r="E286" s="107"/>
      <c r="F286" s="107"/>
      <c r="I286" s="107"/>
      <c r="J286" s="107"/>
      <c r="L286" s="107"/>
      <c r="M286" s="107"/>
      <c r="P286" s="108"/>
      <c r="Q286" s="107"/>
      <c r="S286" s="107"/>
      <c r="T286" s="107"/>
      <c r="X286" s="107"/>
      <c r="AA286" s="107"/>
      <c r="AE286" s="107"/>
      <c r="AH286" s="107"/>
      <c r="AO286" s="107"/>
      <c r="AP286" s="107"/>
      <c r="AQ286" s="107"/>
      <c r="AR286" s="112"/>
      <c r="AS286" s="107"/>
      <c r="AT286" s="107"/>
      <c r="AU286" s="107"/>
      <c r="AV286" s="107"/>
      <c r="AW286" s="107"/>
    </row>
    <row r="287" spans="2:49">
      <c r="B287" s="107"/>
      <c r="C287" s="107"/>
      <c r="E287" s="107"/>
      <c r="F287" s="107"/>
      <c r="I287" s="107"/>
      <c r="J287" s="107"/>
      <c r="L287" s="107"/>
      <c r="M287" s="107"/>
      <c r="P287" s="108"/>
      <c r="Q287" s="107"/>
      <c r="S287" s="107"/>
      <c r="T287" s="107"/>
      <c r="X287" s="107"/>
      <c r="AA287" s="107"/>
      <c r="AE287" s="107"/>
      <c r="AH287" s="107"/>
      <c r="AO287" s="107"/>
      <c r="AP287" s="107"/>
      <c r="AQ287" s="107"/>
      <c r="AR287" s="112"/>
      <c r="AS287" s="107"/>
      <c r="AT287" s="107"/>
      <c r="AU287" s="107"/>
      <c r="AV287" s="107"/>
      <c r="AW287" s="107"/>
    </row>
    <row r="288" spans="2:49">
      <c r="B288" s="107"/>
      <c r="C288" s="107"/>
      <c r="E288" s="107"/>
      <c r="F288" s="107"/>
      <c r="I288" s="107"/>
      <c r="J288" s="107"/>
      <c r="L288" s="107"/>
      <c r="M288" s="107"/>
      <c r="P288" s="108"/>
      <c r="Q288" s="107"/>
      <c r="S288" s="107"/>
      <c r="T288" s="107"/>
      <c r="X288" s="107"/>
      <c r="AA288" s="107"/>
      <c r="AE288" s="107"/>
      <c r="AH288" s="107"/>
      <c r="AO288" s="107"/>
      <c r="AP288" s="107"/>
      <c r="AQ288" s="107"/>
      <c r="AR288" s="112"/>
      <c r="AS288" s="107"/>
      <c r="AT288" s="107"/>
      <c r="AU288" s="107"/>
      <c r="AV288" s="107"/>
      <c r="AW288" s="107"/>
    </row>
    <row r="289" spans="2:49">
      <c r="B289" s="107"/>
      <c r="C289" s="107"/>
      <c r="E289" s="107"/>
      <c r="F289" s="107"/>
      <c r="I289" s="107"/>
      <c r="J289" s="107"/>
      <c r="L289" s="107"/>
      <c r="M289" s="107"/>
      <c r="P289" s="108"/>
      <c r="Q289" s="107"/>
      <c r="S289" s="107"/>
      <c r="T289" s="107"/>
      <c r="X289" s="107"/>
      <c r="AA289" s="107"/>
      <c r="AE289" s="107"/>
      <c r="AH289" s="107"/>
      <c r="AO289" s="107"/>
      <c r="AP289" s="107"/>
      <c r="AQ289" s="107"/>
      <c r="AR289" s="112"/>
      <c r="AS289" s="107"/>
      <c r="AT289" s="107"/>
      <c r="AU289" s="107"/>
      <c r="AV289" s="107"/>
      <c r="AW289" s="107"/>
    </row>
    <row r="290" spans="2:49">
      <c r="B290" s="107"/>
      <c r="C290" s="107"/>
      <c r="E290" s="107"/>
      <c r="F290" s="107"/>
      <c r="I290" s="107"/>
      <c r="J290" s="107"/>
      <c r="L290" s="107"/>
      <c r="M290" s="107"/>
      <c r="P290" s="108"/>
      <c r="Q290" s="107"/>
      <c r="S290" s="107"/>
      <c r="T290" s="107"/>
      <c r="X290" s="107"/>
      <c r="AA290" s="107"/>
      <c r="AE290" s="107"/>
      <c r="AH290" s="107"/>
      <c r="AO290" s="107"/>
      <c r="AP290" s="107"/>
      <c r="AQ290" s="107"/>
      <c r="AR290" s="112"/>
      <c r="AS290" s="107"/>
      <c r="AT290" s="107"/>
      <c r="AU290" s="107"/>
      <c r="AV290" s="107"/>
      <c r="AW290" s="107"/>
    </row>
    <row r="291" spans="2:49">
      <c r="B291" s="107"/>
      <c r="C291" s="107"/>
      <c r="E291" s="107"/>
      <c r="F291" s="107"/>
      <c r="I291" s="107"/>
      <c r="J291" s="107"/>
      <c r="L291" s="107"/>
      <c r="M291" s="107"/>
      <c r="P291" s="108"/>
      <c r="Q291" s="107"/>
      <c r="S291" s="107"/>
      <c r="T291" s="107"/>
      <c r="X291" s="107"/>
      <c r="AA291" s="107"/>
      <c r="AE291" s="107"/>
      <c r="AH291" s="107"/>
      <c r="AO291" s="107"/>
      <c r="AP291" s="107"/>
      <c r="AQ291" s="107"/>
      <c r="AR291" s="112"/>
      <c r="AS291" s="107"/>
      <c r="AT291" s="107"/>
      <c r="AU291" s="107"/>
      <c r="AV291" s="107"/>
      <c r="AW291" s="107"/>
    </row>
    <row r="292" spans="2:49">
      <c r="B292" s="107"/>
      <c r="C292" s="107"/>
      <c r="E292" s="107"/>
      <c r="F292" s="107"/>
      <c r="I292" s="107"/>
      <c r="J292" s="107"/>
      <c r="L292" s="107"/>
      <c r="M292" s="107"/>
      <c r="P292" s="108"/>
      <c r="Q292" s="107"/>
      <c r="S292" s="107"/>
      <c r="T292" s="107"/>
      <c r="X292" s="107"/>
      <c r="AA292" s="107"/>
      <c r="AE292" s="107"/>
      <c r="AH292" s="107"/>
      <c r="AO292" s="107"/>
      <c r="AP292" s="107"/>
      <c r="AQ292" s="107"/>
      <c r="AR292" s="112"/>
      <c r="AS292" s="107"/>
      <c r="AT292" s="107"/>
      <c r="AU292" s="107"/>
      <c r="AV292" s="107"/>
      <c r="AW292" s="107"/>
    </row>
    <row r="293" spans="2:49">
      <c r="B293" s="107"/>
      <c r="C293" s="107"/>
      <c r="E293" s="107"/>
      <c r="F293" s="107"/>
      <c r="I293" s="107"/>
      <c r="J293" s="107"/>
      <c r="L293" s="107"/>
      <c r="M293" s="107"/>
      <c r="P293" s="108"/>
      <c r="Q293" s="107"/>
      <c r="S293" s="107"/>
      <c r="T293" s="107"/>
      <c r="X293" s="107"/>
      <c r="AA293" s="107"/>
      <c r="AE293" s="107"/>
      <c r="AH293" s="107"/>
      <c r="AO293" s="107"/>
      <c r="AP293" s="107"/>
      <c r="AQ293" s="107"/>
      <c r="AR293" s="112"/>
      <c r="AS293" s="107"/>
      <c r="AT293" s="107"/>
      <c r="AU293" s="107"/>
      <c r="AV293" s="107"/>
      <c r="AW293" s="107"/>
    </row>
    <row r="294" spans="2:49">
      <c r="B294" s="107"/>
      <c r="C294" s="107"/>
      <c r="E294" s="107"/>
      <c r="F294" s="107"/>
      <c r="I294" s="107"/>
      <c r="J294" s="107"/>
      <c r="L294" s="107"/>
      <c r="M294" s="107"/>
      <c r="P294" s="108"/>
      <c r="Q294" s="107"/>
      <c r="S294" s="107"/>
      <c r="T294" s="107"/>
      <c r="X294" s="107"/>
      <c r="AA294" s="107"/>
      <c r="AE294" s="107"/>
      <c r="AH294" s="107"/>
      <c r="AO294" s="107"/>
      <c r="AP294" s="107"/>
      <c r="AQ294" s="107"/>
      <c r="AR294" s="112"/>
      <c r="AS294" s="107"/>
      <c r="AT294" s="107"/>
      <c r="AU294" s="107"/>
      <c r="AV294" s="107"/>
      <c r="AW294" s="107"/>
    </row>
    <row r="295" spans="2:49">
      <c r="B295" s="107"/>
      <c r="C295" s="107"/>
      <c r="E295" s="107"/>
      <c r="F295" s="107"/>
      <c r="I295" s="107"/>
      <c r="J295" s="107"/>
      <c r="L295" s="107"/>
      <c r="M295" s="107"/>
      <c r="P295" s="108"/>
      <c r="Q295" s="107"/>
      <c r="S295" s="107"/>
      <c r="T295" s="107"/>
      <c r="X295" s="107"/>
      <c r="AA295" s="107"/>
      <c r="AE295" s="107"/>
      <c r="AH295" s="107"/>
      <c r="AO295" s="107"/>
      <c r="AP295" s="107"/>
      <c r="AQ295" s="107"/>
      <c r="AR295" s="112"/>
      <c r="AS295" s="107"/>
      <c r="AT295" s="107"/>
      <c r="AU295" s="107"/>
      <c r="AV295" s="107"/>
      <c r="AW295" s="107"/>
    </row>
    <row r="296" spans="2:49">
      <c r="B296" s="107"/>
      <c r="C296" s="107"/>
      <c r="E296" s="107"/>
      <c r="F296" s="107"/>
      <c r="I296" s="107"/>
      <c r="J296" s="107"/>
      <c r="L296" s="107"/>
      <c r="M296" s="107"/>
      <c r="P296" s="108"/>
      <c r="Q296" s="107"/>
      <c r="S296" s="107"/>
      <c r="T296" s="107"/>
      <c r="X296" s="107"/>
      <c r="AA296" s="107"/>
      <c r="AE296" s="107"/>
      <c r="AH296" s="107"/>
      <c r="AO296" s="107"/>
      <c r="AP296" s="107"/>
      <c r="AQ296" s="107"/>
      <c r="AR296" s="112"/>
      <c r="AS296" s="107"/>
      <c r="AT296" s="107"/>
      <c r="AU296" s="107"/>
      <c r="AV296" s="107"/>
      <c r="AW296" s="107"/>
    </row>
    <row r="297" spans="2:49">
      <c r="B297" s="107"/>
      <c r="C297" s="107"/>
      <c r="E297" s="107"/>
      <c r="F297" s="107"/>
      <c r="I297" s="107"/>
      <c r="J297" s="107"/>
      <c r="L297" s="107"/>
      <c r="M297" s="107"/>
      <c r="P297" s="108"/>
      <c r="Q297" s="107"/>
      <c r="S297" s="107"/>
      <c r="T297" s="107"/>
      <c r="X297" s="107"/>
      <c r="AA297" s="107"/>
      <c r="AE297" s="107"/>
      <c r="AH297" s="107"/>
      <c r="AO297" s="107"/>
      <c r="AP297" s="107"/>
      <c r="AQ297" s="107"/>
      <c r="AR297" s="112"/>
      <c r="AS297" s="107"/>
      <c r="AT297" s="107"/>
      <c r="AU297" s="107"/>
      <c r="AV297" s="107"/>
      <c r="AW297" s="107"/>
    </row>
    <row r="298" spans="2:49">
      <c r="B298" s="107"/>
      <c r="C298" s="107"/>
      <c r="E298" s="107"/>
      <c r="F298" s="107"/>
      <c r="I298" s="107"/>
      <c r="J298" s="107"/>
      <c r="L298" s="107"/>
      <c r="M298" s="107"/>
      <c r="P298" s="108"/>
      <c r="Q298" s="107"/>
      <c r="S298" s="107"/>
      <c r="T298" s="107"/>
      <c r="X298" s="107"/>
      <c r="AA298" s="107"/>
      <c r="AE298" s="107"/>
      <c r="AH298" s="107"/>
      <c r="AO298" s="107"/>
      <c r="AP298" s="107"/>
      <c r="AQ298" s="107"/>
      <c r="AR298" s="112"/>
      <c r="AS298" s="107"/>
      <c r="AT298" s="107"/>
      <c r="AU298" s="107"/>
      <c r="AV298" s="107"/>
      <c r="AW298" s="107"/>
    </row>
    <row r="299" spans="2:49">
      <c r="B299" s="107"/>
      <c r="C299" s="107"/>
      <c r="E299" s="107"/>
      <c r="F299" s="107"/>
      <c r="I299" s="107"/>
      <c r="J299" s="107"/>
      <c r="L299" s="107"/>
      <c r="M299" s="107"/>
      <c r="P299" s="108"/>
      <c r="Q299" s="107"/>
      <c r="S299" s="107"/>
      <c r="T299" s="107"/>
      <c r="X299" s="107"/>
      <c r="AA299" s="107"/>
      <c r="AE299" s="107"/>
      <c r="AH299" s="107"/>
      <c r="AO299" s="107"/>
      <c r="AP299" s="107"/>
      <c r="AQ299" s="107"/>
      <c r="AR299" s="112"/>
      <c r="AS299" s="107"/>
      <c r="AT299" s="107"/>
      <c r="AU299" s="107"/>
      <c r="AV299" s="107"/>
      <c r="AW299" s="107"/>
    </row>
    <row r="300" spans="2:49">
      <c r="B300" s="107"/>
      <c r="C300" s="107"/>
      <c r="E300" s="107"/>
      <c r="F300" s="107"/>
      <c r="I300" s="107"/>
      <c r="J300" s="107"/>
      <c r="L300" s="107"/>
      <c r="M300" s="107"/>
      <c r="P300" s="108"/>
      <c r="Q300" s="107"/>
      <c r="S300" s="107"/>
      <c r="T300" s="107"/>
      <c r="X300" s="107"/>
      <c r="AA300" s="107"/>
      <c r="AE300" s="107"/>
      <c r="AH300" s="107"/>
      <c r="AO300" s="107"/>
      <c r="AP300" s="107"/>
      <c r="AQ300" s="107"/>
      <c r="AR300" s="112"/>
      <c r="AS300" s="107"/>
      <c r="AT300" s="107"/>
      <c r="AU300" s="107"/>
      <c r="AV300" s="107"/>
      <c r="AW300" s="107"/>
    </row>
    <row r="301" spans="2:49">
      <c r="B301" s="107"/>
      <c r="C301" s="107"/>
      <c r="E301" s="107"/>
      <c r="F301" s="107"/>
      <c r="I301" s="107"/>
      <c r="J301" s="107"/>
      <c r="L301" s="107"/>
      <c r="M301" s="107"/>
      <c r="P301" s="108"/>
      <c r="Q301" s="107"/>
      <c r="S301" s="107"/>
      <c r="T301" s="107"/>
      <c r="X301" s="107"/>
      <c r="AA301" s="107"/>
      <c r="AE301" s="107"/>
      <c r="AH301" s="107"/>
      <c r="AO301" s="107"/>
      <c r="AP301" s="107"/>
      <c r="AQ301" s="107"/>
      <c r="AR301" s="112"/>
      <c r="AS301" s="107"/>
      <c r="AT301" s="107"/>
      <c r="AU301" s="107"/>
      <c r="AV301" s="107"/>
      <c r="AW301" s="107"/>
    </row>
    <row r="302" spans="2:49">
      <c r="B302" s="107"/>
      <c r="C302" s="107"/>
      <c r="E302" s="107"/>
      <c r="F302" s="107"/>
      <c r="I302" s="107"/>
      <c r="J302" s="107"/>
      <c r="L302" s="107"/>
      <c r="M302" s="107"/>
      <c r="P302" s="108"/>
      <c r="Q302" s="107"/>
      <c r="S302" s="107"/>
      <c r="T302" s="107"/>
      <c r="X302" s="107"/>
      <c r="AA302" s="107"/>
      <c r="AE302" s="107"/>
      <c r="AH302" s="107"/>
      <c r="AO302" s="107"/>
      <c r="AP302" s="107"/>
      <c r="AQ302" s="107"/>
      <c r="AR302" s="112"/>
      <c r="AS302" s="107"/>
      <c r="AT302" s="107"/>
      <c r="AU302" s="107"/>
      <c r="AV302" s="107"/>
      <c r="AW302" s="107"/>
    </row>
    <row r="303" spans="2:49">
      <c r="B303" s="107"/>
      <c r="C303" s="107"/>
      <c r="E303" s="107"/>
      <c r="F303" s="107"/>
      <c r="I303" s="107"/>
      <c r="J303" s="107"/>
      <c r="L303" s="107"/>
      <c r="M303" s="107"/>
      <c r="P303" s="108"/>
      <c r="Q303" s="107"/>
      <c r="S303" s="107"/>
      <c r="T303" s="107"/>
      <c r="X303" s="107"/>
      <c r="AA303" s="107"/>
      <c r="AE303" s="107"/>
      <c r="AH303" s="107"/>
      <c r="AO303" s="107"/>
      <c r="AP303" s="107"/>
      <c r="AQ303" s="107"/>
      <c r="AR303" s="112"/>
      <c r="AS303" s="107"/>
      <c r="AT303" s="107"/>
      <c r="AU303" s="107"/>
      <c r="AV303" s="107"/>
      <c r="AW303" s="107"/>
    </row>
    <row r="304" spans="2:49">
      <c r="B304" s="107"/>
      <c r="C304" s="107"/>
      <c r="E304" s="107"/>
      <c r="F304" s="107"/>
      <c r="I304" s="107"/>
      <c r="J304" s="107"/>
      <c r="L304" s="107"/>
      <c r="M304" s="107"/>
      <c r="P304" s="108"/>
      <c r="Q304" s="107"/>
      <c r="S304" s="107"/>
      <c r="T304" s="107"/>
      <c r="X304" s="107"/>
      <c r="AA304" s="107"/>
      <c r="AE304" s="107"/>
      <c r="AH304" s="107"/>
      <c r="AO304" s="107"/>
      <c r="AP304" s="107"/>
      <c r="AQ304" s="107"/>
      <c r="AR304" s="112"/>
      <c r="AS304" s="107"/>
      <c r="AT304" s="107"/>
      <c r="AU304" s="107"/>
      <c r="AV304" s="107"/>
      <c r="AW304" s="107"/>
    </row>
    <row r="305" spans="2:49">
      <c r="B305" s="107"/>
      <c r="C305" s="107"/>
      <c r="E305" s="107"/>
      <c r="F305" s="107"/>
      <c r="I305" s="107"/>
      <c r="J305" s="107"/>
      <c r="L305" s="107"/>
      <c r="M305" s="107"/>
      <c r="P305" s="108"/>
      <c r="Q305" s="107"/>
      <c r="S305" s="107"/>
      <c r="T305" s="107"/>
      <c r="X305" s="107"/>
      <c r="AA305" s="107"/>
      <c r="AE305" s="107"/>
      <c r="AH305" s="107"/>
      <c r="AO305" s="107"/>
      <c r="AP305" s="107"/>
      <c r="AQ305" s="107"/>
      <c r="AR305" s="112"/>
      <c r="AS305" s="107"/>
      <c r="AT305" s="107"/>
      <c r="AU305" s="107"/>
      <c r="AV305" s="107"/>
      <c r="AW305" s="107"/>
    </row>
    <row r="306" spans="2:49">
      <c r="B306" s="107"/>
      <c r="C306" s="107"/>
      <c r="E306" s="107"/>
      <c r="F306" s="107"/>
      <c r="I306" s="107"/>
      <c r="J306" s="107"/>
      <c r="L306" s="107"/>
      <c r="M306" s="107"/>
      <c r="P306" s="108"/>
      <c r="Q306" s="107"/>
      <c r="S306" s="107"/>
      <c r="T306" s="107"/>
      <c r="X306" s="107"/>
      <c r="AA306" s="107"/>
      <c r="AE306" s="107"/>
      <c r="AH306" s="107"/>
      <c r="AO306" s="107"/>
      <c r="AP306" s="107"/>
      <c r="AQ306" s="107"/>
      <c r="AR306" s="112"/>
      <c r="AS306" s="107"/>
      <c r="AT306" s="107"/>
      <c r="AU306" s="107"/>
      <c r="AV306" s="107"/>
      <c r="AW306" s="107"/>
    </row>
    <row r="307" spans="2:49">
      <c r="B307" s="107"/>
      <c r="C307" s="107"/>
      <c r="E307" s="107"/>
      <c r="F307" s="107"/>
      <c r="I307" s="107"/>
      <c r="J307" s="107"/>
      <c r="L307" s="107"/>
      <c r="M307" s="107"/>
      <c r="P307" s="108"/>
      <c r="Q307" s="107"/>
      <c r="S307" s="107"/>
      <c r="T307" s="107"/>
      <c r="X307" s="107"/>
      <c r="AA307" s="107"/>
      <c r="AE307" s="107"/>
      <c r="AH307" s="107"/>
      <c r="AO307" s="107"/>
      <c r="AP307" s="107"/>
      <c r="AQ307" s="107"/>
      <c r="AR307" s="112"/>
      <c r="AS307" s="107"/>
      <c r="AT307" s="107"/>
      <c r="AU307" s="107"/>
      <c r="AV307" s="107"/>
      <c r="AW307" s="107"/>
    </row>
    <row r="308" spans="2:49">
      <c r="B308" s="107"/>
      <c r="C308" s="107"/>
      <c r="E308" s="107"/>
      <c r="F308" s="107"/>
      <c r="I308" s="107"/>
      <c r="J308" s="107"/>
      <c r="L308" s="107"/>
      <c r="M308" s="107"/>
      <c r="P308" s="108"/>
      <c r="Q308" s="107"/>
      <c r="S308" s="107"/>
      <c r="T308" s="107"/>
      <c r="X308" s="107"/>
      <c r="AA308" s="107"/>
      <c r="AE308" s="107"/>
      <c r="AH308" s="107"/>
      <c r="AO308" s="107"/>
      <c r="AP308" s="107"/>
      <c r="AQ308" s="107"/>
      <c r="AR308" s="112"/>
      <c r="AS308" s="107"/>
      <c r="AT308" s="107"/>
      <c r="AU308" s="107"/>
      <c r="AV308" s="107"/>
      <c r="AW308" s="107"/>
    </row>
    <row r="309" spans="2:49">
      <c r="B309" s="107"/>
      <c r="C309" s="107"/>
      <c r="E309" s="107"/>
      <c r="F309" s="107"/>
      <c r="I309" s="107"/>
      <c r="J309" s="107"/>
      <c r="L309" s="107"/>
      <c r="M309" s="107"/>
      <c r="P309" s="108"/>
      <c r="Q309" s="107"/>
      <c r="S309" s="107"/>
      <c r="T309" s="107"/>
      <c r="X309" s="107"/>
      <c r="AA309" s="107"/>
      <c r="AE309" s="107"/>
      <c r="AH309" s="107"/>
      <c r="AO309" s="107"/>
      <c r="AP309" s="107"/>
      <c r="AQ309" s="107"/>
      <c r="AR309" s="112"/>
      <c r="AS309" s="107"/>
      <c r="AT309" s="107"/>
      <c r="AU309" s="107"/>
      <c r="AV309" s="107"/>
      <c r="AW309" s="107"/>
    </row>
    <row r="310" spans="2:49">
      <c r="B310" s="107"/>
      <c r="C310" s="107"/>
      <c r="E310" s="107"/>
      <c r="F310" s="107"/>
      <c r="I310" s="107"/>
      <c r="J310" s="107"/>
      <c r="L310" s="107"/>
      <c r="M310" s="107"/>
      <c r="P310" s="108"/>
      <c r="Q310" s="107"/>
      <c r="S310" s="107"/>
      <c r="T310" s="107"/>
      <c r="X310" s="107"/>
      <c r="AA310" s="107"/>
      <c r="AE310" s="107"/>
      <c r="AH310" s="107"/>
      <c r="AO310" s="107"/>
      <c r="AP310" s="107"/>
      <c r="AQ310" s="107"/>
      <c r="AR310" s="112"/>
      <c r="AS310" s="107"/>
      <c r="AT310" s="107"/>
      <c r="AU310" s="107"/>
      <c r="AV310" s="107"/>
      <c r="AW310" s="107"/>
    </row>
    <row r="311" spans="2:49">
      <c r="B311" s="107"/>
      <c r="C311" s="107"/>
      <c r="E311" s="107"/>
      <c r="F311" s="107"/>
      <c r="I311" s="107"/>
      <c r="J311" s="107"/>
      <c r="L311" s="107"/>
      <c r="M311" s="107"/>
      <c r="P311" s="108"/>
      <c r="Q311" s="107"/>
      <c r="S311" s="107"/>
      <c r="T311" s="107"/>
      <c r="X311" s="107"/>
      <c r="AA311" s="107"/>
      <c r="AE311" s="107"/>
      <c r="AH311" s="107"/>
      <c r="AO311" s="107"/>
      <c r="AP311" s="107"/>
      <c r="AQ311" s="107"/>
      <c r="AR311" s="112"/>
      <c r="AS311" s="107"/>
      <c r="AT311" s="107"/>
      <c r="AU311" s="107"/>
      <c r="AV311" s="107"/>
      <c r="AW311" s="107"/>
    </row>
    <row r="312" spans="2:49">
      <c r="B312" s="107"/>
      <c r="C312" s="107"/>
      <c r="E312" s="107"/>
      <c r="F312" s="107"/>
      <c r="I312" s="107"/>
      <c r="J312" s="107"/>
      <c r="L312" s="107"/>
      <c r="M312" s="107"/>
      <c r="P312" s="108"/>
      <c r="Q312" s="107"/>
      <c r="S312" s="107"/>
      <c r="T312" s="107"/>
      <c r="X312" s="107"/>
      <c r="AA312" s="107"/>
      <c r="AE312" s="107"/>
      <c r="AH312" s="107"/>
      <c r="AO312" s="107"/>
      <c r="AP312" s="107"/>
      <c r="AQ312" s="107"/>
      <c r="AR312" s="112"/>
      <c r="AS312" s="107"/>
      <c r="AT312" s="107"/>
      <c r="AU312" s="107"/>
      <c r="AV312" s="107"/>
      <c r="AW312" s="107"/>
    </row>
    <row r="313" spans="2:49">
      <c r="B313" s="107"/>
      <c r="C313" s="107"/>
      <c r="E313" s="107"/>
      <c r="F313" s="107"/>
      <c r="I313" s="107"/>
      <c r="J313" s="107"/>
      <c r="L313" s="107"/>
      <c r="M313" s="107"/>
      <c r="P313" s="108"/>
      <c r="Q313" s="107"/>
      <c r="S313" s="107"/>
      <c r="T313" s="107"/>
      <c r="X313" s="107"/>
      <c r="AA313" s="107"/>
      <c r="AE313" s="107"/>
      <c r="AH313" s="107"/>
      <c r="AO313" s="107"/>
      <c r="AP313" s="107"/>
      <c r="AQ313" s="107"/>
      <c r="AR313" s="112"/>
      <c r="AS313" s="107"/>
      <c r="AT313" s="107"/>
      <c r="AU313" s="107"/>
      <c r="AV313" s="107"/>
      <c r="AW313" s="107"/>
    </row>
    <row r="314" spans="2:49">
      <c r="B314" s="107"/>
      <c r="C314" s="107"/>
      <c r="E314" s="107"/>
      <c r="F314" s="107"/>
      <c r="I314" s="107"/>
      <c r="J314" s="107"/>
      <c r="L314" s="107"/>
      <c r="M314" s="107"/>
      <c r="P314" s="108"/>
      <c r="Q314" s="107"/>
      <c r="S314" s="107"/>
      <c r="T314" s="107"/>
      <c r="X314" s="107"/>
      <c r="AA314" s="107"/>
      <c r="AE314" s="107"/>
      <c r="AH314" s="107"/>
      <c r="AO314" s="107"/>
      <c r="AP314" s="107"/>
      <c r="AQ314" s="107"/>
      <c r="AR314" s="112"/>
      <c r="AS314" s="107"/>
      <c r="AT314" s="107"/>
      <c r="AU314" s="107"/>
      <c r="AV314" s="107"/>
      <c r="AW314" s="107"/>
    </row>
    <row r="315" spans="2:49">
      <c r="B315" s="107"/>
      <c r="C315" s="107"/>
      <c r="E315" s="107"/>
      <c r="F315" s="107"/>
      <c r="I315" s="107"/>
      <c r="J315" s="107"/>
      <c r="L315" s="107"/>
      <c r="M315" s="107"/>
      <c r="P315" s="108"/>
      <c r="Q315" s="107"/>
      <c r="S315" s="107"/>
      <c r="T315" s="107"/>
      <c r="X315" s="107"/>
      <c r="AA315" s="107"/>
      <c r="AE315" s="107"/>
      <c r="AH315" s="107"/>
      <c r="AO315" s="107"/>
      <c r="AP315" s="107"/>
      <c r="AQ315" s="107"/>
      <c r="AR315" s="112"/>
      <c r="AS315" s="107"/>
      <c r="AT315" s="107"/>
      <c r="AU315" s="107"/>
      <c r="AV315" s="107"/>
      <c r="AW315" s="107"/>
    </row>
    <row r="316" spans="2:49">
      <c r="B316" s="107"/>
      <c r="C316" s="107"/>
      <c r="E316" s="107"/>
      <c r="F316" s="107"/>
      <c r="I316" s="107"/>
      <c r="J316" s="107"/>
      <c r="L316" s="107"/>
      <c r="M316" s="107"/>
      <c r="P316" s="108"/>
      <c r="Q316" s="107"/>
      <c r="S316" s="107"/>
      <c r="T316" s="107"/>
      <c r="X316" s="107"/>
      <c r="AA316" s="107"/>
      <c r="AE316" s="107"/>
      <c r="AH316" s="107"/>
      <c r="AO316" s="107"/>
      <c r="AP316" s="107"/>
      <c r="AQ316" s="107"/>
      <c r="AR316" s="112"/>
      <c r="AS316" s="107"/>
      <c r="AT316" s="107"/>
      <c r="AU316" s="107"/>
      <c r="AV316" s="107"/>
      <c r="AW316" s="107"/>
    </row>
    <row r="317" spans="2:49">
      <c r="B317" s="107"/>
      <c r="C317" s="107"/>
      <c r="E317" s="107"/>
      <c r="F317" s="107"/>
      <c r="I317" s="107"/>
      <c r="J317" s="107"/>
      <c r="L317" s="107"/>
      <c r="M317" s="107"/>
      <c r="P317" s="108"/>
      <c r="Q317" s="107"/>
      <c r="S317" s="107"/>
      <c r="T317" s="107"/>
      <c r="X317" s="107"/>
      <c r="AA317" s="107"/>
      <c r="AE317" s="107"/>
      <c r="AH317" s="107"/>
      <c r="AO317" s="107"/>
      <c r="AP317" s="107"/>
      <c r="AQ317" s="107"/>
      <c r="AR317" s="112"/>
      <c r="AS317" s="107"/>
      <c r="AT317" s="107"/>
      <c r="AU317" s="107"/>
      <c r="AV317" s="107"/>
      <c r="AW317" s="107"/>
    </row>
    <row r="318" spans="2:49">
      <c r="B318" s="107"/>
      <c r="C318" s="107"/>
      <c r="E318" s="107"/>
      <c r="F318" s="107"/>
      <c r="I318" s="107"/>
      <c r="J318" s="107"/>
      <c r="L318" s="107"/>
      <c r="M318" s="107"/>
      <c r="P318" s="108"/>
      <c r="Q318" s="107"/>
      <c r="S318" s="107"/>
      <c r="T318" s="107"/>
      <c r="X318" s="107"/>
      <c r="AA318" s="107"/>
      <c r="AE318" s="107"/>
      <c r="AH318" s="107"/>
      <c r="AO318" s="107"/>
      <c r="AP318" s="107"/>
      <c r="AQ318" s="107"/>
      <c r="AR318" s="112"/>
      <c r="AS318" s="107"/>
      <c r="AT318" s="107"/>
      <c r="AU318" s="107"/>
      <c r="AV318" s="107"/>
      <c r="AW318" s="107"/>
    </row>
    <row r="319" spans="2:49">
      <c r="B319" s="107"/>
      <c r="C319" s="107"/>
      <c r="E319" s="107"/>
      <c r="F319" s="107"/>
      <c r="I319" s="107"/>
      <c r="J319" s="107"/>
      <c r="L319" s="107"/>
      <c r="M319" s="107"/>
      <c r="P319" s="108"/>
      <c r="Q319" s="107"/>
      <c r="S319" s="107"/>
      <c r="T319" s="107"/>
      <c r="X319" s="107"/>
      <c r="AA319" s="107"/>
      <c r="AE319" s="107"/>
      <c r="AH319" s="107"/>
      <c r="AO319" s="107"/>
      <c r="AP319" s="107"/>
      <c r="AQ319" s="107"/>
      <c r="AR319" s="112"/>
      <c r="AS319" s="107"/>
      <c r="AT319" s="107"/>
      <c r="AU319" s="107"/>
      <c r="AV319" s="107"/>
      <c r="AW319" s="107"/>
    </row>
    <row r="320" spans="2:49">
      <c r="B320" s="107"/>
      <c r="C320" s="107"/>
      <c r="E320" s="107"/>
      <c r="F320" s="107"/>
      <c r="I320" s="107"/>
      <c r="J320" s="107"/>
      <c r="L320" s="107"/>
      <c r="M320" s="107"/>
      <c r="P320" s="108"/>
      <c r="Q320" s="107"/>
      <c r="S320" s="107"/>
      <c r="T320" s="107"/>
      <c r="X320" s="107"/>
      <c r="AA320" s="107"/>
      <c r="AE320" s="107"/>
      <c r="AH320" s="107"/>
      <c r="AO320" s="107"/>
      <c r="AP320" s="107"/>
      <c r="AQ320" s="107"/>
      <c r="AR320" s="112"/>
      <c r="AS320" s="107"/>
      <c r="AT320" s="107"/>
      <c r="AU320" s="107"/>
      <c r="AV320" s="107"/>
      <c r="AW320" s="107"/>
    </row>
    <row r="321" spans="2:49">
      <c r="B321" s="107"/>
      <c r="C321" s="107"/>
      <c r="E321" s="107"/>
      <c r="F321" s="107"/>
      <c r="I321" s="107"/>
      <c r="J321" s="107"/>
      <c r="L321" s="107"/>
      <c r="M321" s="107"/>
      <c r="P321" s="108"/>
      <c r="Q321" s="107"/>
      <c r="S321" s="107"/>
      <c r="T321" s="107"/>
      <c r="X321" s="107"/>
      <c r="AA321" s="107"/>
      <c r="AE321" s="107"/>
      <c r="AH321" s="107"/>
      <c r="AO321" s="107"/>
      <c r="AP321" s="107"/>
      <c r="AQ321" s="107"/>
      <c r="AR321" s="112"/>
      <c r="AS321" s="107"/>
      <c r="AT321" s="107"/>
      <c r="AU321" s="107"/>
      <c r="AV321" s="107"/>
      <c r="AW321" s="107"/>
    </row>
    <row r="322" spans="2:49">
      <c r="B322" s="107"/>
      <c r="C322" s="107"/>
      <c r="E322" s="107"/>
      <c r="F322" s="107"/>
      <c r="I322" s="107"/>
      <c r="J322" s="107"/>
      <c r="L322" s="107"/>
      <c r="M322" s="107"/>
      <c r="P322" s="108"/>
      <c r="Q322" s="107"/>
      <c r="S322" s="107"/>
      <c r="T322" s="107"/>
      <c r="X322" s="107"/>
      <c r="AA322" s="107"/>
      <c r="AE322" s="107"/>
      <c r="AH322" s="107"/>
      <c r="AO322" s="107"/>
      <c r="AP322" s="107"/>
      <c r="AQ322" s="107"/>
      <c r="AR322" s="112"/>
      <c r="AS322" s="107"/>
      <c r="AT322" s="107"/>
      <c r="AU322" s="107"/>
      <c r="AV322" s="107"/>
      <c r="AW322" s="107"/>
    </row>
    <row r="323" spans="2:49">
      <c r="B323" s="107"/>
      <c r="C323" s="107"/>
      <c r="E323" s="107"/>
      <c r="F323" s="107"/>
      <c r="I323" s="107"/>
      <c r="J323" s="107"/>
      <c r="L323" s="107"/>
      <c r="M323" s="107"/>
      <c r="P323" s="108"/>
      <c r="Q323" s="107"/>
      <c r="S323" s="107"/>
      <c r="T323" s="107"/>
      <c r="X323" s="107"/>
      <c r="AA323" s="107"/>
      <c r="AE323" s="107"/>
      <c r="AH323" s="107"/>
      <c r="AO323" s="107"/>
      <c r="AP323" s="107"/>
      <c r="AQ323" s="107"/>
      <c r="AR323" s="112"/>
      <c r="AS323" s="107"/>
      <c r="AT323" s="107"/>
      <c r="AU323" s="107"/>
      <c r="AV323" s="107"/>
      <c r="AW323" s="107"/>
    </row>
    <row r="324" spans="2:49">
      <c r="B324" s="107"/>
      <c r="C324" s="107"/>
      <c r="E324" s="107"/>
      <c r="F324" s="107"/>
      <c r="I324" s="107"/>
      <c r="J324" s="107"/>
      <c r="L324" s="107"/>
      <c r="M324" s="107"/>
      <c r="P324" s="108"/>
      <c r="Q324" s="107"/>
      <c r="S324" s="107"/>
      <c r="T324" s="107"/>
      <c r="X324" s="107"/>
      <c r="AA324" s="107"/>
      <c r="AE324" s="107"/>
      <c r="AH324" s="107"/>
      <c r="AO324" s="107"/>
      <c r="AP324" s="107"/>
      <c r="AQ324" s="107"/>
      <c r="AR324" s="112"/>
      <c r="AS324" s="107"/>
      <c r="AT324" s="107"/>
      <c r="AU324" s="107"/>
      <c r="AV324" s="107"/>
      <c r="AW324" s="107"/>
    </row>
    <row r="325" spans="2:49">
      <c r="B325" s="107"/>
      <c r="C325" s="107"/>
      <c r="E325" s="107"/>
      <c r="F325" s="107"/>
      <c r="I325" s="107"/>
      <c r="J325" s="107"/>
      <c r="L325" s="107"/>
      <c r="M325" s="107"/>
      <c r="P325" s="108"/>
      <c r="Q325" s="107"/>
      <c r="S325" s="107"/>
      <c r="T325" s="107"/>
      <c r="X325" s="107"/>
      <c r="AA325" s="107"/>
      <c r="AE325" s="107"/>
      <c r="AH325" s="107"/>
      <c r="AO325" s="107"/>
      <c r="AP325" s="107"/>
      <c r="AQ325" s="107"/>
      <c r="AR325" s="112"/>
      <c r="AS325" s="107"/>
      <c r="AT325" s="107"/>
      <c r="AU325" s="107"/>
      <c r="AV325" s="107"/>
      <c r="AW325" s="107"/>
    </row>
    <row r="326" spans="2:49">
      <c r="B326" s="107"/>
      <c r="C326" s="107"/>
      <c r="E326" s="107"/>
      <c r="F326" s="107"/>
      <c r="I326" s="107"/>
      <c r="J326" s="107"/>
      <c r="L326" s="107"/>
      <c r="M326" s="107"/>
      <c r="P326" s="108"/>
      <c r="Q326" s="107"/>
      <c r="S326" s="107"/>
      <c r="T326" s="107"/>
      <c r="X326" s="107"/>
      <c r="AA326" s="107"/>
      <c r="AE326" s="107"/>
      <c r="AH326" s="107"/>
      <c r="AO326" s="107"/>
      <c r="AP326" s="107"/>
      <c r="AQ326" s="107"/>
      <c r="AR326" s="112"/>
      <c r="AS326" s="107"/>
      <c r="AT326" s="107"/>
      <c r="AU326" s="107"/>
      <c r="AV326" s="107"/>
      <c r="AW326" s="107"/>
    </row>
    <row r="327" spans="2:49">
      <c r="B327" s="107"/>
      <c r="C327" s="107"/>
      <c r="E327" s="107"/>
      <c r="F327" s="107"/>
      <c r="I327" s="107"/>
      <c r="J327" s="107"/>
      <c r="L327" s="107"/>
      <c r="M327" s="107"/>
      <c r="P327" s="108"/>
      <c r="Q327" s="107"/>
      <c r="S327" s="107"/>
      <c r="T327" s="107"/>
      <c r="X327" s="107"/>
      <c r="AA327" s="107"/>
      <c r="AE327" s="107"/>
      <c r="AH327" s="107"/>
      <c r="AO327" s="107"/>
      <c r="AP327" s="107"/>
      <c r="AQ327" s="107"/>
      <c r="AR327" s="112"/>
      <c r="AS327" s="107"/>
      <c r="AT327" s="107"/>
      <c r="AU327" s="107"/>
      <c r="AV327" s="107"/>
      <c r="AW327" s="107"/>
    </row>
    <row r="328" spans="2:49">
      <c r="B328" s="107"/>
      <c r="C328" s="107"/>
      <c r="E328" s="107"/>
      <c r="F328" s="107"/>
      <c r="I328" s="107"/>
      <c r="J328" s="107"/>
      <c r="L328" s="107"/>
      <c r="M328" s="107"/>
      <c r="P328" s="108"/>
      <c r="Q328" s="107"/>
      <c r="S328" s="107"/>
      <c r="T328" s="107"/>
      <c r="X328" s="107"/>
      <c r="AA328" s="107"/>
      <c r="AE328" s="107"/>
      <c r="AH328" s="107"/>
      <c r="AO328" s="107"/>
      <c r="AP328" s="107"/>
      <c r="AQ328" s="107"/>
      <c r="AR328" s="112"/>
      <c r="AS328" s="107"/>
      <c r="AT328" s="107"/>
      <c r="AU328" s="107"/>
      <c r="AV328" s="107"/>
      <c r="AW328" s="107"/>
    </row>
    <row r="329" spans="2:49">
      <c r="B329" s="107"/>
      <c r="C329" s="107"/>
      <c r="E329" s="107"/>
      <c r="F329" s="107"/>
      <c r="I329" s="107"/>
      <c r="J329" s="107"/>
      <c r="L329" s="107"/>
      <c r="M329" s="107"/>
      <c r="P329" s="108"/>
      <c r="Q329" s="107"/>
      <c r="S329" s="107"/>
      <c r="T329" s="107"/>
      <c r="X329" s="107"/>
      <c r="AA329" s="107"/>
      <c r="AE329" s="107"/>
      <c r="AH329" s="107"/>
      <c r="AO329" s="107"/>
      <c r="AP329" s="107"/>
      <c r="AQ329" s="107"/>
      <c r="AR329" s="112"/>
      <c r="AS329" s="107"/>
      <c r="AT329" s="107"/>
      <c r="AU329" s="107"/>
      <c r="AV329" s="107"/>
      <c r="AW329" s="107"/>
    </row>
    <row r="330" spans="2:49">
      <c r="B330" s="107"/>
      <c r="C330" s="107"/>
      <c r="E330" s="107"/>
      <c r="F330" s="107"/>
      <c r="I330" s="107"/>
      <c r="J330" s="107"/>
      <c r="L330" s="107"/>
      <c r="M330" s="107"/>
      <c r="P330" s="108"/>
      <c r="Q330" s="107"/>
      <c r="S330" s="107"/>
      <c r="T330" s="107"/>
      <c r="X330" s="107"/>
      <c r="AA330" s="107"/>
      <c r="AE330" s="107"/>
      <c r="AH330" s="107"/>
      <c r="AO330" s="107"/>
      <c r="AP330" s="107"/>
      <c r="AQ330" s="107"/>
      <c r="AR330" s="112"/>
      <c r="AS330" s="107"/>
      <c r="AT330" s="107"/>
      <c r="AU330" s="107"/>
      <c r="AV330" s="107"/>
      <c r="AW330" s="107"/>
    </row>
    <row r="331" spans="2:49">
      <c r="B331" s="107"/>
      <c r="C331" s="107"/>
      <c r="E331" s="107"/>
      <c r="F331" s="107"/>
      <c r="I331" s="107"/>
      <c r="J331" s="107"/>
      <c r="L331" s="107"/>
      <c r="M331" s="107"/>
      <c r="P331" s="108"/>
      <c r="Q331" s="107"/>
      <c r="S331" s="107"/>
      <c r="T331" s="107"/>
      <c r="X331" s="107"/>
      <c r="AA331" s="107"/>
      <c r="AE331" s="107"/>
      <c r="AH331" s="107"/>
      <c r="AO331" s="107"/>
      <c r="AP331" s="107"/>
      <c r="AQ331" s="107"/>
      <c r="AR331" s="112"/>
      <c r="AS331" s="107"/>
      <c r="AT331" s="107"/>
      <c r="AU331" s="107"/>
      <c r="AV331" s="107"/>
      <c r="AW331" s="107"/>
    </row>
    <row r="332" spans="2:49">
      <c r="B332" s="107"/>
      <c r="C332" s="107"/>
      <c r="E332" s="107"/>
      <c r="F332" s="107"/>
      <c r="I332" s="107"/>
      <c r="J332" s="107"/>
      <c r="L332" s="107"/>
      <c r="M332" s="107"/>
      <c r="P332" s="108"/>
      <c r="Q332" s="107"/>
      <c r="S332" s="107"/>
      <c r="T332" s="107"/>
      <c r="X332" s="107"/>
      <c r="AA332" s="107"/>
      <c r="AE332" s="107"/>
      <c r="AH332" s="107"/>
      <c r="AO332" s="107"/>
      <c r="AP332" s="107"/>
      <c r="AQ332" s="107"/>
      <c r="AR332" s="112"/>
      <c r="AS332" s="107"/>
      <c r="AT332" s="107"/>
      <c r="AU332" s="107"/>
      <c r="AV332" s="107"/>
      <c r="AW332" s="107"/>
    </row>
    <row r="333" spans="2:49">
      <c r="B333" s="107"/>
      <c r="C333" s="107"/>
      <c r="E333" s="107"/>
      <c r="F333" s="107"/>
      <c r="I333" s="107"/>
      <c r="J333" s="107"/>
      <c r="L333" s="107"/>
      <c r="M333" s="107"/>
      <c r="P333" s="108"/>
      <c r="Q333" s="107"/>
      <c r="S333" s="107"/>
      <c r="T333" s="107"/>
      <c r="X333" s="107"/>
      <c r="AA333" s="107"/>
      <c r="AE333" s="107"/>
      <c r="AH333" s="107"/>
      <c r="AO333" s="107"/>
      <c r="AP333" s="107"/>
      <c r="AQ333" s="107"/>
      <c r="AR333" s="112"/>
      <c r="AS333" s="107"/>
      <c r="AT333" s="107"/>
      <c r="AU333" s="107"/>
      <c r="AV333" s="107"/>
      <c r="AW333" s="107"/>
    </row>
    <row r="334" spans="2:49">
      <c r="B334" s="107"/>
      <c r="C334" s="107"/>
      <c r="E334" s="107"/>
      <c r="F334" s="107"/>
      <c r="I334" s="107"/>
      <c r="J334" s="107"/>
      <c r="L334" s="107"/>
      <c r="M334" s="107"/>
      <c r="P334" s="108"/>
      <c r="Q334" s="107"/>
      <c r="S334" s="107"/>
      <c r="T334" s="107"/>
      <c r="X334" s="107"/>
      <c r="AA334" s="107"/>
      <c r="AE334" s="107"/>
      <c r="AH334" s="107"/>
      <c r="AO334" s="107"/>
      <c r="AP334" s="107"/>
      <c r="AQ334" s="107"/>
      <c r="AR334" s="112"/>
      <c r="AS334" s="107"/>
      <c r="AT334" s="107"/>
      <c r="AU334" s="107"/>
      <c r="AV334" s="107"/>
      <c r="AW334" s="107"/>
    </row>
    <row r="335" spans="2:49">
      <c r="B335" s="107"/>
      <c r="C335" s="107"/>
      <c r="E335" s="107"/>
      <c r="F335" s="107"/>
      <c r="I335" s="107"/>
      <c r="J335" s="107"/>
      <c r="L335" s="107"/>
      <c r="M335" s="107"/>
      <c r="P335" s="108"/>
      <c r="Q335" s="107"/>
      <c r="S335" s="107"/>
      <c r="T335" s="107"/>
      <c r="X335" s="107"/>
      <c r="AA335" s="107"/>
      <c r="AE335" s="107"/>
      <c r="AH335" s="107"/>
      <c r="AO335" s="107"/>
      <c r="AP335" s="107"/>
      <c r="AQ335" s="107"/>
      <c r="AR335" s="112"/>
      <c r="AS335" s="107"/>
      <c r="AT335" s="107"/>
      <c r="AU335" s="107"/>
      <c r="AV335" s="107"/>
      <c r="AW335" s="107"/>
    </row>
    <row r="336" spans="2:49">
      <c r="B336" s="107"/>
      <c r="C336" s="107"/>
      <c r="E336" s="107"/>
      <c r="F336" s="107"/>
      <c r="I336" s="107"/>
      <c r="J336" s="107"/>
      <c r="L336" s="107"/>
      <c r="M336" s="107"/>
      <c r="P336" s="108"/>
      <c r="Q336" s="107"/>
      <c r="S336" s="107"/>
      <c r="T336" s="107"/>
      <c r="X336" s="107"/>
      <c r="AA336" s="107"/>
      <c r="AE336" s="107"/>
      <c r="AH336" s="107"/>
      <c r="AO336" s="107"/>
      <c r="AP336" s="107"/>
      <c r="AQ336" s="107"/>
      <c r="AR336" s="112"/>
      <c r="AS336" s="107"/>
      <c r="AT336" s="107"/>
      <c r="AU336" s="107"/>
      <c r="AV336" s="107"/>
      <c r="AW336" s="107"/>
    </row>
    <row r="337" spans="2:49">
      <c r="B337" s="107"/>
      <c r="C337" s="107"/>
      <c r="E337" s="107"/>
      <c r="F337" s="107"/>
      <c r="I337" s="107"/>
      <c r="J337" s="107"/>
      <c r="L337" s="107"/>
      <c r="M337" s="107"/>
      <c r="P337" s="108"/>
      <c r="Q337" s="107"/>
      <c r="S337" s="107"/>
      <c r="T337" s="107"/>
      <c r="X337" s="107"/>
      <c r="AA337" s="107"/>
      <c r="AE337" s="107"/>
      <c r="AH337" s="107"/>
      <c r="AO337" s="107"/>
      <c r="AP337" s="107"/>
      <c r="AQ337" s="107"/>
      <c r="AR337" s="112"/>
      <c r="AS337" s="107"/>
      <c r="AT337" s="107"/>
      <c r="AU337" s="107"/>
      <c r="AV337" s="107"/>
      <c r="AW337" s="107"/>
    </row>
    <row r="338" spans="2:49">
      <c r="B338" s="107"/>
      <c r="C338" s="107"/>
      <c r="E338" s="107"/>
      <c r="F338" s="107"/>
      <c r="I338" s="107"/>
      <c r="J338" s="107"/>
      <c r="L338" s="107"/>
      <c r="M338" s="107"/>
      <c r="P338" s="108"/>
      <c r="Q338" s="107"/>
      <c r="S338" s="107"/>
      <c r="T338" s="107"/>
      <c r="X338" s="107"/>
      <c r="AA338" s="107"/>
      <c r="AE338" s="107"/>
      <c r="AH338" s="107"/>
      <c r="AO338" s="107"/>
      <c r="AP338" s="107"/>
      <c r="AQ338" s="107"/>
      <c r="AR338" s="112"/>
      <c r="AS338" s="107"/>
      <c r="AT338" s="107"/>
      <c r="AU338" s="107"/>
      <c r="AV338" s="107"/>
      <c r="AW338" s="107"/>
    </row>
    <row r="339" spans="2:49">
      <c r="B339" s="107"/>
      <c r="C339" s="107"/>
      <c r="E339" s="107"/>
      <c r="F339" s="107"/>
      <c r="I339" s="107"/>
      <c r="J339" s="107"/>
      <c r="L339" s="107"/>
      <c r="M339" s="107"/>
      <c r="P339" s="108"/>
      <c r="Q339" s="107"/>
      <c r="S339" s="107"/>
      <c r="T339" s="107"/>
      <c r="X339" s="107"/>
      <c r="AA339" s="107"/>
      <c r="AE339" s="107"/>
      <c r="AH339" s="107"/>
      <c r="AO339" s="107"/>
      <c r="AP339" s="107"/>
      <c r="AQ339" s="107"/>
      <c r="AR339" s="112"/>
      <c r="AS339" s="107"/>
      <c r="AT339" s="107"/>
      <c r="AU339" s="107"/>
      <c r="AV339" s="107"/>
      <c r="AW339" s="107"/>
    </row>
    <row r="340" spans="2:49">
      <c r="B340" s="107"/>
      <c r="C340" s="107"/>
      <c r="E340" s="107"/>
      <c r="F340" s="107"/>
      <c r="I340" s="107"/>
      <c r="J340" s="107"/>
      <c r="L340" s="107"/>
      <c r="M340" s="107"/>
      <c r="P340" s="108"/>
      <c r="Q340" s="107"/>
      <c r="S340" s="107"/>
      <c r="T340" s="107"/>
      <c r="X340" s="107"/>
      <c r="AA340" s="107"/>
      <c r="AE340" s="107"/>
      <c r="AH340" s="107"/>
      <c r="AO340" s="107"/>
      <c r="AP340" s="107"/>
      <c r="AQ340" s="107"/>
      <c r="AR340" s="112"/>
      <c r="AS340" s="107"/>
      <c r="AT340" s="107"/>
      <c r="AU340" s="107"/>
      <c r="AV340" s="107"/>
      <c r="AW340" s="107"/>
    </row>
    <row r="341" spans="2:49">
      <c r="B341" s="107"/>
      <c r="C341" s="107"/>
      <c r="E341" s="107"/>
      <c r="F341" s="107"/>
      <c r="I341" s="107"/>
      <c r="J341" s="107"/>
      <c r="L341" s="107"/>
      <c r="M341" s="107"/>
      <c r="P341" s="108"/>
      <c r="Q341" s="107"/>
      <c r="S341" s="107"/>
      <c r="T341" s="107"/>
      <c r="X341" s="107"/>
      <c r="AA341" s="107"/>
      <c r="AE341" s="107"/>
      <c r="AH341" s="107"/>
      <c r="AO341" s="107"/>
      <c r="AP341" s="107"/>
      <c r="AQ341" s="107"/>
      <c r="AR341" s="112"/>
      <c r="AS341" s="107"/>
      <c r="AT341" s="107"/>
      <c r="AU341" s="107"/>
      <c r="AV341" s="107"/>
      <c r="AW341" s="107"/>
    </row>
    <row r="342" spans="2:49">
      <c r="B342" s="107"/>
      <c r="C342" s="107"/>
      <c r="E342" s="107"/>
      <c r="F342" s="107"/>
      <c r="I342" s="107"/>
      <c r="J342" s="107"/>
      <c r="L342" s="107"/>
      <c r="M342" s="107"/>
      <c r="P342" s="108"/>
      <c r="Q342" s="107"/>
      <c r="S342" s="107"/>
      <c r="T342" s="107"/>
      <c r="X342" s="107"/>
      <c r="AA342" s="107"/>
      <c r="AE342" s="107"/>
      <c r="AH342" s="107"/>
      <c r="AO342" s="107"/>
      <c r="AP342" s="107"/>
      <c r="AQ342" s="107"/>
      <c r="AR342" s="112"/>
      <c r="AS342" s="107"/>
      <c r="AT342" s="107"/>
      <c r="AU342" s="107"/>
      <c r="AV342" s="107"/>
      <c r="AW342" s="107"/>
    </row>
    <row r="343" spans="2:49">
      <c r="B343" s="107"/>
      <c r="C343" s="107"/>
      <c r="E343" s="107"/>
      <c r="F343" s="107"/>
      <c r="I343" s="107"/>
      <c r="J343" s="107"/>
      <c r="L343" s="107"/>
      <c r="M343" s="107"/>
      <c r="P343" s="108"/>
      <c r="Q343" s="107"/>
      <c r="S343" s="107"/>
      <c r="T343" s="107"/>
      <c r="X343" s="107"/>
      <c r="AA343" s="107"/>
      <c r="AE343" s="107"/>
      <c r="AH343" s="107"/>
      <c r="AO343" s="107"/>
      <c r="AP343" s="107"/>
      <c r="AQ343" s="107"/>
      <c r="AR343" s="112"/>
      <c r="AS343" s="107"/>
      <c r="AT343" s="107"/>
      <c r="AU343" s="107"/>
      <c r="AV343" s="107"/>
      <c r="AW343" s="107"/>
    </row>
    <row r="344" spans="2:49">
      <c r="B344" s="107"/>
      <c r="C344" s="107"/>
      <c r="E344" s="107"/>
      <c r="F344" s="107"/>
      <c r="I344" s="107"/>
      <c r="J344" s="107"/>
      <c r="L344" s="107"/>
      <c r="M344" s="107"/>
      <c r="P344" s="108"/>
      <c r="Q344" s="107"/>
      <c r="S344" s="107"/>
      <c r="T344" s="107"/>
      <c r="X344" s="107"/>
      <c r="AA344" s="107"/>
      <c r="AE344" s="107"/>
      <c r="AH344" s="107"/>
      <c r="AO344" s="107"/>
      <c r="AP344" s="107"/>
      <c r="AQ344" s="107"/>
      <c r="AR344" s="112"/>
      <c r="AS344" s="107"/>
      <c r="AT344" s="107"/>
      <c r="AU344" s="107"/>
      <c r="AV344" s="107"/>
      <c r="AW344" s="107"/>
    </row>
    <row r="345" spans="2:49">
      <c r="B345" s="107"/>
      <c r="C345" s="107"/>
      <c r="E345" s="107"/>
      <c r="F345" s="107"/>
      <c r="I345" s="107"/>
      <c r="J345" s="107"/>
      <c r="L345" s="107"/>
      <c r="M345" s="107"/>
      <c r="P345" s="108"/>
      <c r="Q345" s="107"/>
      <c r="S345" s="107"/>
      <c r="T345" s="107"/>
      <c r="X345" s="107"/>
      <c r="AA345" s="107"/>
      <c r="AE345" s="107"/>
      <c r="AH345" s="107"/>
      <c r="AO345" s="107"/>
      <c r="AP345" s="107"/>
      <c r="AQ345" s="107"/>
      <c r="AR345" s="112"/>
      <c r="AS345" s="107"/>
      <c r="AT345" s="107"/>
      <c r="AU345" s="107"/>
      <c r="AV345" s="107"/>
      <c r="AW345" s="107"/>
    </row>
    <row r="346" spans="2:49">
      <c r="B346" s="107"/>
      <c r="C346" s="107"/>
      <c r="E346" s="107"/>
      <c r="F346" s="107"/>
      <c r="I346" s="107"/>
      <c r="J346" s="107"/>
      <c r="L346" s="107"/>
      <c r="M346" s="107"/>
      <c r="P346" s="108"/>
      <c r="Q346" s="107"/>
      <c r="S346" s="107"/>
      <c r="T346" s="107"/>
      <c r="X346" s="107"/>
      <c r="AA346" s="107"/>
      <c r="AE346" s="107"/>
      <c r="AH346" s="107"/>
      <c r="AO346" s="107"/>
      <c r="AP346" s="107"/>
      <c r="AQ346" s="107"/>
      <c r="AR346" s="112"/>
      <c r="AS346" s="107"/>
      <c r="AT346" s="107"/>
      <c r="AU346" s="107"/>
      <c r="AV346" s="107"/>
      <c r="AW346" s="107"/>
    </row>
    <row r="347" spans="2:49">
      <c r="B347" s="107"/>
      <c r="C347" s="107"/>
      <c r="E347" s="107"/>
      <c r="F347" s="107"/>
      <c r="I347" s="107"/>
      <c r="J347" s="107"/>
      <c r="L347" s="107"/>
      <c r="M347" s="107"/>
      <c r="P347" s="108"/>
      <c r="Q347" s="107"/>
      <c r="S347" s="107"/>
      <c r="T347" s="107"/>
      <c r="X347" s="107"/>
      <c r="AA347" s="107"/>
      <c r="AE347" s="107"/>
      <c r="AH347" s="107"/>
      <c r="AO347" s="107"/>
      <c r="AP347" s="107"/>
      <c r="AQ347" s="107"/>
      <c r="AR347" s="112"/>
      <c r="AS347" s="107"/>
      <c r="AT347" s="107"/>
      <c r="AU347" s="107"/>
      <c r="AV347" s="107"/>
      <c r="AW347" s="107"/>
    </row>
    <row r="348" spans="2:49">
      <c r="B348" s="107"/>
      <c r="C348" s="107"/>
      <c r="E348" s="107"/>
      <c r="F348" s="107"/>
      <c r="I348" s="107"/>
      <c r="J348" s="107"/>
      <c r="L348" s="107"/>
      <c r="M348" s="107"/>
      <c r="P348" s="108"/>
      <c r="Q348" s="107"/>
      <c r="S348" s="107"/>
      <c r="T348" s="107"/>
      <c r="X348" s="107"/>
      <c r="AA348" s="107"/>
      <c r="AE348" s="107"/>
      <c r="AH348" s="107"/>
      <c r="AO348" s="107"/>
      <c r="AP348" s="107"/>
      <c r="AQ348" s="107"/>
      <c r="AR348" s="112"/>
      <c r="AS348" s="107"/>
      <c r="AT348" s="107"/>
      <c r="AU348" s="107"/>
      <c r="AV348" s="107"/>
      <c r="AW348" s="107"/>
    </row>
    <row r="349" spans="2:49">
      <c r="B349" s="107"/>
      <c r="C349" s="107"/>
      <c r="E349" s="107"/>
      <c r="F349" s="107"/>
      <c r="I349" s="107"/>
      <c r="J349" s="107"/>
      <c r="L349" s="107"/>
      <c r="M349" s="107"/>
      <c r="P349" s="108"/>
      <c r="Q349" s="107"/>
      <c r="S349" s="107"/>
      <c r="T349" s="107"/>
      <c r="X349" s="107"/>
      <c r="AA349" s="107"/>
      <c r="AE349" s="107"/>
      <c r="AH349" s="107"/>
      <c r="AO349" s="107"/>
      <c r="AP349" s="107"/>
      <c r="AQ349" s="107"/>
      <c r="AR349" s="112"/>
      <c r="AS349" s="107"/>
      <c r="AT349" s="107"/>
      <c r="AU349" s="107"/>
      <c r="AV349" s="107"/>
      <c r="AW349" s="107"/>
    </row>
    <row r="350" spans="2:49">
      <c r="B350" s="107"/>
      <c r="C350" s="107"/>
      <c r="E350" s="107"/>
      <c r="F350" s="107"/>
      <c r="I350" s="107"/>
      <c r="J350" s="107"/>
      <c r="L350" s="107"/>
      <c r="M350" s="107"/>
      <c r="P350" s="108"/>
      <c r="Q350" s="107"/>
      <c r="S350" s="107"/>
      <c r="T350" s="107"/>
      <c r="X350" s="107"/>
      <c r="AA350" s="107"/>
      <c r="AE350" s="107"/>
      <c r="AH350" s="107"/>
      <c r="AO350" s="107"/>
      <c r="AP350" s="107"/>
      <c r="AQ350" s="107"/>
      <c r="AR350" s="112"/>
      <c r="AS350" s="107"/>
      <c r="AT350" s="107"/>
      <c r="AU350" s="107"/>
      <c r="AV350" s="107"/>
      <c r="AW350" s="107"/>
    </row>
    <row r="351" spans="2:49">
      <c r="B351" s="107"/>
      <c r="C351" s="107"/>
      <c r="E351" s="107"/>
      <c r="F351" s="107"/>
      <c r="I351" s="107"/>
      <c r="J351" s="107"/>
      <c r="L351" s="107"/>
      <c r="M351" s="107"/>
      <c r="P351" s="108"/>
      <c r="Q351" s="107"/>
      <c r="S351" s="107"/>
      <c r="T351" s="107"/>
      <c r="X351" s="107"/>
      <c r="AA351" s="107"/>
      <c r="AE351" s="107"/>
      <c r="AH351" s="107"/>
      <c r="AO351" s="107"/>
      <c r="AP351" s="107"/>
      <c r="AQ351" s="107"/>
      <c r="AR351" s="112"/>
      <c r="AS351" s="107"/>
      <c r="AT351" s="107"/>
      <c r="AU351" s="107"/>
      <c r="AV351" s="107"/>
      <c r="AW351" s="107"/>
    </row>
    <row r="352" spans="2:49">
      <c r="B352" s="107"/>
      <c r="C352" s="107"/>
      <c r="E352" s="107"/>
      <c r="F352" s="107"/>
      <c r="I352" s="107"/>
      <c r="J352" s="107"/>
      <c r="L352" s="107"/>
      <c r="M352" s="107"/>
      <c r="P352" s="108"/>
      <c r="Q352" s="107"/>
      <c r="S352" s="107"/>
      <c r="T352" s="107"/>
      <c r="X352" s="107"/>
      <c r="AA352" s="107"/>
      <c r="AE352" s="107"/>
      <c r="AH352" s="107"/>
      <c r="AO352" s="107"/>
      <c r="AP352" s="107"/>
      <c r="AQ352" s="107"/>
      <c r="AR352" s="112"/>
      <c r="AS352" s="107"/>
      <c r="AT352" s="107"/>
      <c r="AU352" s="107"/>
      <c r="AV352" s="107"/>
      <c r="AW352" s="107"/>
    </row>
    <row r="353" spans="2:49">
      <c r="B353" s="107"/>
      <c r="C353" s="107"/>
      <c r="E353" s="107"/>
      <c r="F353" s="107"/>
      <c r="I353" s="107"/>
      <c r="J353" s="107"/>
      <c r="L353" s="107"/>
      <c r="M353" s="107"/>
      <c r="P353" s="108"/>
      <c r="Q353" s="107"/>
      <c r="S353" s="107"/>
      <c r="T353" s="107"/>
      <c r="X353" s="107"/>
      <c r="AA353" s="107"/>
      <c r="AE353" s="107"/>
      <c r="AH353" s="107"/>
      <c r="AO353" s="107"/>
      <c r="AP353" s="107"/>
      <c r="AQ353" s="107"/>
      <c r="AR353" s="112"/>
      <c r="AS353" s="107"/>
      <c r="AT353" s="107"/>
      <c r="AU353" s="107"/>
      <c r="AV353" s="107"/>
      <c r="AW353" s="107"/>
    </row>
    <row r="354" spans="2:49">
      <c r="B354" s="107"/>
      <c r="C354" s="107"/>
      <c r="E354" s="107"/>
      <c r="F354" s="107"/>
      <c r="I354" s="107"/>
      <c r="J354" s="107"/>
      <c r="L354" s="107"/>
      <c r="M354" s="107"/>
      <c r="P354" s="108"/>
      <c r="Q354" s="107"/>
      <c r="S354" s="107"/>
      <c r="T354" s="107"/>
      <c r="X354" s="107"/>
      <c r="AA354" s="107"/>
      <c r="AE354" s="107"/>
      <c r="AH354" s="107"/>
      <c r="AO354" s="107"/>
      <c r="AP354" s="107"/>
      <c r="AQ354" s="107"/>
      <c r="AR354" s="112"/>
      <c r="AS354" s="107"/>
      <c r="AT354" s="107"/>
      <c r="AU354" s="107"/>
      <c r="AV354" s="107"/>
      <c r="AW354" s="107"/>
    </row>
    <row r="355" spans="2:49">
      <c r="B355" s="107"/>
      <c r="C355" s="107"/>
      <c r="E355" s="107"/>
      <c r="F355" s="107"/>
      <c r="I355" s="107"/>
      <c r="J355" s="107"/>
      <c r="L355" s="107"/>
      <c r="M355" s="107"/>
      <c r="P355" s="108"/>
      <c r="Q355" s="107"/>
      <c r="S355" s="107"/>
      <c r="T355" s="107"/>
      <c r="X355" s="107"/>
      <c r="AA355" s="107"/>
      <c r="AE355" s="107"/>
      <c r="AH355" s="107"/>
      <c r="AO355" s="107"/>
      <c r="AP355" s="107"/>
      <c r="AQ355" s="107"/>
      <c r="AR355" s="112"/>
      <c r="AS355" s="107"/>
      <c r="AT355" s="107"/>
      <c r="AU355" s="107"/>
      <c r="AV355" s="107"/>
      <c r="AW355" s="107"/>
    </row>
    <row r="356" spans="2:49">
      <c r="B356" s="107"/>
      <c r="C356" s="107"/>
      <c r="E356" s="107"/>
      <c r="F356" s="107"/>
      <c r="I356" s="107"/>
      <c r="J356" s="107"/>
      <c r="L356" s="107"/>
      <c r="M356" s="107"/>
      <c r="P356" s="108"/>
      <c r="Q356" s="107"/>
      <c r="S356" s="107"/>
      <c r="T356" s="107"/>
      <c r="X356" s="107"/>
      <c r="AA356" s="107"/>
      <c r="AE356" s="107"/>
      <c r="AH356" s="107"/>
      <c r="AO356" s="107"/>
      <c r="AP356" s="107"/>
      <c r="AQ356" s="107"/>
      <c r="AR356" s="112"/>
      <c r="AS356" s="107"/>
      <c r="AT356" s="107"/>
      <c r="AU356" s="107"/>
      <c r="AV356" s="107"/>
      <c r="AW356" s="107"/>
    </row>
    <row r="357" spans="2:49">
      <c r="B357" s="107"/>
      <c r="C357" s="107"/>
      <c r="E357" s="107"/>
      <c r="F357" s="107"/>
      <c r="I357" s="107"/>
      <c r="J357" s="107"/>
      <c r="L357" s="107"/>
      <c r="M357" s="107"/>
      <c r="P357" s="108"/>
      <c r="Q357" s="107"/>
      <c r="S357" s="107"/>
      <c r="T357" s="107"/>
      <c r="X357" s="107"/>
      <c r="AA357" s="107"/>
      <c r="AE357" s="107"/>
      <c r="AH357" s="107"/>
      <c r="AO357" s="107"/>
      <c r="AP357" s="107"/>
      <c r="AQ357" s="107"/>
      <c r="AR357" s="112"/>
      <c r="AS357" s="107"/>
      <c r="AT357" s="107"/>
      <c r="AU357" s="107"/>
      <c r="AV357" s="107"/>
      <c r="AW357" s="107"/>
    </row>
    <row r="358" spans="2:49">
      <c r="B358" s="107"/>
      <c r="C358" s="107"/>
      <c r="E358" s="107"/>
      <c r="F358" s="107"/>
      <c r="I358" s="107"/>
      <c r="J358" s="107"/>
      <c r="L358" s="107"/>
      <c r="M358" s="107"/>
      <c r="P358" s="108"/>
      <c r="Q358" s="107"/>
      <c r="S358" s="107"/>
      <c r="T358" s="107"/>
      <c r="X358" s="107"/>
      <c r="AA358" s="107"/>
      <c r="AE358" s="107"/>
      <c r="AH358" s="107"/>
      <c r="AO358" s="107"/>
      <c r="AP358" s="107"/>
      <c r="AQ358" s="107"/>
      <c r="AR358" s="112"/>
      <c r="AS358" s="107"/>
      <c r="AT358" s="107"/>
      <c r="AU358" s="107"/>
      <c r="AV358" s="107"/>
      <c r="AW358" s="107"/>
    </row>
    <row r="359" spans="2:49">
      <c r="B359" s="107"/>
      <c r="C359" s="107"/>
      <c r="E359" s="107"/>
      <c r="F359" s="107"/>
      <c r="I359" s="107"/>
      <c r="J359" s="107"/>
      <c r="L359" s="107"/>
      <c r="M359" s="107"/>
      <c r="P359" s="108"/>
      <c r="Q359" s="107"/>
      <c r="S359" s="107"/>
      <c r="T359" s="107"/>
      <c r="X359" s="107"/>
      <c r="AA359" s="107"/>
      <c r="AE359" s="107"/>
      <c r="AH359" s="107"/>
      <c r="AO359" s="107"/>
      <c r="AP359" s="107"/>
      <c r="AQ359" s="107"/>
      <c r="AR359" s="112"/>
      <c r="AS359" s="107"/>
      <c r="AT359" s="107"/>
      <c r="AU359" s="107"/>
      <c r="AV359" s="107"/>
      <c r="AW359" s="107"/>
    </row>
    <row r="360" spans="2:49">
      <c r="B360" s="107"/>
      <c r="C360" s="107"/>
      <c r="E360" s="107"/>
      <c r="F360" s="107"/>
      <c r="I360" s="107"/>
      <c r="J360" s="107"/>
      <c r="L360" s="107"/>
      <c r="M360" s="107"/>
      <c r="P360" s="108"/>
      <c r="Q360" s="107"/>
      <c r="S360" s="107"/>
      <c r="T360" s="107"/>
      <c r="X360" s="107"/>
      <c r="AA360" s="107"/>
      <c r="AE360" s="107"/>
      <c r="AH360" s="107"/>
      <c r="AO360" s="107"/>
      <c r="AP360" s="107"/>
      <c r="AQ360" s="107"/>
      <c r="AR360" s="112"/>
      <c r="AS360" s="107"/>
      <c r="AT360" s="107"/>
      <c r="AU360" s="107"/>
      <c r="AV360" s="107"/>
      <c r="AW360" s="107"/>
    </row>
    <row r="361" spans="2:49">
      <c r="B361" s="107"/>
      <c r="C361" s="107"/>
      <c r="E361" s="107"/>
      <c r="F361" s="107"/>
      <c r="I361" s="107"/>
      <c r="J361" s="107"/>
      <c r="L361" s="107"/>
      <c r="M361" s="107"/>
      <c r="P361" s="108"/>
      <c r="Q361" s="107"/>
      <c r="S361" s="107"/>
      <c r="T361" s="107"/>
      <c r="X361" s="107"/>
      <c r="AA361" s="107"/>
      <c r="AE361" s="107"/>
      <c r="AH361" s="107"/>
      <c r="AO361" s="107"/>
      <c r="AP361" s="107"/>
      <c r="AQ361" s="107"/>
      <c r="AR361" s="112"/>
      <c r="AS361" s="107"/>
      <c r="AT361" s="107"/>
      <c r="AU361" s="107"/>
      <c r="AV361" s="107"/>
      <c r="AW361" s="107"/>
    </row>
    <row r="362" spans="2:49">
      <c r="B362" s="107"/>
      <c r="C362" s="107"/>
      <c r="E362" s="107"/>
      <c r="F362" s="107"/>
      <c r="I362" s="107"/>
      <c r="J362" s="107"/>
      <c r="L362" s="107"/>
      <c r="M362" s="107"/>
      <c r="P362" s="108"/>
      <c r="Q362" s="107"/>
      <c r="S362" s="107"/>
      <c r="T362" s="107"/>
      <c r="X362" s="107"/>
      <c r="AA362" s="107"/>
      <c r="AE362" s="107"/>
      <c r="AH362" s="107"/>
      <c r="AO362" s="107"/>
      <c r="AP362" s="107"/>
      <c r="AQ362" s="107"/>
      <c r="AR362" s="112"/>
      <c r="AS362" s="107"/>
      <c r="AT362" s="107"/>
      <c r="AU362" s="107"/>
      <c r="AV362" s="107"/>
      <c r="AW362" s="107"/>
    </row>
    <row r="363" spans="2:49">
      <c r="B363" s="107"/>
      <c r="C363" s="107"/>
      <c r="E363" s="107"/>
      <c r="F363" s="107"/>
      <c r="I363" s="107"/>
      <c r="J363" s="107"/>
      <c r="L363" s="107"/>
      <c r="M363" s="107"/>
      <c r="P363" s="108"/>
      <c r="Q363" s="107"/>
      <c r="S363" s="107"/>
      <c r="T363" s="107"/>
      <c r="X363" s="107"/>
      <c r="AA363" s="107"/>
      <c r="AE363" s="107"/>
      <c r="AH363" s="107"/>
      <c r="AO363" s="107"/>
      <c r="AP363" s="107"/>
      <c r="AQ363" s="107"/>
      <c r="AR363" s="112"/>
      <c r="AS363" s="107"/>
      <c r="AT363" s="107"/>
      <c r="AU363" s="107"/>
      <c r="AV363" s="107"/>
      <c r="AW363" s="107"/>
    </row>
    <row r="364" spans="2:49">
      <c r="B364" s="107"/>
      <c r="C364" s="107"/>
      <c r="E364" s="107"/>
      <c r="F364" s="107"/>
      <c r="I364" s="107"/>
      <c r="J364" s="107"/>
      <c r="L364" s="107"/>
      <c r="M364" s="107"/>
      <c r="P364" s="108"/>
      <c r="Q364" s="107"/>
      <c r="S364" s="107"/>
      <c r="T364" s="107"/>
      <c r="X364" s="107"/>
      <c r="AA364" s="107"/>
      <c r="AE364" s="107"/>
      <c r="AH364" s="107"/>
      <c r="AO364" s="107"/>
      <c r="AP364" s="107"/>
      <c r="AQ364" s="107"/>
      <c r="AR364" s="112"/>
      <c r="AS364" s="107"/>
      <c r="AT364" s="107"/>
      <c r="AU364" s="107"/>
      <c r="AV364" s="107"/>
      <c r="AW364" s="107"/>
    </row>
    <row r="365" spans="2:49">
      <c r="B365" s="107"/>
      <c r="C365" s="107"/>
      <c r="E365" s="107"/>
      <c r="F365" s="107"/>
      <c r="I365" s="107"/>
      <c r="J365" s="107"/>
      <c r="L365" s="107"/>
      <c r="M365" s="107"/>
      <c r="P365" s="108"/>
      <c r="Q365" s="107"/>
      <c r="S365" s="107"/>
      <c r="T365" s="107"/>
      <c r="X365" s="107"/>
      <c r="AA365" s="107"/>
      <c r="AE365" s="107"/>
      <c r="AH365" s="107"/>
      <c r="AO365" s="107"/>
      <c r="AP365" s="107"/>
      <c r="AQ365" s="107"/>
      <c r="AR365" s="112"/>
      <c r="AS365" s="107"/>
      <c r="AT365" s="107"/>
      <c r="AU365" s="107"/>
      <c r="AV365" s="107"/>
      <c r="AW365" s="107"/>
    </row>
    <row r="366" spans="2:49">
      <c r="B366" s="107"/>
      <c r="C366" s="107"/>
      <c r="E366" s="107"/>
      <c r="F366" s="107"/>
      <c r="I366" s="107"/>
      <c r="J366" s="107"/>
      <c r="L366" s="107"/>
      <c r="M366" s="107"/>
      <c r="P366" s="108"/>
      <c r="Q366" s="107"/>
      <c r="S366" s="107"/>
      <c r="T366" s="107"/>
      <c r="X366" s="107"/>
      <c r="AA366" s="107"/>
      <c r="AE366" s="107"/>
      <c r="AH366" s="107"/>
      <c r="AO366" s="107"/>
      <c r="AP366" s="107"/>
      <c r="AQ366" s="107"/>
      <c r="AR366" s="112"/>
      <c r="AS366" s="107"/>
      <c r="AT366" s="107"/>
      <c r="AU366" s="107"/>
      <c r="AV366" s="107"/>
      <c r="AW366" s="107"/>
    </row>
    <row r="367" spans="2:49">
      <c r="B367" s="107"/>
      <c r="C367" s="107"/>
      <c r="E367" s="107"/>
      <c r="F367" s="107"/>
      <c r="I367" s="107"/>
      <c r="J367" s="107"/>
      <c r="L367" s="107"/>
      <c r="M367" s="107"/>
      <c r="P367" s="108"/>
      <c r="Q367" s="107"/>
      <c r="S367" s="107"/>
      <c r="T367" s="107"/>
      <c r="X367" s="107"/>
      <c r="AA367" s="107"/>
      <c r="AE367" s="107"/>
      <c r="AH367" s="107"/>
      <c r="AO367" s="107"/>
      <c r="AP367" s="107"/>
      <c r="AQ367" s="107"/>
      <c r="AR367" s="112"/>
      <c r="AS367" s="107"/>
      <c r="AT367" s="107"/>
      <c r="AU367" s="107"/>
      <c r="AV367" s="107"/>
      <c r="AW367" s="107"/>
    </row>
    <row r="368" spans="2:49">
      <c r="B368" s="107"/>
      <c r="C368" s="107"/>
      <c r="E368" s="107"/>
      <c r="F368" s="107"/>
      <c r="I368" s="107"/>
      <c r="J368" s="107"/>
      <c r="L368" s="107"/>
      <c r="M368" s="107"/>
      <c r="P368" s="108"/>
      <c r="Q368" s="107"/>
      <c r="S368" s="107"/>
      <c r="T368" s="107"/>
      <c r="X368" s="107"/>
      <c r="AA368" s="107"/>
      <c r="AE368" s="107"/>
      <c r="AH368" s="107"/>
      <c r="AO368" s="107"/>
      <c r="AP368" s="107"/>
      <c r="AQ368" s="107"/>
      <c r="AR368" s="112"/>
      <c r="AS368" s="107"/>
      <c r="AT368" s="107"/>
      <c r="AU368" s="107"/>
      <c r="AV368" s="107"/>
      <c r="AW368" s="107"/>
    </row>
    <row r="369" spans="2:49">
      <c r="B369" s="107"/>
      <c r="C369" s="107"/>
      <c r="E369" s="107"/>
      <c r="F369" s="107"/>
      <c r="I369" s="107"/>
      <c r="J369" s="107"/>
      <c r="L369" s="107"/>
      <c r="M369" s="107"/>
      <c r="P369" s="108"/>
      <c r="Q369" s="107"/>
      <c r="S369" s="107"/>
      <c r="T369" s="107"/>
      <c r="X369" s="107"/>
      <c r="AA369" s="107"/>
      <c r="AE369" s="107"/>
      <c r="AH369" s="107"/>
      <c r="AO369" s="107"/>
      <c r="AP369" s="107"/>
      <c r="AQ369" s="107"/>
      <c r="AR369" s="112"/>
      <c r="AS369" s="107"/>
      <c r="AT369" s="107"/>
      <c r="AU369" s="107"/>
      <c r="AV369" s="107"/>
      <c r="AW369" s="107"/>
    </row>
    <row r="370" spans="2:49">
      <c r="B370" s="107"/>
      <c r="C370" s="107"/>
      <c r="E370" s="107"/>
      <c r="F370" s="107"/>
      <c r="I370" s="107"/>
      <c r="J370" s="107"/>
      <c r="L370" s="107"/>
      <c r="M370" s="107"/>
      <c r="P370" s="108"/>
      <c r="Q370" s="107"/>
      <c r="S370" s="107"/>
      <c r="T370" s="107"/>
      <c r="X370" s="107"/>
      <c r="AA370" s="107"/>
      <c r="AE370" s="107"/>
      <c r="AH370" s="107"/>
      <c r="AO370" s="107"/>
      <c r="AP370" s="107"/>
      <c r="AQ370" s="107"/>
      <c r="AR370" s="112"/>
      <c r="AS370" s="107"/>
      <c r="AT370" s="107"/>
      <c r="AU370" s="107"/>
      <c r="AV370" s="107"/>
      <c r="AW370" s="107"/>
    </row>
    <row r="371" spans="2:49">
      <c r="B371" s="107"/>
      <c r="C371" s="107"/>
      <c r="E371" s="107"/>
      <c r="F371" s="107"/>
      <c r="I371" s="107"/>
      <c r="J371" s="107"/>
      <c r="L371" s="107"/>
      <c r="M371" s="107"/>
      <c r="P371" s="108"/>
      <c r="Q371" s="107"/>
      <c r="S371" s="107"/>
      <c r="T371" s="107"/>
      <c r="X371" s="107"/>
      <c r="AA371" s="107"/>
      <c r="AE371" s="107"/>
      <c r="AH371" s="107"/>
      <c r="AO371" s="107"/>
      <c r="AP371" s="107"/>
      <c r="AQ371" s="107"/>
      <c r="AR371" s="112"/>
      <c r="AS371" s="107"/>
      <c r="AT371" s="107"/>
      <c r="AU371" s="107"/>
      <c r="AV371" s="107"/>
      <c r="AW371" s="107"/>
    </row>
    <row r="372" spans="2:49">
      <c r="B372" s="107"/>
      <c r="C372" s="107"/>
      <c r="E372" s="107"/>
      <c r="F372" s="107"/>
      <c r="I372" s="107"/>
      <c r="J372" s="107"/>
      <c r="L372" s="107"/>
      <c r="M372" s="107"/>
      <c r="P372" s="108"/>
      <c r="Q372" s="107"/>
      <c r="S372" s="107"/>
      <c r="T372" s="107"/>
      <c r="X372" s="107"/>
      <c r="AA372" s="107"/>
      <c r="AE372" s="107"/>
      <c r="AH372" s="107"/>
      <c r="AO372" s="107"/>
      <c r="AP372" s="107"/>
      <c r="AQ372" s="107"/>
      <c r="AR372" s="112"/>
      <c r="AS372" s="107"/>
      <c r="AT372" s="107"/>
      <c r="AU372" s="107"/>
      <c r="AV372" s="107"/>
      <c r="AW372" s="107"/>
    </row>
    <row r="373" spans="2:49">
      <c r="B373" s="107"/>
      <c r="C373" s="107"/>
      <c r="E373" s="107"/>
      <c r="F373" s="107"/>
      <c r="I373" s="107"/>
      <c r="J373" s="107"/>
      <c r="L373" s="107"/>
      <c r="M373" s="107"/>
      <c r="P373" s="108"/>
      <c r="Q373" s="107"/>
      <c r="S373" s="107"/>
      <c r="T373" s="107"/>
      <c r="X373" s="107"/>
      <c r="AA373" s="107"/>
      <c r="AE373" s="107"/>
      <c r="AH373" s="107"/>
      <c r="AO373" s="107"/>
      <c r="AP373" s="107"/>
      <c r="AQ373" s="107"/>
      <c r="AR373" s="112"/>
      <c r="AS373" s="107"/>
      <c r="AT373" s="107"/>
      <c r="AU373" s="107"/>
      <c r="AV373" s="107"/>
      <c r="AW373" s="107"/>
    </row>
    <row r="374" spans="2:49">
      <c r="B374" s="107"/>
      <c r="C374" s="107"/>
      <c r="E374" s="107"/>
      <c r="F374" s="107"/>
      <c r="I374" s="107"/>
      <c r="J374" s="107"/>
      <c r="L374" s="107"/>
      <c r="M374" s="107"/>
      <c r="P374" s="108"/>
      <c r="Q374" s="107"/>
      <c r="S374" s="107"/>
      <c r="T374" s="107"/>
      <c r="X374" s="107"/>
      <c r="AA374" s="107"/>
      <c r="AE374" s="107"/>
      <c r="AH374" s="107"/>
      <c r="AO374" s="107"/>
      <c r="AP374" s="107"/>
      <c r="AQ374" s="107"/>
      <c r="AR374" s="112"/>
      <c r="AS374" s="107"/>
      <c r="AT374" s="107"/>
      <c r="AU374" s="107"/>
      <c r="AV374" s="107"/>
      <c r="AW374" s="107"/>
    </row>
    <row r="375" spans="2:49">
      <c r="B375" s="107"/>
      <c r="C375" s="107"/>
      <c r="E375" s="107"/>
      <c r="F375" s="107"/>
      <c r="I375" s="107"/>
      <c r="J375" s="107"/>
      <c r="L375" s="107"/>
      <c r="M375" s="107"/>
      <c r="P375" s="108"/>
      <c r="Q375" s="107"/>
      <c r="S375" s="107"/>
      <c r="T375" s="107"/>
      <c r="X375" s="107"/>
      <c r="AA375" s="107"/>
      <c r="AE375" s="107"/>
      <c r="AH375" s="107"/>
      <c r="AO375" s="107"/>
      <c r="AP375" s="107"/>
      <c r="AQ375" s="107"/>
      <c r="AR375" s="112"/>
      <c r="AS375" s="107"/>
      <c r="AT375" s="107"/>
      <c r="AU375" s="107"/>
      <c r="AV375" s="107"/>
      <c r="AW375" s="107"/>
    </row>
    <row r="376" spans="2:49">
      <c r="B376" s="107"/>
      <c r="C376" s="107"/>
      <c r="E376" s="107"/>
      <c r="F376" s="107"/>
      <c r="I376" s="107"/>
      <c r="J376" s="107"/>
      <c r="L376" s="107"/>
      <c r="M376" s="107"/>
      <c r="P376" s="108"/>
      <c r="Q376" s="107"/>
      <c r="S376" s="107"/>
      <c r="T376" s="107"/>
      <c r="X376" s="107"/>
      <c r="AA376" s="107"/>
      <c r="AE376" s="107"/>
      <c r="AH376" s="107"/>
      <c r="AO376" s="107"/>
      <c r="AP376" s="107"/>
      <c r="AQ376" s="107"/>
      <c r="AR376" s="112"/>
      <c r="AS376" s="107"/>
      <c r="AT376" s="107"/>
      <c r="AU376" s="107"/>
      <c r="AV376" s="107"/>
      <c r="AW376" s="107"/>
    </row>
    <row r="377" spans="2:49">
      <c r="B377" s="107"/>
      <c r="C377" s="107"/>
      <c r="E377" s="107"/>
      <c r="F377" s="107"/>
      <c r="I377" s="107"/>
      <c r="J377" s="107"/>
      <c r="L377" s="107"/>
      <c r="M377" s="107"/>
      <c r="P377" s="108"/>
      <c r="Q377" s="107"/>
      <c r="S377" s="107"/>
      <c r="T377" s="107"/>
      <c r="X377" s="107"/>
      <c r="AA377" s="107"/>
      <c r="AE377" s="107"/>
      <c r="AH377" s="107"/>
      <c r="AO377" s="107"/>
      <c r="AP377" s="107"/>
      <c r="AQ377" s="107"/>
      <c r="AR377" s="112"/>
      <c r="AS377" s="107"/>
      <c r="AT377" s="107"/>
      <c r="AU377" s="107"/>
      <c r="AV377" s="107"/>
      <c r="AW377" s="107"/>
    </row>
    <row r="378" spans="2:49">
      <c r="B378" s="107"/>
      <c r="C378" s="107"/>
      <c r="E378" s="107"/>
      <c r="F378" s="107"/>
      <c r="I378" s="107"/>
      <c r="J378" s="107"/>
      <c r="L378" s="107"/>
      <c r="M378" s="107"/>
      <c r="P378" s="108"/>
      <c r="Q378" s="107"/>
      <c r="S378" s="107"/>
      <c r="T378" s="107"/>
      <c r="X378" s="107"/>
      <c r="AA378" s="107"/>
      <c r="AE378" s="107"/>
      <c r="AH378" s="107"/>
      <c r="AO378" s="107"/>
      <c r="AP378" s="107"/>
      <c r="AQ378" s="107"/>
      <c r="AR378" s="112"/>
      <c r="AS378" s="107"/>
      <c r="AT378" s="107"/>
      <c r="AU378" s="107"/>
      <c r="AV378" s="107"/>
      <c r="AW378" s="107"/>
    </row>
    <row r="379" spans="2:49">
      <c r="B379" s="107"/>
      <c r="C379" s="107"/>
      <c r="E379" s="107"/>
      <c r="F379" s="107"/>
      <c r="I379" s="107"/>
      <c r="J379" s="107"/>
      <c r="L379" s="107"/>
      <c r="M379" s="107"/>
      <c r="P379" s="108"/>
      <c r="Q379" s="107"/>
      <c r="S379" s="107"/>
      <c r="T379" s="107"/>
      <c r="X379" s="107"/>
      <c r="AA379" s="107"/>
      <c r="AE379" s="107"/>
      <c r="AH379" s="107"/>
      <c r="AO379" s="107"/>
      <c r="AP379" s="107"/>
      <c r="AQ379" s="107"/>
      <c r="AR379" s="112"/>
      <c r="AS379" s="107"/>
      <c r="AT379" s="107"/>
      <c r="AU379" s="107"/>
      <c r="AV379" s="107"/>
      <c r="AW379" s="107"/>
    </row>
    <row r="380" spans="2:49">
      <c r="B380" s="107"/>
      <c r="C380" s="107"/>
      <c r="E380" s="107"/>
      <c r="F380" s="107"/>
      <c r="I380" s="107"/>
      <c r="J380" s="107"/>
      <c r="L380" s="107"/>
      <c r="M380" s="107"/>
      <c r="P380" s="108"/>
      <c r="Q380" s="107"/>
      <c r="S380" s="107"/>
      <c r="T380" s="107"/>
      <c r="X380" s="107"/>
      <c r="AA380" s="107"/>
      <c r="AE380" s="107"/>
      <c r="AH380" s="107"/>
      <c r="AO380" s="107"/>
      <c r="AP380" s="107"/>
      <c r="AQ380" s="107"/>
      <c r="AR380" s="112"/>
      <c r="AS380" s="107"/>
      <c r="AT380" s="107"/>
      <c r="AU380" s="107"/>
      <c r="AV380" s="107"/>
      <c r="AW380" s="107"/>
    </row>
    <row r="381" spans="2:49">
      <c r="B381" s="107"/>
      <c r="C381" s="107"/>
      <c r="E381" s="107"/>
      <c r="F381" s="107"/>
      <c r="I381" s="107"/>
      <c r="J381" s="107"/>
      <c r="L381" s="107"/>
      <c r="M381" s="107"/>
      <c r="P381" s="108"/>
      <c r="Q381" s="107"/>
      <c r="S381" s="107"/>
      <c r="T381" s="107"/>
      <c r="X381" s="107"/>
      <c r="AA381" s="107"/>
      <c r="AE381" s="107"/>
      <c r="AH381" s="107"/>
      <c r="AO381" s="107"/>
      <c r="AP381" s="107"/>
      <c r="AQ381" s="107"/>
      <c r="AR381" s="112"/>
      <c r="AS381" s="107"/>
      <c r="AT381" s="107"/>
      <c r="AU381" s="107"/>
      <c r="AV381" s="107"/>
      <c r="AW381" s="107"/>
    </row>
    <row r="382" spans="2:49">
      <c r="B382" s="107"/>
      <c r="C382" s="107"/>
      <c r="E382" s="107"/>
      <c r="F382" s="107"/>
      <c r="I382" s="107"/>
      <c r="J382" s="107"/>
      <c r="L382" s="107"/>
      <c r="M382" s="107"/>
      <c r="P382" s="108"/>
      <c r="Q382" s="107"/>
      <c r="S382" s="107"/>
      <c r="T382" s="107"/>
      <c r="X382" s="107"/>
      <c r="AA382" s="107"/>
      <c r="AE382" s="107"/>
      <c r="AH382" s="107"/>
      <c r="AO382" s="107"/>
      <c r="AP382" s="107"/>
      <c r="AQ382" s="107"/>
      <c r="AR382" s="112"/>
      <c r="AS382" s="107"/>
      <c r="AT382" s="107"/>
      <c r="AU382" s="107"/>
      <c r="AV382" s="107"/>
      <c r="AW382" s="107"/>
    </row>
    <row r="383" spans="2:49">
      <c r="B383" s="107"/>
      <c r="C383" s="107"/>
      <c r="E383" s="107"/>
      <c r="F383" s="107"/>
      <c r="I383" s="107"/>
      <c r="J383" s="107"/>
      <c r="L383" s="107"/>
      <c r="M383" s="107"/>
      <c r="P383" s="108"/>
      <c r="Q383" s="107"/>
      <c r="S383" s="107"/>
      <c r="T383" s="107"/>
      <c r="X383" s="107"/>
      <c r="AA383" s="107"/>
      <c r="AE383" s="107"/>
      <c r="AH383" s="107"/>
      <c r="AO383" s="107"/>
      <c r="AP383" s="107"/>
      <c r="AQ383" s="107"/>
      <c r="AR383" s="112"/>
      <c r="AS383" s="107"/>
      <c r="AT383" s="107"/>
      <c r="AU383" s="107"/>
      <c r="AV383" s="107"/>
      <c r="AW383" s="107"/>
    </row>
    <row r="384" spans="2:49">
      <c r="B384" s="107"/>
      <c r="C384" s="107"/>
      <c r="E384" s="107"/>
      <c r="F384" s="107"/>
      <c r="I384" s="107"/>
      <c r="J384" s="107"/>
      <c r="L384" s="107"/>
      <c r="M384" s="107"/>
      <c r="P384" s="108"/>
      <c r="Q384" s="107"/>
      <c r="S384" s="107"/>
      <c r="T384" s="107"/>
      <c r="X384" s="107"/>
      <c r="AA384" s="107"/>
      <c r="AE384" s="107"/>
      <c r="AH384" s="107"/>
      <c r="AO384" s="107"/>
      <c r="AP384" s="107"/>
      <c r="AQ384" s="107"/>
      <c r="AR384" s="112"/>
      <c r="AS384" s="107"/>
      <c r="AT384" s="107"/>
      <c r="AU384" s="107"/>
      <c r="AV384" s="107"/>
      <c r="AW384" s="107"/>
    </row>
    <row r="385" spans="2:49">
      <c r="B385" s="107"/>
      <c r="C385" s="107"/>
      <c r="E385" s="107"/>
      <c r="F385" s="107"/>
      <c r="I385" s="107"/>
      <c r="J385" s="107"/>
      <c r="L385" s="107"/>
      <c r="M385" s="107"/>
      <c r="P385" s="108"/>
      <c r="Q385" s="107"/>
      <c r="S385" s="107"/>
      <c r="T385" s="107"/>
      <c r="X385" s="107"/>
      <c r="AA385" s="107"/>
      <c r="AE385" s="107"/>
      <c r="AH385" s="107"/>
      <c r="AO385" s="107"/>
      <c r="AP385" s="107"/>
      <c r="AQ385" s="107"/>
      <c r="AR385" s="112"/>
      <c r="AS385" s="107"/>
      <c r="AT385" s="107"/>
      <c r="AU385" s="107"/>
      <c r="AV385" s="107"/>
      <c r="AW385" s="107"/>
    </row>
    <row r="386" spans="2:49">
      <c r="B386" s="107"/>
      <c r="C386" s="107"/>
      <c r="E386" s="107"/>
      <c r="F386" s="107"/>
      <c r="I386" s="107"/>
      <c r="J386" s="107"/>
      <c r="L386" s="107"/>
      <c r="M386" s="107"/>
      <c r="P386" s="108"/>
      <c r="Q386" s="107"/>
      <c r="S386" s="107"/>
      <c r="T386" s="107"/>
      <c r="X386" s="107"/>
      <c r="AA386" s="107"/>
      <c r="AE386" s="107"/>
      <c r="AH386" s="107"/>
      <c r="AO386" s="107"/>
      <c r="AP386" s="107"/>
      <c r="AQ386" s="107"/>
      <c r="AR386" s="112"/>
      <c r="AS386" s="107"/>
      <c r="AT386" s="107"/>
      <c r="AU386" s="107"/>
      <c r="AV386" s="107"/>
      <c r="AW386" s="107"/>
    </row>
    <row r="387" spans="2:49">
      <c r="B387" s="107"/>
      <c r="C387" s="107"/>
      <c r="E387" s="107"/>
      <c r="F387" s="107"/>
      <c r="I387" s="107"/>
      <c r="J387" s="107"/>
      <c r="L387" s="107"/>
      <c r="M387" s="107"/>
      <c r="P387" s="108"/>
      <c r="Q387" s="107"/>
      <c r="S387" s="107"/>
      <c r="T387" s="107"/>
      <c r="X387" s="107"/>
      <c r="AA387" s="107"/>
      <c r="AE387" s="107"/>
      <c r="AH387" s="107"/>
      <c r="AO387" s="107"/>
      <c r="AP387" s="107"/>
      <c r="AQ387" s="107"/>
      <c r="AR387" s="112"/>
      <c r="AS387" s="107"/>
      <c r="AT387" s="107"/>
      <c r="AU387" s="107"/>
      <c r="AV387" s="107"/>
      <c r="AW387" s="107"/>
    </row>
    <row r="388" spans="2:49">
      <c r="B388" s="107"/>
      <c r="C388" s="107"/>
      <c r="E388" s="107"/>
      <c r="F388" s="107"/>
      <c r="I388" s="107"/>
      <c r="J388" s="107"/>
      <c r="L388" s="107"/>
      <c r="M388" s="107"/>
      <c r="P388" s="108"/>
      <c r="Q388" s="107"/>
      <c r="S388" s="107"/>
      <c r="T388" s="107"/>
      <c r="X388" s="107"/>
      <c r="AA388" s="107"/>
      <c r="AE388" s="107"/>
      <c r="AH388" s="107"/>
      <c r="AO388" s="107"/>
      <c r="AP388" s="107"/>
      <c r="AQ388" s="107"/>
      <c r="AR388" s="112"/>
      <c r="AS388" s="107"/>
      <c r="AT388" s="107"/>
      <c r="AU388" s="107"/>
      <c r="AV388" s="107"/>
      <c r="AW388" s="107"/>
    </row>
    <row r="389" spans="2:49">
      <c r="B389" s="107"/>
      <c r="C389" s="107"/>
      <c r="E389" s="107"/>
      <c r="F389" s="107"/>
      <c r="I389" s="107"/>
      <c r="J389" s="107"/>
      <c r="L389" s="107"/>
      <c r="M389" s="107"/>
      <c r="P389" s="108"/>
      <c r="Q389" s="107"/>
      <c r="S389" s="107"/>
      <c r="T389" s="107"/>
      <c r="X389" s="107"/>
      <c r="AA389" s="107"/>
      <c r="AE389" s="107"/>
      <c r="AH389" s="107"/>
      <c r="AO389" s="107"/>
      <c r="AP389" s="107"/>
      <c r="AQ389" s="107"/>
      <c r="AR389" s="112"/>
      <c r="AS389" s="107"/>
      <c r="AT389" s="107"/>
      <c r="AU389" s="107"/>
      <c r="AV389" s="107"/>
      <c r="AW389" s="107"/>
    </row>
    <row r="390" spans="2:49">
      <c r="B390" s="107"/>
      <c r="C390" s="107"/>
      <c r="E390" s="107"/>
      <c r="F390" s="107"/>
      <c r="I390" s="107"/>
      <c r="J390" s="107"/>
      <c r="L390" s="107"/>
      <c r="M390" s="107"/>
      <c r="P390" s="108"/>
      <c r="Q390" s="107"/>
      <c r="S390" s="107"/>
      <c r="T390" s="107"/>
      <c r="X390" s="107"/>
      <c r="AA390" s="107"/>
      <c r="AE390" s="107"/>
      <c r="AH390" s="107"/>
      <c r="AO390" s="107"/>
      <c r="AP390" s="107"/>
      <c r="AQ390" s="107"/>
      <c r="AR390" s="112"/>
      <c r="AS390" s="107"/>
      <c r="AT390" s="107"/>
      <c r="AU390" s="107"/>
      <c r="AV390" s="107"/>
      <c r="AW390" s="107"/>
    </row>
    <row r="391" spans="2:49">
      <c r="B391" s="107"/>
      <c r="C391" s="107"/>
      <c r="E391" s="107"/>
      <c r="F391" s="107"/>
      <c r="I391" s="107"/>
      <c r="J391" s="107"/>
      <c r="L391" s="107"/>
      <c r="M391" s="107"/>
      <c r="P391" s="108"/>
      <c r="Q391" s="107"/>
      <c r="S391" s="107"/>
      <c r="T391" s="107"/>
      <c r="X391" s="107"/>
      <c r="AA391" s="107"/>
      <c r="AE391" s="107"/>
      <c r="AH391" s="107"/>
      <c r="AO391" s="107"/>
      <c r="AP391" s="107"/>
      <c r="AQ391" s="107"/>
      <c r="AR391" s="112"/>
      <c r="AS391" s="107"/>
      <c r="AT391" s="107"/>
      <c r="AU391" s="107"/>
      <c r="AV391" s="107"/>
      <c r="AW391" s="107"/>
    </row>
    <row r="392" spans="2:49">
      <c r="B392" s="107"/>
      <c r="C392" s="107"/>
      <c r="E392" s="107"/>
      <c r="F392" s="107"/>
      <c r="I392" s="107"/>
      <c r="J392" s="107"/>
      <c r="L392" s="107"/>
      <c r="M392" s="107"/>
      <c r="P392" s="108"/>
      <c r="Q392" s="107"/>
      <c r="S392" s="107"/>
      <c r="T392" s="107"/>
      <c r="X392" s="107"/>
      <c r="AA392" s="107"/>
      <c r="AE392" s="107"/>
      <c r="AH392" s="107"/>
      <c r="AO392" s="107"/>
      <c r="AP392" s="107"/>
      <c r="AQ392" s="107"/>
      <c r="AR392" s="112"/>
      <c r="AS392" s="107"/>
      <c r="AT392" s="107"/>
      <c r="AU392" s="107"/>
      <c r="AV392" s="107"/>
      <c r="AW392" s="107"/>
    </row>
    <row r="393" spans="2:49">
      <c r="B393" s="107"/>
      <c r="C393" s="107"/>
      <c r="E393" s="107"/>
      <c r="F393" s="107"/>
      <c r="I393" s="107"/>
      <c r="J393" s="107"/>
      <c r="L393" s="107"/>
      <c r="M393" s="107"/>
      <c r="P393" s="108"/>
      <c r="Q393" s="107"/>
      <c r="S393" s="107"/>
      <c r="T393" s="107"/>
      <c r="X393" s="107"/>
      <c r="AA393" s="107"/>
      <c r="AE393" s="107"/>
      <c r="AH393" s="107"/>
      <c r="AO393" s="107"/>
      <c r="AP393" s="107"/>
      <c r="AQ393" s="107"/>
      <c r="AR393" s="112"/>
      <c r="AS393" s="107"/>
      <c r="AT393" s="107"/>
      <c r="AU393" s="107"/>
      <c r="AV393" s="107"/>
      <c r="AW393" s="107"/>
    </row>
    <row r="394" spans="2:49">
      <c r="B394" s="107"/>
      <c r="C394" s="107"/>
      <c r="E394" s="107"/>
      <c r="F394" s="107"/>
      <c r="I394" s="107"/>
      <c r="J394" s="107"/>
      <c r="L394" s="107"/>
      <c r="M394" s="107"/>
      <c r="P394" s="108"/>
      <c r="Q394" s="107"/>
      <c r="S394" s="107"/>
      <c r="T394" s="107"/>
      <c r="X394" s="107"/>
      <c r="AA394" s="107"/>
      <c r="AE394" s="107"/>
      <c r="AH394" s="107"/>
      <c r="AO394" s="107"/>
      <c r="AP394" s="107"/>
      <c r="AQ394" s="107"/>
      <c r="AR394" s="112"/>
      <c r="AS394" s="107"/>
      <c r="AT394" s="107"/>
      <c r="AU394" s="107"/>
      <c r="AV394" s="107"/>
      <c r="AW394" s="107"/>
    </row>
    <row r="395" spans="2:49">
      <c r="B395" s="107"/>
      <c r="C395" s="107"/>
      <c r="E395" s="107"/>
      <c r="F395" s="107"/>
      <c r="I395" s="107"/>
      <c r="J395" s="107"/>
      <c r="L395" s="107"/>
      <c r="M395" s="107"/>
      <c r="P395" s="108"/>
      <c r="Q395" s="107"/>
      <c r="S395" s="107"/>
      <c r="T395" s="107"/>
      <c r="X395" s="107"/>
      <c r="AA395" s="107"/>
      <c r="AE395" s="107"/>
      <c r="AH395" s="107"/>
      <c r="AO395" s="107"/>
      <c r="AP395" s="107"/>
      <c r="AQ395" s="107"/>
      <c r="AR395" s="112"/>
      <c r="AS395" s="107"/>
      <c r="AT395" s="107"/>
      <c r="AU395" s="107"/>
      <c r="AV395" s="107"/>
      <c r="AW395" s="107"/>
    </row>
    <row r="396" spans="2:49">
      <c r="B396" s="107"/>
      <c r="C396" s="107"/>
      <c r="E396" s="107"/>
      <c r="F396" s="107"/>
      <c r="I396" s="107"/>
      <c r="J396" s="107"/>
      <c r="L396" s="107"/>
      <c r="M396" s="107"/>
      <c r="P396" s="108"/>
      <c r="Q396" s="107"/>
      <c r="S396" s="107"/>
      <c r="T396" s="107"/>
      <c r="X396" s="107"/>
      <c r="AA396" s="107"/>
      <c r="AE396" s="107"/>
      <c r="AH396" s="107"/>
      <c r="AO396" s="107"/>
      <c r="AP396" s="107"/>
      <c r="AQ396" s="107"/>
      <c r="AR396" s="112"/>
      <c r="AS396" s="107"/>
      <c r="AT396" s="107"/>
      <c r="AU396" s="107"/>
      <c r="AV396" s="107"/>
      <c r="AW396" s="107"/>
    </row>
    <row r="397" spans="2:49">
      <c r="B397" s="107"/>
      <c r="C397" s="107"/>
      <c r="E397" s="107"/>
      <c r="F397" s="107"/>
      <c r="I397" s="107"/>
      <c r="J397" s="107"/>
      <c r="L397" s="107"/>
      <c r="M397" s="107"/>
      <c r="P397" s="108"/>
      <c r="Q397" s="107"/>
      <c r="S397" s="107"/>
      <c r="T397" s="107"/>
      <c r="X397" s="107"/>
      <c r="AA397" s="107"/>
      <c r="AE397" s="107"/>
      <c r="AH397" s="107"/>
      <c r="AO397" s="107"/>
      <c r="AP397" s="107"/>
      <c r="AQ397" s="107"/>
      <c r="AR397" s="112"/>
      <c r="AS397" s="107"/>
      <c r="AT397" s="107"/>
      <c r="AU397" s="107"/>
      <c r="AV397" s="107"/>
      <c r="AW397" s="107"/>
    </row>
    <row r="398" spans="2:49">
      <c r="B398" s="107"/>
      <c r="C398" s="107"/>
      <c r="E398" s="107"/>
      <c r="F398" s="107"/>
      <c r="I398" s="107"/>
      <c r="J398" s="107"/>
      <c r="L398" s="107"/>
      <c r="M398" s="107"/>
      <c r="P398" s="108"/>
      <c r="Q398" s="107"/>
      <c r="S398" s="107"/>
      <c r="T398" s="107"/>
      <c r="X398" s="107"/>
      <c r="AA398" s="107"/>
      <c r="AE398" s="107"/>
      <c r="AH398" s="107"/>
      <c r="AO398" s="107"/>
      <c r="AP398" s="107"/>
      <c r="AQ398" s="107"/>
      <c r="AR398" s="112"/>
      <c r="AS398" s="107"/>
      <c r="AT398" s="107"/>
      <c r="AU398" s="107"/>
      <c r="AV398" s="107"/>
      <c r="AW398" s="107"/>
    </row>
    <row r="399" spans="2:49">
      <c r="B399" s="107"/>
      <c r="C399" s="107"/>
      <c r="E399" s="107"/>
      <c r="F399" s="107"/>
      <c r="I399" s="107"/>
      <c r="J399" s="107"/>
      <c r="L399" s="107"/>
      <c r="M399" s="107"/>
      <c r="P399" s="108"/>
      <c r="Q399" s="107"/>
      <c r="S399" s="107"/>
      <c r="T399" s="107"/>
      <c r="X399" s="107"/>
      <c r="AA399" s="107"/>
      <c r="AE399" s="107"/>
      <c r="AH399" s="107"/>
      <c r="AO399" s="107"/>
      <c r="AP399" s="107"/>
      <c r="AQ399" s="107"/>
      <c r="AR399" s="112"/>
      <c r="AS399" s="107"/>
      <c r="AT399" s="107"/>
      <c r="AU399" s="107"/>
      <c r="AV399" s="107"/>
      <c r="AW399" s="107"/>
    </row>
    <row r="400" spans="2:49">
      <c r="B400" s="107"/>
      <c r="C400" s="107"/>
      <c r="E400" s="107"/>
      <c r="F400" s="107"/>
      <c r="I400" s="107"/>
      <c r="J400" s="107"/>
      <c r="L400" s="107"/>
      <c r="M400" s="107"/>
      <c r="P400" s="108"/>
      <c r="Q400" s="107"/>
      <c r="S400" s="107"/>
      <c r="T400" s="107"/>
      <c r="X400" s="107"/>
      <c r="AA400" s="107"/>
      <c r="AE400" s="107"/>
      <c r="AH400" s="107"/>
      <c r="AO400" s="107"/>
      <c r="AP400" s="107"/>
      <c r="AQ400" s="107"/>
      <c r="AR400" s="112"/>
      <c r="AS400" s="107"/>
      <c r="AT400" s="107"/>
      <c r="AU400" s="107"/>
      <c r="AV400" s="107"/>
      <c r="AW400" s="107"/>
    </row>
    <row r="401" spans="2:49">
      <c r="B401" s="107"/>
      <c r="C401" s="107"/>
      <c r="E401" s="107"/>
      <c r="F401" s="107"/>
      <c r="I401" s="107"/>
      <c r="J401" s="107"/>
      <c r="L401" s="107"/>
      <c r="M401" s="107"/>
      <c r="P401" s="108"/>
      <c r="Q401" s="107"/>
      <c r="S401" s="107"/>
      <c r="T401" s="107"/>
      <c r="X401" s="107"/>
      <c r="AA401" s="107"/>
      <c r="AE401" s="107"/>
      <c r="AH401" s="107"/>
      <c r="AO401" s="107"/>
      <c r="AP401" s="107"/>
      <c r="AQ401" s="107"/>
      <c r="AR401" s="112"/>
      <c r="AS401" s="107"/>
      <c r="AT401" s="107"/>
      <c r="AU401" s="107"/>
      <c r="AV401" s="107"/>
      <c r="AW401" s="107"/>
    </row>
    <row r="402" spans="2:49">
      <c r="B402" s="107"/>
      <c r="C402" s="107"/>
      <c r="E402" s="107"/>
      <c r="F402" s="107"/>
      <c r="I402" s="107"/>
      <c r="J402" s="107"/>
      <c r="L402" s="107"/>
      <c r="M402" s="107"/>
      <c r="P402" s="108"/>
      <c r="Q402" s="107"/>
      <c r="S402" s="107"/>
      <c r="T402" s="107"/>
      <c r="X402" s="107"/>
      <c r="AA402" s="107"/>
      <c r="AE402" s="107"/>
      <c r="AH402" s="107"/>
      <c r="AO402" s="107"/>
      <c r="AP402" s="107"/>
      <c r="AQ402" s="107"/>
      <c r="AR402" s="112"/>
      <c r="AS402" s="107"/>
      <c r="AT402" s="107"/>
      <c r="AU402" s="107"/>
      <c r="AV402" s="107"/>
      <c r="AW402" s="107"/>
    </row>
    <row r="403" spans="2:49">
      <c r="B403" s="107"/>
      <c r="C403" s="107"/>
      <c r="E403" s="107"/>
      <c r="F403" s="107"/>
      <c r="I403" s="107"/>
      <c r="J403" s="107"/>
      <c r="L403" s="107"/>
      <c r="M403" s="107"/>
      <c r="P403" s="108"/>
      <c r="Q403" s="107"/>
      <c r="S403" s="107"/>
      <c r="T403" s="107"/>
      <c r="X403" s="107"/>
      <c r="AA403" s="107"/>
      <c r="AE403" s="107"/>
      <c r="AH403" s="107"/>
      <c r="AO403" s="107"/>
      <c r="AP403" s="107"/>
      <c r="AQ403" s="107"/>
      <c r="AR403" s="112"/>
      <c r="AS403" s="107"/>
      <c r="AT403" s="107"/>
      <c r="AU403" s="107"/>
      <c r="AV403" s="107"/>
      <c r="AW403" s="107"/>
    </row>
    <row r="404" spans="2:49">
      <c r="B404" s="107"/>
      <c r="C404" s="107"/>
      <c r="E404" s="107"/>
      <c r="F404" s="107"/>
      <c r="I404" s="107"/>
      <c r="J404" s="107"/>
      <c r="L404" s="107"/>
      <c r="M404" s="107"/>
      <c r="P404" s="108"/>
      <c r="Q404" s="107"/>
      <c r="S404" s="107"/>
      <c r="T404" s="107"/>
      <c r="X404" s="107"/>
      <c r="AA404" s="107"/>
      <c r="AE404" s="107"/>
      <c r="AH404" s="107"/>
      <c r="AO404" s="107"/>
      <c r="AP404" s="107"/>
      <c r="AQ404" s="107"/>
      <c r="AR404" s="112"/>
      <c r="AS404" s="107"/>
      <c r="AT404" s="107"/>
      <c r="AU404" s="107"/>
      <c r="AV404" s="107"/>
      <c r="AW404" s="107"/>
    </row>
    <row r="405" spans="2:49">
      <c r="B405" s="107"/>
      <c r="C405" s="107"/>
      <c r="E405" s="107"/>
      <c r="F405" s="107"/>
      <c r="I405" s="107"/>
      <c r="J405" s="107"/>
      <c r="L405" s="107"/>
      <c r="M405" s="107"/>
      <c r="P405" s="108"/>
      <c r="Q405" s="107"/>
      <c r="S405" s="107"/>
      <c r="T405" s="107"/>
      <c r="X405" s="107"/>
      <c r="AA405" s="107"/>
      <c r="AE405" s="107"/>
      <c r="AH405" s="107"/>
      <c r="AO405" s="107"/>
      <c r="AP405" s="107"/>
      <c r="AQ405" s="107"/>
      <c r="AR405" s="112"/>
      <c r="AS405" s="107"/>
      <c r="AT405" s="107"/>
      <c r="AU405" s="107"/>
      <c r="AV405" s="107"/>
      <c r="AW405" s="107"/>
    </row>
    <row r="406" spans="2:49">
      <c r="B406" s="107"/>
      <c r="C406" s="107"/>
      <c r="E406" s="107"/>
      <c r="F406" s="107"/>
      <c r="I406" s="107"/>
      <c r="J406" s="107"/>
      <c r="L406" s="107"/>
      <c r="M406" s="107"/>
      <c r="P406" s="108"/>
      <c r="Q406" s="107"/>
      <c r="S406" s="107"/>
      <c r="T406" s="107"/>
      <c r="X406" s="107"/>
      <c r="AA406" s="107"/>
      <c r="AE406" s="107"/>
      <c r="AH406" s="107"/>
      <c r="AO406" s="107"/>
      <c r="AP406" s="107"/>
      <c r="AQ406" s="107"/>
      <c r="AR406" s="112"/>
      <c r="AS406" s="107"/>
      <c r="AT406" s="107"/>
      <c r="AU406" s="107"/>
      <c r="AV406" s="107"/>
      <c r="AW406" s="107"/>
    </row>
    <row r="407" spans="2:49">
      <c r="B407" s="107"/>
      <c r="C407" s="107"/>
      <c r="E407" s="107"/>
      <c r="F407" s="107"/>
      <c r="I407" s="107"/>
      <c r="J407" s="107"/>
      <c r="L407" s="107"/>
      <c r="M407" s="107"/>
      <c r="P407" s="108"/>
      <c r="Q407" s="107"/>
      <c r="S407" s="107"/>
      <c r="T407" s="107"/>
      <c r="X407" s="107"/>
      <c r="AA407" s="107"/>
      <c r="AE407" s="107"/>
      <c r="AH407" s="107"/>
      <c r="AO407" s="107"/>
      <c r="AP407" s="107"/>
      <c r="AQ407" s="107"/>
      <c r="AR407" s="112"/>
      <c r="AS407" s="107"/>
      <c r="AT407" s="107"/>
      <c r="AU407" s="107"/>
      <c r="AV407" s="107"/>
      <c r="AW407" s="107"/>
    </row>
    <row r="408" spans="2:49">
      <c r="B408" s="107"/>
      <c r="C408" s="107"/>
      <c r="E408" s="107"/>
      <c r="F408" s="107"/>
      <c r="I408" s="107"/>
      <c r="J408" s="107"/>
      <c r="L408" s="107"/>
      <c r="M408" s="107"/>
      <c r="P408" s="108"/>
      <c r="Q408" s="107"/>
      <c r="S408" s="107"/>
      <c r="T408" s="107"/>
      <c r="X408" s="107"/>
      <c r="AA408" s="107"/>
      <c r="AE408" s="107"/>
      <c r="AH408" s="107"/>
      <c r="AO408" s="107"/>
      <c r="AP408" s="107"/>
      <c r="AQ408" s="107"/>
      <c r="AR408" s="112"/>
      <c r="AS408" s="107"/>
      <c r="AT408" s="107"/>
      <c r="AU408" s="107"/>
      <c r="AV408" s="107"/>
      <c r="AW408" s="107"/>
    </row>
    <row r="409" spans="2:49">
      <c r="B409" s="107"/>
      <c r="C409" s="107"/>
      <c r="E409" s="107"/>
      <c r="F409" s="107"/>
      <c r="I409" s="107"/>
      <c r="J409" s="107"/>
      <c r="L409" s="107"/>
      <c r="M409" s="107"/>
      <c r="P409" s="108"/>
      <c r="Q409" s="107"/>
      <c r="S409" s="107"/>
      <c r="T409" s="107"/>
      <c r="X409" s="107"/>
      <c r="AA409" s="107"/>
      <c r="AE409" s="107"/>
      <c r="AH409" s="107"/>
      <c r="AO409" s="107"/>
      <c r="AP409" s="107"/>
      <c r="AQ409" s="107"/>
      <c r="AR409" s="112"/>
      <c r="AS409" s="107"/>
      <c r="AT409" s="107"/>
      <c r="AU409" s="107"/>
      <c r="AV409" s="107"/>
      <c r="AW409" s="107"/>
    </row>
    <row r="410" spans="2:49">
      <c r="B410" s="107"/>
      <c r="C410" s="107"/>
      <c r="E410" s="107"/>
      <c r="F410" s="107"/>
      <c r="I410" s="107"/>
      <c r="J410" s="107"/>
      <c r="L410" s="107"/>
      <c r="M410" s="107"/>
      <c r="P410" s="108"/>
      <c r="Q410" s="107"/>
      <c r="S410" s="107"/>
      <c r="T410" s="107"/>
      <c r="X410" s="107"/>
      <c r="AA410" s="107"/>
      <c r="AE410" s="107"/>
      <c r="AH410" s="107"/>
      <c r="AO410" s="107"/>
      <c r="AP410" s="107"/>
      <c r="AQ410" s="107"/>
      <c r="AR410" s="112"/>
      <c r="AS410" s="107"/>
      <c r="AT410" s="107"/>
      <c r="AU410" s="107"/>
      <c r="AV410" s="107"/>
      <c r="AW410" s="107"/>
    </row>
    <row r="411" spans="2:49">
      <c r="B411" s="107"/>
      <c r="C411" s="107"/>
      <c r="E411" s="107"/>
      <c r="F411" s="107"/>
      <c r="I411" s="107"/>
      <c r="J411" s="107"/>
      <c r="L411" s="107"/>
      <c r="M411" s="107"/>
      <c r="P411" s="108"/>
      <c r="Q411" s="107"/>
      <c r="S411" s="107"/>
      <c r="T411" s="107"/>
      <c r="X411" s="107"/>
      <c r="AA411" s="107"/>
      <c r="AE411" s="107"/>
      <c r="AH411" s="107"/>
      <c r="AO411" s="107"/>
      <c r="AP411" s="107"/>
      <c r="AQ411" s="107"/>
      <c r="AR411" s="112"/>
      <c r="AS411" s="107"/>
      <c r="AT411" s="107"/>
      <c r="AU411" s="107"/>
      <c r="AV411" s="107"/>
      <c r="AW411" s="107"/>
    </row>
    <row r="412" spans="2:49">
      <c r="B412" s="107"/>
      <c r="C412" s="107"/>
      <c r="E412" s="107"/>
      <c r="F412" s="107"/>
      <c r="I412" s="107"/>
      <c r="J412" s="107"/>
      <c r="L412" s="107"/>
      <c r="M412" s="107"/>
      <c r="P412" s="108"/>
      <c r="Q412" s="107"/>
      <c r="S412" s="107"/>
      <c r="T412" s="107"/>
      <c r="X412" s="107"/>
      <c r="AA412" s="107"/>
      <c r="AE412" s="107"/>
      <c r="AH412" s="107"/>
      <c r="AO412" s="107"/>
      <c r="AP412" s="107"/>
      <c r="AQ412" s="107"/>
      <c r="AR412" s="112"/>
      <c r="AS412" s="107"/>
      <c r="AT412" s="107"/>
      <c r="AU412" s="107"/>
      <c r="AV412" s="107"/>
      <c r="AW412" s="107"/>
    </row>
    <row r="413" spans="2:49">
      <c r="B413" s="107"/>
      <c r="C413" s="107"/>
      <c r="E413" s="107"/>
      <c r="F413" s="107"/>
      <c r="I413" s="107"/>
      <c r="J413" s="107"/>
      <c r="L413" s="107"/>
      <c r="M413" s="107"/>
      <c r="P413" s="108"/>
      <c r="Q413" s="107"/>
      <c r="S413" s="107"/>
      <c r="T413" s="107"/>
      <c r="X413" s="107"/>
      <c r="AA413" s="107"/>
      <c r="AE413" s="107"/>
      <c r="AH413" s="107"/>
      <c r="AO413" s="107"/>
      <c r="AP413" s="107"/>
      <c r="AQ413" s="107"/>
      <c r="AR413" s="112"/>
      <c r="AS413" s="107"/>
      <c r="AT413" s="107"/>
      <c r="AU413" s="107"/>
      <c r="AV413" s="107"/>
      <c r="AW413" s="107"/>
    </row>
    <row r="414" spans="2:49">
      <c r="B414" s="107"/>
      <c r="C414" s="107"/>
      <c r="E414" s="107"/>
      <c r="F414" s="107"/>
      <c r="I414" s="107"/>
      <c r="J414" s="107"/>
      <c r="L414" s="107"/>
      <c r="M414" s="107"/>
      <c r="P414" s="108"/>
      <c r="Q414" s="107"/>
      <c r="S414" s="107"/>
      <c r="T414" s="107"/>
      <c r="X414" s="107"/>
      <c r="AA414" s="107"/>
      <c r="AE414" s="107"/>
      <c r="AH414" s="107"/>
      <c r="AO414" s="107"/>
      <c r="AP414" s="107"/>
      <c r="AQ414" s="107"/>
      <c r="AR414" s="112"/>
      <c r="AS414" s="107"/>
      <c r="AT414" s="107"/>
      <c r="AU414" s="107"/>
      <c r="AV414" s="107"/>
      <c r="AW414" s="107"/>
    </row>
    <row r="415" spans="2:49">
      <c r="B415" s="107"/>
      <c r="C415" s="107"/>
      <c r="E415" s="107"/>
      <c r="F415" s="107"/>
      <c r="I415" s="107"/>
      <c r="J415" s="107"/>
      <c r="L415" s="107"/>
      <c r="M415" s="107"/>
      <c r="P415" s="108"/>
      <c r="Q415" s="107"/>
      <c r="S415" s="107"/>
      <c r="T415" s="107"/>
      <c r="X415" s="107"/>
      <c r="AA415" s="107"/>
      <c r="AE415" s="107"/>
      <c r="AH415" s="107"/>
      <c r="AO415" s="107"/>
      <c r="AP415" s="107"/>
      <c r="AQ415" s="107"/>
      <c r="AR415" s="112"/>
      <c r="AS415" s="107"/>
      <c r="AT415" s="107"/>
      <c r="AU415" s="107"/>
      <c r="AV415" s="107"/>
      <c r="AW415" s="107"/>
    </row>
    <row r="416" spans="2:49">
      <c r="B416" s="107"/>
      <c r="C416" s="107"/>
      <c r="E416" s="107"/>
      <c r="F416" s="107"/>
      <c r="I416" s="107"/>
      <c r="J416" s="107"/>
      <c r="L416" s="107"/>
      <c r="M416" s="107"/>
      <c r="P416" s="108"/>
      <c r="Q416" s="107"/>
      <c r="S416" s="107"/>
      <c r="T416" s="107"/>
      <c r="X416" s="107"/>
      <c r="AA416" s="107"/>
      <c r="AE416" s="107"/>
      <c r="AH416" s="107"/>
      <c r="AO416" s="107"/>
      <c r="AP416" s="107"/>
      <c r="AQ416" s="107"/>
      <c r="AR416" s="112"/>
      <c r="AS416" s="107"/>
      <c r="AT416" s="107"/>
      <c r="AU416" s="107"/>
      <c r="AV416" s="107"/>
      <c r="AW416" s="107"/>
    </row>
    <row r="417" spans="2:49">
      <c r="B417" s="107"/>
      <c r="C417" s="107"/>
      <c r="E417" s="107"/>
      <c r="F417" s="107"/>
      <c r="I417" s="107"/>
      <c r="J417" s="107"/>
      <c r="L417" s="107"/>
      <c r="M417" s="107"/>
      <c r="P417" s="108"/>
      <c r="Q417" s="107"/>
      <c r="S417" s="107"/>
      <c r="T417" s="107"/>
      <c r="X417" s="107"/>
      <c r="AA417" s="107"/>
      <c r="AE417" s="107"/>
      <c r="AH417" s="107"/>
      <c r="AO417" s="107"/>
      <c r="AP417" s="107"/>
      <c r="AQ417" s="107"/>
      <c r="AR417" s="112"/>
      <c r="AS417" s="107"/>
      <c r="AT417" s="107"/>
      <c r="AU417" s="107"/>
      <c r="AV417" s="107"/>
      <c r="AW417" s="107"/>
    </row>
    <row r="418" spans="2:49">
      <c r="B418" s="107"/>
      <c r="C418" s="107"/>
      <c r="E418" s="107"/>
      <c r="F418" s="107"/>
      <c r="I418" s="107"/>
      <c r="J418" s="107"/>
      <c r="L418" s="107"/>
      <c r="M418" s="107"/>
      <c r="P418" s="108"/>
      <c r="Q418" s="107"/>
      <c r="S418" s="107"/>
      <c r="T418" s="107"/>
      <c r="X418" s="107"/>
      <c r="AA418" s="107"/>
      <c r="AE418" s="107"/>
      <c r="AH418" s="107"/>
      <c r="AO418" s="107"/>
      <c r="AP418" s="107"/>
      <c r="AQ418" s="107"/>
      <c r="AR418" s="112"/>
      <c r="AS418" s="107"/>
      <c r="AT418" s="107"/>
      <c r="AU418" s="107"/>
      <c r="AV418" s="107"/>
      <c r="AW418" s="107"/>
    </row>
    <row r="419" spans="2:49">
      <c r="B419" s="107"/>
      <c r="C419" s="107"/>
      <c r="E419" s="107"/>
      <c r="F419" s="107"/>
      <c r="I419" s="107"/>
      <c r="J419" s="107"/>
      <c r="L419" s="107"/>
      <c r="M419" s="107"/>
      <c r="P419" s="108"/>
      <c r="Q419" s="107"/>
      <c r="S419" s="107"/>
      <c r="T419" s="107"/>
      <c r="X419" s="107"/>
      <c r="AA419" s="107"/>
      <c r="AE419" s="107"/>
      <c r="AH419" s="107"/>
      <c r="AO419" s="107"/>
      <c r="AP419" s="107"/>
      <c r="AQ419" s="107"/>
      <c r="AR419" s="112"/>
      <c r="AS419" s="107"/>
      <c r="AT419" s="107"/>
      <c r="AU419" s="107"/>
      <c r="AV419" s="107"/>
      <c r="AW419" s="107"/>
    </row>
    <row r="420" spans="2:49">
      <c r="B420" s="107"/>
      <c r="C420" s="107"/>
      <c r="E420" s="107"/>
      <c r="F420" s="107"/>
      <c r="I420" s="107"/>
      <c r="J420" s="107"/>
      <c r="L420" s="107"/>
      <c r="M420" s="107"/>
      <c r="P420" s="108"/>
      <c r="Q420" s="107"/>
      <c r="S420" s="107"/>
      <c r="T420" s="107"/>
      <c r="X420" s="107"/>
      <c r="AA420" s="107"/>
      <c r="AE420" s="107"/>
      <c r="AH420" s="107"/>
      <c r="AO420" s="107"/>
      <c r="AP420" s="107"/>
      <c r="AQ420" s="107"/>
      <c r="AR420" s="112"/>
      <c r="AS420" s="107"/>
      <c r="AT420" s="107"/>
      <c r="AU420" s="107"/>
      <c r="AV420" s="107"/>
      <c r="AW420" s="107"/>
    </row>
    <row r="421" spans="2:49">
      <c r="B421" s="107"/>
      <c r="C421" s="107"/>
      <c r="E421" s="107"/>
      <c r="F421" s="107"/>
      <c r="I421" s="107"/>
      <c r="J421" s="107"/>
      <c r="L421" s="107"/>
      <c r="M421" s="107"/>
      <c r="P421" s="108"/>
      <c r="Q421" s="107"/>
      <c r="S421" s="107"/>
      <c r="T421" s="107"/>
      <c r="X421" s="107"/>
      <c r="AA421" s="107"/>
      <c r="AE421" s="107"/>
      <c r="AH421" s="107"/>
      <c r="AO421" s="107"/>
      <c r="AP421" s="107"/>
      <c r="AQ421" s="107"/>
      <c r="AR421" s="112"/>
      <c r="AS421" s="107"/>
      <c r="AT421" s="107"/>
      <c r="AU421" s="107"/>
      <c r="AV421" s="107"/>
      <c r="AW421" s="107"/>
    </row>
    <row r="422" spans="2:49">
      <c r="B422" s="107"/>
      <c r="C422" s="107"/>
      <c r="E422" s="107"/>
      <c r="F422" s="107"/>
      <c r="I422" s="107"/>
      <c r="J422" s="107"/>
      <c r="L422" s="107"/>
      <c r="M422" s="107"/>
      <c r="P422" s="108"/>
      <c r="Q422" s="107"/>
      <c r="S422" s="107"/>
      <c r="T422" s="107"/>
      <c r="X422" s="107"/>
      <c r="AA422" s="107"/>
      <c r="AE422" s="107"/>
      <c r="AH422" s="107"/>
      <c r="AO422" s="107"/>
      <c r="AP422" s="107"/>
      <c r="AQ422" s="107"/>
      <c r="AR422" s="112"/>
      <c r="AS422" s="107"/>
      <c r="AT422" s="107"/>
      <c r="AU422" s="107"/>
      <c r="AV422" s="107"/>
      <c r="AW422" s="107"/>
    </row>
    <row r="423" spans="2:49">
      <c r="B423" s="107"/>
      <c r="C423" s="107"/>
      <c r="E423" s="107"/>
      <c r="F423" s="107"/>
      <c r="I423" s="107"/>
      <c r="J423" s="107"/>
      <c r="L423" s="107"/>
      <c r="M423" s="107"/>
      <c r="P423" s="108"/>
      <c r="Q423" s="107"/>
      <c r="S423" s="107"/>
      <c r="T423" s="107"/>
      <c r="X423" s="107"/>
      <c r="AA423" s="107"/>
      <c r="AE423" s="107"/>
      <c r="AH423" s="107"/>
      <c r="AO423" s="107"/>
      <c r="AP423" s="107"/>
      <c r="AQ423" s="107"/>
      <c r="AR423" s="112"/>
      <c r="AS423" s="107"/>
      <c r="AT423" s="107"/>
      <c r="AU423" s="107"/>
      <c r="AV423" s="107"/>
      <c r="AW423" s="107"/>
    </row>
    <row r="424" spans="2:49">
      <c r="B424" s="107"/>
      <c r="C424" s="107"/>
      <c r="E424" s="107"/>
      <c r="F424" s="107"/>
      <c r="I424" s="107"/>
      <c r="J424" s="107"/>
      <c r="L424" s="107"/>
      <c r="M424" s="107"/>
      <c r="P424" s="108"/>
      <c r="Q424" s="107"/>
      <c r="S424" s="107"/>
      <c r="T424" s="107"/>
      <c r="X424" s="107"/>
      <c r="AA424" s="107"/>
      <c r="AE424" s="107"/>
      <c r="AH424" s="107"/>
      <c r="AO424" s="107"/>
      <c r="AP424" s="107"/>
      <c r="AQ424" s="107"/>
      <c r="AR424" s="112"/>
      <c r="AS424" s="107"/>
      <c r="AT424" s="107"/>
      <c r="AU424" s="107"/>
      <c r="AV424" s="107"/>
      <c r="AW424" s="107"/>
    </row>
    <row r="425" spans="2:49">
      <c r="B425" s="107"/>
      <c r="C425" s="107"/>
      <c r="E425" s="107"/>
      <c r="F425" s="107"/>
      <c r="I425" s="107"/>
      <c r="J425" s="107"/>
      <c r="L425" s="107"/>
      <c r="M425" s="107"/>
      <c r="P425" s="108"/>
      <c r="Q425" s="107"/>
      <c r="S425" s="107"/>
      <c r="T425" s="107"/>
      <c r="X425" s="107"/>
      <c r="AA425" s="107"/>
      <c r="AE425" s="107"/>
      <c r="AH425" s="107"/>
      <c r="AO425" s="107"/>
      <c r="AP425" s="107"/>
      <c r="AQ425" s="107"/>
      <c r="AR425" s="112"/>
      <c r="AS425" s="107"/>
      <c r="AT425" s="107"/>
      <c r="AU425" s="107"/>
      <c r="AV425" s="107"/>
      <c r="AW425" s="107"/>
    </row>
    <row r="426" spans="2:49">
      <c r="B426" s="107"/>
      <c r="C426" s="107"/>
      <c r="E426" s="107"/>
      <c r="F426" s="107"/>
      <c r="I426" s="107"/>
      <c r="J426" s="107"/>
      <c r="L426" s="107"/>
      <c r="M426" s="107"/>
      <c r="P426" s="108"/>
      <c r="Q426" s="107"/>
      <c r="S426" s="107"/>
      <c r="T426" s="107"/>
      <c r="X426" s="107"/>
      <c r="AA426" s="107"/>
      <c r="AE426" s="107"/>
      <c r="AH426" s="107"/>
      <c r="AO426" s="107"/>
      <c r="AP426" s="107"/>
      <c r="AQ426" s="107"/>
      <c r="AR426" s="112"/>
      <c r="AS426" s="107"/>
      <c r="AT426" s="107"/>
      <c r="AU426" s="107"/>
      <c r="AV426" s="107"/>
      <c r="AW426" s="107"/>
    </row>
    <row r="427" spans="2:49">
      <c r="B427" s="107"/>
      <c r="C427" s="107"/>
      <c r="E427" s="107"/>
      <c r="F427" s="107"/>
      <c r="I427" s="107"/>
      <c r="J427" s="107"/>
      <c r="L427" s="107"/>
      <c r="M427" s="107"/>
      <c r="P427" s="108"/>
      <c r="Q427" s="107"/>
      <c r="S427" s="107"/>
      <c r="T427" s="107"/>
      <c r="X427" s="107"/>
      <c r="AA427" s="107"/>
      <c r="AE427" s="107"/>
      <c r="AH427" s="107"/>
      <c r="AO427" s="107"/>
      <c r="AP427" s="107"/>
      <c r="AQ427" s="107"/>
      <c r="AR427" s="112"/>
      <c r="AS427" s="107"/>
      <c r="AT427" s="107"/>
      <c r="AU427" s="107"/>
      <c r="AV427" s="107"/>
      <c r="AW427" s="107"/>
    </row>
    <row r="428" spans="2:49">
      <c r="B428" s="107"/>
      <c r="C428" s="107"/>
      <c r="E428" s="107"/>
      <c r="F428" s="107"/>
      <c r="I428" s="107"/>
      <c r="J428" s="107"/>
      <c r="L428" s="107"/>
      <c r="M428" s="107"/>
      <c r="P428" s="108"/>
      <c r="Q428" s="107"/>
      <c r="S428" s="107"/>
      <c r="T428" s="107"/>
      <c r="X428" s="107"/>
      <c r="AA428" s="107"/>
      <c r="AE428" s="107"/>
      <c r="AH428" s="107"/>
      <c r="AO428" s="107"/>
      <c r="AP428" s="107"/>
      <c r="AQ428" s="107"/>
      <c r="AR428" s="112"/>
      <c r="AS428" s="107"/>
      <c r="AT428" s="107"/>
      <c r="AU428" s="107"/>
      <c r="AV428" s="107"/>
      <c r="AW428" s="107"/>
    </row>
    <row r="429" spans="2:49">
      <c r="B429" s="107"/>
      <c r="C429" s="107"/>
      <c r="E429" s="107"/>
      <c r="F429" s="107"/>
      <c r="I429" s="107"/>
      <c r="J429" s="107"/>
      <c r="L429" s="107"/>
      <c r="M429" s="107"/>
      <c r="P429" s="108"/>
      <c r="Q429" s="107"/>
      <c r="S429" s="107"/>
      <c r="T429" s="107"/>
      <c r="X429" s="107"/>
      <c r="AA429" s="107"/>
      <c r="AE429" s="107"/>
      <c r="AH429" s="107"/>
      <c r="AO429" s="107"/>
      <c r="AP429" s="107"/>
      <c r="AQ429" s="107"/>
      <c r="AR429" s="112"/>
      <c r="AS429" s="107"/>
      <c r="AT429" s="107"/>
      <c r="AU429" s="107"/>
      <c r="AV429" s="107"/>
      <c r="AW429" s="107"/>
    </row>
    <row r="430" spans="2:49">
      <c r="B430" s="107"/>
      <c r="C430" s="107"/>
      <c r="E430" s="107"/>
      <c r="F430" s="107"/>
      <c r="I430" s="107"/>
      <c r="J430" s="107"/>
      <c r="L430" s="107"/>
      <c r="M430" s="107"/>
      <c r="P430" s="108"/>
      <c r="Q430" s="107"/>
      <c r="S430" s="107"/>
      <c r="T430" s="107"/>
      <c r="X430" s="107"/>
      <c r="AA430" s="107"/>
      <c r="AE430" s="107"/>
      <c r="AH430" s="107"/>
      <c r="AO430" s="107"/>
      <c r="AP430" s="107"/>
      <c r="AQ430" s="107"/>
      <c r="AR430" s="112"/>
      <c r="AS430" s="107"/>
      <c r="AT430" s="107"/>
      <c r="AU430" s="107"/>
      <c r="AV430" s="107"/>
      <c r="AW430" s="107"/>
    </row>
    <row r="431" spans="2:49">
      <c r="B431" s="107"/>
      <c r="C431" s="107"/>
      <c r="E431" s="107"/>
      <c r="F431" s="107"/>
      <c r="I431" s="107"/>
      <c r="J431" s="107"/>
      <c r="L431" s="107"/>
      <c r="M431" s="107"/>
      <c r="P431" s="108"/>
      <c r="Q431" s="107"/>
      <c r="S431" s="107"/>
      <c r="T431" s="107"/>
      <c r="X431" s="107"/>
      <c r="AA431" s="107"/>
      <c r="AE431" s="107"/>
      <c r="AH431" s="107"/>
      <c r="AO431" s="107"/>
      <c r="AP431" s="107"/>
      <c r="AQ431" s="107"/>
      <c r="AR431" s="112"/>
      <c r="AS431" s="107"/>
      <c r="AT431" s="107"/>
      <c r="AU431" s="107"/>
      <c r="AV431" s="107"/>
      <c r="AW431" s="107"/>
    </row>
    <row r="432" spans="2:49">
      <c r="B432" s="107"/>
      <c r="C432" s="107"/>
      <c r="E432" s="107"/>
      <c r="F432" s="107"/>
      <c r="I432" s="107"/>
      <c r="J432" s="107"/>
      <c r="L432" s="107"/>
      <c r="M432" s="107"/>
      <c r="P432" s="108"/>
      <c r="Q432" s="107"/>
      <c r="S432" s="107"/>
      <c r="T432" s="107"/>
      <c r="X432" s="107"/>
      <c r="AA432" s="107"/>
      <c r="AE432" s="107"/>
      <c r="AH432" s="107"/>
      <c r="AO432" s="107"/>
      <c r="AP432" s="107"/>
      <c r="AQ432" s="107"/>
      <c r="AR432" s="112"/>
      <c r="AS432" s="107"/>
      <c r="AT432" s="107"/>
      <c r="AU432" s="107"/>
      <c r="AV432" s="107"/>
      <c r="AW432" s="107"/>
    </row>
    <row r="433" spans="2:49">
      <c r="B433" s="107"/>
      <c r="C433" s="107"/>
      <c r="E433" s="107"/>
      <c r="F433" s="107"/>
      <c r="I433" s="107"/>
      <c r="J433" s="107"/>
      <c r="L433" s="107"/>
      <c r="M433" s="107"/>
      <c r="P433" s="108"/>
      <c r="Q433" s="107"/>
      <c r="S433" s="107"/>
      <c r="T433" s="107"/>
      <c r="X433" s="107"/>
      <c r="AA433" s="107"/>
      <c r="AE433" s="107"/>
      <c r="AH433" s="107"/>
      <c r="AO433" s="107"/>
      <c r="AP433" s="107"/>
      <c r="AQ433" s="107"/>
      <c r="AR433" s="112"/>
      <c r="AS433" s="107"/>
      <c r="AT433" s="107"/>
      <c r="AU433" s="107"/>
      <c r="AV433" s="107"/>
      <c r="AW433" s="107"/>
    </row>
    <row r="434" spans="2:49">
      <c r="B434" s="107"/>
      <c r="C434" s="107"/>
      <c r="E434" s="107"/>
      <c r="F434" s="107"/>
      <c r="I434" s="107"/>
      <c r="J434" s="107"/>
      <c r="L434" s="107"/>
      <c r="M434" s="107"/>
      <c r="P434" s="108"/>
      <c r="Q434" s="107"/>
      <c r="S434" s="107"/>
      <c r="T434" s="107"/>
      <c r="X434" s="107"/>
      <c r="AA434" s="107"/>
      <c r="AE434" s="107"/>
      <c r="AH434" s="107"/>
      <c r="AO434" s="107"/>
      <c r="AP434" s="107"/>
      <c r="AQ434" s="107"/>
      <c r="AR434" s="112"/>
      <c r="AS434" s="107"/>
      <c r="AT434" s="107"/>
      <c r="AU434" s="107"/>
      <c r="AV434" s="107"/>
      <c r="AW434" s="107"/>
    </row>
    <row r="435" spans="2:49">
      <c r="B435" s="107"/>
      <c r="C435" s="107"/>
      <c r="E435" s="107"/>
      <c r="F435" s="107"/>
      <c r="I435" s="107"/>
      <c r="J435" s="107"/>
      <c r="L435" s="107"/>
      <c r="M435" s="107"/>
      <c r="P435" s="108"/>
      <c r="Q435" s="107"/>
      <c r="S435" s="107"/>
      <c r="T435" s="107"/>
      <c r="X435" s="107"/>
      <c r="AA435" s="107"/>
      <c r="AE435" s="107"/>
      <c r="AH435" s="107"/>
      <c r="AO435" s="107"/>
      <c r="AP435" s="107"/>
      <c r="AQ435" s="107"/>
      <c r="AR435" s="112"/>
      <c r="AS435" s="107"/>
      <c r="AT435" s="107"/>
      <c r="AU435" s="107"/>
      <c r="AV435" s="107"/>
      <c r="AW435" s="107"/>
    </row>
    <row r="436" spans="2:49">
      <c r="B436" s="107"/>
      <c r="C436" s="107"/>
      <c r="E436" s="107"/>
      <c r="F436" s="107"/>
      <c r="I436" s="107"/>
      <c r="J436" s="107"/>
      <c r="L436" s="107"/>
      <c r="M436" s="107"/>
      <c r="P436" s="108"/>
      <c r="Q436" s="107"/>
      <c r="S436" s="107"/>
      <c r="T436" s="107"/>
      <c r="X436" s="107"/>
      <c r="AA436" s="107"/>
      <c r="AE436" s="107"/>
      <c r="AH436" s="107"/>
      <c r="AO436" s="107"/>
      <c r="AP436" s="107"/>
      <c r="AQ436" s="107"/>
      <c r="AR436" s="112"/>
      <c r="AS436" s="107"/>
      <c r="AT436" s="107"/>
      <c r="AU436" s="107"/>
      <c r="AV436" s="107"/>
      <c r="AW436" s="107"/>
    </row>
    <row r="437" spans="2:49">
      <c r="B437" s="107"/>
      <c r="C437" s="107"/>
      <c r="E437" s="107"/>
      <c r="F437" s="107"/>
      <c r="I437" s="107"/>
      <c r="J437" s="107"/>
      <c r="L437" s="107"/>
      <c r="M437" s="107"/>
      <c r="P437" s="108"/>
      <c r="Q437" s="107"/>
      <c r="S437" s="107"/>
      <c r="T437" s="107"/>
      <c r="X437" s="107"/>
      <c r="AA437" s="107"/>
      <c r="AE437" s="107"/>
      <c r="AH437" s="107"/>
      <c r="AO437" s="107"/>
      <c r="AP437" s="107"/>
      <c r="AQ437" s="107"/>
      <c r="AR437" s="112"/>
      <c r="AS437" s="107"/>
      <c r="AT437" s="107"/>
      <c r="AU437" s="107"/>
      <c r="AV437" s="107"/>
      <c r="AW437" s="107"/>
    </row>
    <row r="438" spans="2:49">
      <c r="B438" s="107"/>
      <c r="C438" s="107"/>
      <c r="E438" s="107"/>
      <c r="F438" s="107"/>
      <c r="I438" s="107"/>
      <c r="J438" s="107"/>
      <c r="L438" s="107"/>
      <c r="M438" s="107"/>
      <c r="P438" s="108"/>
      <c r="Q438" s="107"/>
      <c r="S438" s="107"/>
      <c r="T438" s="107"/>
      <c r="X438" s="107"/>
      <c r="AA438" s="107"/>
      <c r="AE438" s="107"/>
      <c r="AH438" s="107"/>
      <c r="AO438" s="107"/>
      <c r="AP438" s="107"/>
      <c r="AQ438" s="107"/>
      <c r="AR438" s="112"/>
      <c r="AS438" s="107"/>
      <c r="AT438" s="107"/>
      <c r="AU438" s="107"/>
      <c r="AV438" s="107"/>
      <c r="AW438" s="107"/>
    </row>
    <row r="439" spans="2:49">
      <c r="B439" s="107"/>
      <c r="C439" s="107"/>
      <c r="E439" s="107"/>
      <c r="F439" s="107"/>
      <c r="I439" s="107"/>
      <c r="J439" s="107"/>
      <c r="L439" s="107"/>
      <c r="M439" s="107"/>
      <c r="P439" s="108"/>
      <c r="Q439" s="107"/>
      <c r="S439" s="107"/>
      <c r="T439" s="107"/>
      <c r="X439" s="107"/>
      <c r="AA439" s="107"/>
      <c r="AE439" s="107"/>
      <c r="AH439" s="107"/>
      <c r="AO439" s="107"/>
      <c r="AP439" s="107"/>
      <c r="AQ439" s="107"/>
      <c r="AR439" s="112"/>
      <c r="AS439" s="107"/>
      <c r="AT439" s="107"/>
      <c r="AU439" s="107"/>
      <c r="AV439" s="107"/>
      <c r="AW439" s="107"/>
    </row>
    <row r="440" spans="2:49">
      <c r="B440" s="107"/>
      <c r="C440" s="107"/>
      <c r="E440" s="107"/>
      <c r="F440" s="107"/>
      <c r="I440" s="107"/>
      <c r="J440" s="107"/>
      <c r="L440" s="107"/>
      <c r="M440" s="107"/>
      <c r="P440" s="108"/>
      <c r="Q440" s="107"/>
      <c r="S440" s="107"/>
      <c r="T440" s="107"/>
      <c r="X440" s="107"/>
      <c r="AA440" s="107"/>
      <c r="AE440" s="107"/>
      <c r="AH440" s="107"/>
      <c r="AO440" s="107"/>
      <c r="AP440" s="107"/>
      <c r="AQ440" s="107"/>
      <c r="AR440" s="112"/>
      <c r="AS440" s="107"/>
      <c r="AT440" s="107"/>
      <c r="AU440" s="107"/>
      <c r="AV440" s="107"/>
      <c r="AW440" s="107"/>
    </row>
    <row r="441" spans="2:49">
      <c r="B441" s="107"/>
      <c r="C441" s="107"/>
      <c r="E441" s="107"/>
      <c r="F441" s="107"/>
      <c r="I441" s="107"/>
      <c r="J441" s="107"/>
      <c r="L441" s="107"/>
      <c r="M441" s="107"/>
      <c r="P441" s="108"/>
      <c r="Q441" s="107"/>
      <c r="S441" s="107"/>
      <c r="T441" s="107"/>
      <c r="X441" s="107"/>
      <c r="AA441" s="107"/>
      <c r="AE441" s="107"/>
      <c r="AH441" s="107"/>
      <c r="AO441" s="107"/>
      <c r="AP441" s="107"/>
      <c r="AQ441" s="107"/>
      <c r="AR441" s="112"/>
      <c r="AS441" s="107"/>
      <c r="AT441" s="107"/>
      <c r="AU441" s="107"/>
      <c r="AV441" s="107"/>
      <c r="AW441" s="107"/>
    </row>
    <row r="442" spans="2:49">
      <c r="B442" s="107"/>
      <c r="C442" s="107"/>
      <c r="E442" s="107"/>
      <c r="F442" s="107"/>
      <c r="I442" s="107"/>
      <c r="J442" s="107"/>
      <c r="L442" s="107"/>
      <c r="M442" s="107"/>
      <c r="P442" s="108"/>
      <c r="Q442" s="107"/>
      <c r="S442" s="107"/>
      <c r="T442" s="107"/>
      <c r="X442" s="107"/>
      <c r="AA442" s="107"/>
      <c r="AE442" s="107"/>
      <c r="AH442" s="107"/>
      <c r="AO442" s="107"/>
      <c r="AP442" s="107"/>
      <c r="AQ442" s="107"/>
      <c r="AR442" s="112"/>
      <c r="AS442" s="107"/>
      <c r="AT442" s="107"/>
      <c r="AU442" s="107"/>
      <c r="AV442" s="107"/>
      <c r="AW442" s="107"/>
    </row>
    <row r="443" spans="2:49">
      <c r="B443" s="107"/>
      <c r="C443" s="107"/>
      <c r="E443" s="107"/>
      <c r="F443" s="107"/>
      <c r="I443" s="107"/>
      <c r="J443" s="107"/>
      <c r="L443" s="107"/>
      <c r="M443" s="107"/>
      <c r="P443" s="108"/>
      <c r="Q443" s="107"/>
      <c r="S443" s="107"/>
      <c r="T443" s="107"/>
      <c r="X443" s="107"/>
      <c r="AA443" s="107"/>
      <c r="AE443" s="107"/>
      <c r="AH443" s="107"/>
      <c r="AO443" s="107"/>
      <c r="AP443" s="107"/>
      <c r="AQ443" s="107"/>
      <c r="AR443" s="112"/>
      <c r="AS443" s="107"/>
      <c r="AT443" s="107"/>
      <c r="AU443" s="107"/>
      <c r="AV443" s="107"/>
      <c r="AW443" s="107"/>
    </row>
    <row r="444" spans="2:49">
      <c r="B444" s="107"/>
      <c r="C444" s="107"/>
      <c r="E444" s="107"/>
      <c r="F444" s="107"/>
      <c r="I444" s="107"/>
      <c r="J444" s="107"/>
      <c r="L444" s="107"/>
      <c r="M444" s="107"/>
      <c r="P444" s="108"/>
      <c r="Q444" s="107"/>
      <c r="S444" s="107"/>
      <c r="T444" s="107"/>
      <c r="X444" s="107"/>
      <c r="AA444" s="107"/>
      <c r="AE444" s="107"/>
      <c r="AH444" s="107"/>
      <c r="AO444" s="107"/>
      <c r="AP444" s="107"/>
      <c r="AQ444" s="107"/>
      <c r="AR444" s="112"/>
      <c r="AS444" s="107"/>
      <c r="AT444" s="107"/>
      <c r="AU444" s="107"/>
      <c r="AV444" s="107"/>
      <c r="AW444" s="107"/>
    </row>
    <row r="445" spans="2:49">
      <c r="B445" s="107"/>
      <c r="C445" s="107"/>
      <c r="E445" s="107"/>
      <c r="F445" s="107"/>
      <c r="I445" s="107"/>
      <c r="J445" s="107"/>
      <c r="L445" s="107"/>
      <c r="M445" s="107"/>
      <c r="P445" s="108"/>
      <c r="Q445" s="107"/>
      <c r="S445" s="107"/>
      <c r="T445" s="107"/>
      <c r="X445" s="107"/>
      <c r="AA445" s="107"/>
      <c r="AE445" s="107"/>
      <c r="AH445" s="107"/>
      <c r="AO445" s="107"/>
      <c r="AP445" s="107"/>
      <c r="AQ445" s="107"/>
      <c r="AR445" s="112"/>
      <c r="AS445" s="107"/>
      <c r="AT445" s="107"/>
      <c r="AU445" s="107"/>
      <c r="AV445" s="107"/>
      <c r="AW445" s="107"/>
    </row>
    <row r="446" spans="2:49">
      <c r="B446" s="107"/>
      <c r="C446" s="107"/>
      <c r="E446" s="107"/>
      <c r="F446" s="107"/>
      <c r="I446" s="107"/>
      <c r="J446" s="107"/>
      <c r="L446" s="107"/>
      <c r="M446" s="107"/>
      <c r="P446" s="108"/>
      <c r="Q446" s="107"/>
      <c r="S446" s="107"/>
      <c r="T446" s="107"/>
      <c r="X446" s="107"/>
      <c r="AA446" s="107"/>
      <c r="AE446" s="107"/>
      <c r="AH446" s="107"/>
      <c r="AO446" s="107"/>
      <c r="AP446" s="107"/>
      <c r="AQ446" s="107"/>
      <c r="AR446" s="112"/>
      <c r="AS446" s="107"/>
      <c r="AT446" s="107"/>
      <c r="AU446" s="107"/>
      <c r="AV446" s="107"/>
      <c r="AW446" s="107"/>
    </row>
    <row r="447" spans="2:49">
      <c r="B447" s="107"/>
      <c r="C447" s="107"/>
      <c r="E447" s="107"/>
      <c r="F447" s="107"/>
      <c r="I447" s="107"/>
      <c r="J447" s="107"/>
      <c r="L447" s="107"/>
      <c r="M447" s="107"/>
      <c r="P447" s="108"/>
      <c r="Q447" s="107"/>
      <c r="S447" s="107"/>
      <c r="T447" s="107"/>
      <c r="X447" s="107"/>
      <c r="AA447" s="107"/>
      <c r="AE447" s="107"/>
      <c r="AH447" s="107"/>
      <c r="AO447" s="107"/>
      <c r="AP447" s="107"/>
      <c r="AQ447" s="107"/>
      <c r="AR447" s="112"/>
      <c r="AS447" s="107"/>
      <c r="AT447" s="107"/>
      <c r="AU447" s="107"/>
      <c r="AV447" s="107"/>
      <c r="AW447" s="107"/>
    </row>
    <row r="448" spans="2:49">
      <c r="B448" s="107"/>
      <c r="C448" s="107"/>
      <c r="E448" s="107"/>
      <c r="F448" s="107"/>
      <c r="I448" s="107"/>
      <c r="J448" s="107"/>
      <c r="L448" s="107"/>
      <c r="M448" s="107"/>
      <c r="P448" s="108"/>
      <c r="Q448" s="107"/>
      <c r="S448" s="107"/>
      <c r="T448" s="107"/>
      <c r="X448" s="107"/>
      <c r="AA448" s="107"/>
      <c r="AE448" s="107"/>
      <c r="AH448" s="107"/>
      <c r="AO448" s="107"/>
      <c r="AP448" s="107"/>
      <c r="AQ448" s="107"/>
      <c r="AR448" s="112"/>
      <c r="AS448" s="107"/>
      <c r="AT448" s="107"/>
      <c r="AU448" s="107"/>
      <c r="AV448" s="107"/>
      <c r="AW448" s="107"/>
    </row>
    <row r="449" spans="2:49">
      <c r="B449" s="107"/>
      <c r="C449" s="107"/>
      <c r="E449" s="107"/>
      <c r="F449" s="107"/>
      <c r="I449" s="107"/>
      <c r="J449" s="107"/>
      <c r="L449" s="107"/>
      <c r="M449" s="107"/>
      <c r="P449" s="108"/>
      <c r="Q449" s="107"/>
      <c r="S449" s="107"/>
      <c r="T449" s="107"/>
      <c r="X449" s="107"/>
      <c r="AA449" s="107"/>
      <c r="AE449" s="107"/>
      <c r="AH449" s="107"/>
      <c r="AO449" s="107"/>
      <c r="AP449" s="107"/>
      <c r="AQ449" s="107"/>
      <c r="AR449" s="112"/>
      <c r="AS449" s="107"/>
      <c r="AT449" s="107"/>
      <c r="AU449" s="107"/>
      <c r="AV449" s="107"/>
      <c r="AW449" s="107"/>
    </row>
    <row r="450" spans="2:49">
      <c r="B450" s="107"/>
      <c r="C450" s="107"/>
      <c r="E450" s="107"/>
      <c r="F450" s="107"/>
      <c r="I450" s="107"/>
      <c r="J450" s="107"/>
      <c r="L450" s="107"/>
      <c r="M450" s="107"/>
      <c r="P450" s="108"/>
      <c r="Q450" s="107"/>
      <c r="S450" s="107"/>
      <c r="T450" s="107"/>
      <c r="X450" s="107"/>
      <c r="AA450" s="107"/>
      <c r="AE450" s="107"/>
      <c r="AH450" s="107"/>
      <c r="AO450" s="107"/>
      <c r="AP450" s="107"/>
      <c r="AQ450" s="107"/>
      <c r="AR450" s="112"/>
      <c r="AS450" s="107"/>
      <c r="AT450" s="107"/>
      <c r="AU450" s="107"/>
      <c r="AV450" s="107"/>
      <c r="AW450" s="107"/>
    </row>
    <row r="451" spans="2:49">
      <c r="B451" s="107"/>
      <c r="C451" s="107"/>
      <c r="E451" s="107"/>
      <c r="F451" s="107"/>
      <c r="I451" s="107"/>
      <c r="J451" s="107"/>
      <c r="L451" s="107"/>
      <c r="M451" s="107"/>
      <c r="P451" s="108"/>
      <c r="Q451" s="107"/>
      <c r="S451" s="107"/>
      <c r="T451" s="107"/>
      <c r="X451" s="107"/>
      <c r="AA451" s="107"/>
      <c r="AE451" s="107"/>
      <c r="AH451" s="107"/>
      <c r="AO451" s="107"/>
      <c r="AP451" s="107"/>
      <c r="AQ451" s="107"/>
      <c r="AR451" s="112"/>
      <c r="AS451" s="107"/>
      <c r="AT451" s="107"/>
      <c r="AU451" s="107"/>
      <c r="AV451" s="107"/>
      <c r="AW451" s="107"/>
    </row>
    <row r="452" spans="2:49">
      <c r="B452" s="107"/>
      <c r="C452" s="107"/>
      <c r="E452" s="107"/>
      <c r="F452" s="107"/>
      <c r="I452" s="107"/>
      <c r="J452" s="107"/>
      <c r="L452" s="107"/>
      <c r="M452" s="107"/>
      <c r="P452" s="108"/>
      <c r="Q452" s="107"/>
      <c r="S452" s="107"/>
      <c r="T452" s="107"/>
      <c r="X452" s="107"/>
      <c r="AA452" s="107"/>
      <c r="AE452" s="107"/>
      <c r="AH452" s="107"/>
      <c r="AO452" s="107"/>
      <c r="AP452" s="107"/>
      <c r="AQ452" s="107"/>
      <c r="AR452" s="112"/>
      <c r="AS452" s="107"/>
      <c r="AT452" s="107"/>
      <c r="AU452" s="107"/>
      <c r="AV452" s="107"/>
      <c r="AW452" s="107"/>
    </row>
    <row r="453" spans="2:49">
      <c r="B453" s="107"/>
      <c r="C453" s="107"/>
      <c r="E453" s="107"/>
      <c r="F453" s="107"/>
      <c r="I453" s="107"/>
      <c r="J453" s="107"/>
      <c r="L453" s="107"/>
      <c r="M453" s="107"/>
      <c r="P453" s="108"/>
      <c r="Q453" s="107"/>
      <c r="S453" s="107"/>
      <c r="T453" s="107"/>
      <c r="X453" s="107"/>
      <c r="AA453" s="107"/>
      <c r="AE453" s="107"/>
      <c r="AH453" s="107"/>
      <c r="AO453" s="107"/>
      <c r="AP453" s="107"/>
      <c r="AQ453" s="107"/>
      <c r="AR453" s="112"/>
      <c r="AS453" s="107"/>
      <c r="AT453" s="107"/>
      <c r="AU453" s="107"/>
      <c r="AV453" s="107"/>
      <c r="AW453" s="107"/>
    </row>
    <row r="454" spans="2:49">
      <c r="B454" s="107"/>
      <c r="C454" s="107"/>
      <c r="E454" s="107"/>
      <c r="F454" s="107"/>
      <c r="I454" s="107"/>
      <c r="J454" s="107"/>
      <c r="L454" s="107"/>
      <c r="M454" s="107"/>
      <c r="P454" s="108"/>
      <c r="Q454" s="107"/>
      <c r="S454" s="107"/>
      <c r="T454" s="107"/>
      <c r="X454" s="107"/>
      <c r="AA454" s="107"/>
      <c r="AE454" s="107"/>
      <c r="AH454" s="107"/>
      <c r="AO454" s="107"/>
      <c r="AP454" s="107"/>
      <c r="AQ454" s="107"/>
      <c r="AR454" s="112"/>
      <c r="AS454" s="107"/>
      <c r="AT454" s="107"/>
      <c r="AU454" s="107"/>
      <c r="AV454" s="107"/>
      <c r="AW454" s="107"/>
    </row>
    <row r="455" spans="2:49">
      <c r="B455" s="107"/>
      <c r="C455" s="107"/>
      <c r="E455" s="107"/>
      <c r="F455" s="107"/>
      <c r="I455" s="107"/>
      <c r="J455" s="107"/>
      <c r="L455" s="107"/>
      <c r="M455" s="107"/>
      <c r="P455" s="108"/>
      <c r="Q455" s="107"/>
      <c r="S455" s="107"/>
      <c r="T455" s="107"/>
      <c r="X455" s="107"/>
      <c r="AA455" s="107"/>
      <c r="AE455" s="107"/>
      <c r="AH455" s="107"/>
      <c r="AO455" s="107"/>
      <c r="AP455" s="107"/>
      <c r="AQ455" s="107"/>
      <c r="AR455" s="112"/>
      <c r="AS455" s="107"/>
      <c r="AT455" s="107"/>
      <c r="AU455" s="107"/>
      <c r="AV455" s="107"/>
      <c r="AW455" s="107"/>
    </row>
    <row r="456" spans="2:49">
      <c r="B456" s="107"/>
      <c r="C456" s="107"/>
      <c r="E456" s="107"/>
      <c r="F456" s="107"/>
      <c r="I456" s="107"/>
      <c r="J456" s="107"/>
      <c r="L456" s="107"/>
      <c r="M456" s="107"/>
      <c r="P456" s="108"/>
      <c r="Q456" s="107"/>
      <c r="S456" s="107"/>
      <c r="T456" s="107"/>
      <c r="X456" s="107"/>
      <c r="AA456" s="107"/>
      <c r="AE456" s="107"/>
      <c r="AH456" s="107"/>
      <c r="AO456" s="107"/>
      <c r="AP456" s="107"/>
      <c r="AQ456" s="107"/>
      <c r="AR456" s="112"/>
      <c r="AS456" s="107"/>
      <c r="AT456" s="107"/>
      <c r="AU456" s="107"/>
      <c r="AV456" s="107"/>
      <c r="AW456" s="107"/>
    </row>
    <row r="457" spans="2:49">
      <c r="B457" s="107"/>
      <c r="C457" s="107"/>
      <c r="E457" s="107"/>
      <c r="F457" s="107"/>
      <c r="I457" s="107"/>
      <c r="J457" s="107"/>
      <c r="L457" s="107"/>
      <c r="M457" s="107"/>
      <c r="P457" s="108"/>
      <c r="Q457" s="107"/>
      <c r="S457" s="107"/>
      <c r="T457" s="107"/>
      <c r="X457" s="107"/>
      <c r="AA457" s="107"/>
      <c r="AE457" s="107"/>
      <c r="AH457" s="107"/>
      <c r="AO457" s="107"/>
      <c r="AP457" s="107"/>
      <c r="AQ457" s="107"/>
      <c r="AR457" s="112"/>
      <c r="AS457" s="107"/>
      <c r="AT457" s="107"/>
      <c r="AU457" s="107"/>
      <c r="AV457" s="107"/>
      <c r="AW457" s="107"/>
    </row>
    <row r="458" spans="2:49">
      <c r="B458" s="107"/>
      <c r="C458" s="107"/>
      <c r="E458" s="107"/>
      <c r="F458" s="107"/>
      <c r="I458" s="107"/>
      <c r="J458" s="107"/>
      <c r="L458" s="107"/>
      <c r="M458" s="107"/>
      <c r="P458" s="108"/>
      <c r="Q458" s="107"/>
      <c r="S458" s="107"/>
      <c r="T458" s="107"/>
      <c r="X458" s="107"/>
      <c r="AA458" s="107"/>
      <c r="AE458" s="107"/>
      <c r="AH458" s="107"/>
      <c r="AO458" s="107"/>
      <c r="AP458" s="107"/>
      <c r="AQ458" s="107"/>
      <c r="AR458" s="112"/>
      <c r="AS458" s="107"/>
      <c r="AT458" s="107"/>
      <c r="AU458" s="107"/>
      <c r="AV458" s="107"/>
      <c r="AW458" s="107"/>
    </row>
    <row r="459" spans="2:49">
      <c r="B459" s="107"/>
      <c r="C459" s="107"/>
      <c r="E459" s="107"/>
      <c r="F459" s="107"/>
      <c r="I459" s="107"/>
      <c r="J459" s="107"/>
      <c r="L459" s="107"/>
      <c r="M459" s="107"/>
      <c r="P459" s="108"/>
      <c r="Q459" s="107"/>
      <c r="S459" s="107"/>
      <c r="T459" s="107"/>
      <c r="X459" s="107"/>
      <c r="AA459" s="107"/>
      <c r="AE459" s="107"/>
      <c r="AH459" s="107"/>
      <c r="AO459" s="107"/>
      <c r="AP459" s="107"/>
      <c r="AQ459" s="107"/>
      <c r="AR459" s="112"/>
      <c r="AS459" s="107"/>
      <c r="AT459" s="107"/>
      <c r="AU459" s="107"/>
      <c r="AV459" s="107"/>
      <c r="AW459" s="107"/>
    </row>
    <row r="460" spans="2:49">
      <c r="B460" s="107"/>
      <c r="C460" s="107"/>
      <c r="E460" s="107"/>
      <c r="F460" s="107"/>
      <c r="I460" s="107"/>
      <c r="J460" s="107"/>
      <c r="L460" s="107"/>
      <c r="M460" s="107"/>
      <c r="P460" s="108"/>
      <c r="Q460" s="107"/>
      <c r="S460" s="107"/>
      <c r="T460" s="107"/>
      <c r="X460" s="107"/>
      <c r="AA460" s="107"/>
      <c r="AE460" s="107"/>
      <c r="AH460" s="107"/>
      <c r="AO460" s="107"/>
      <c r="AP460" s="107"/>
      <c r="AQ460" s="107"/>
      <c r="AR460" s="112"/>
      <c r="AS460" s="107"/>
      <c r="AT460" s="107"/>
      <c r="AU460" s="107"/>
      <c r="AV460" s="107"/>
      <c r="AW460" s="107"/>
    </row>
    <row r="461" spans="2:49">
      <c r="B461" s="107"/>
      <c r="C461" s="107"/>
      <c r="E461" s="107"/>
      <c r="F461" s="107"/>
      <c r="I461" s="107"/>
      <c r="J461" s="107"/>
      <c r="L461" s="107"/>
      <c r="M461" s="107"/>
      <c r="P461" s="108"/>
      <c r="Q461" s="107"/>
      <c r="S461" s="107"/>
      <c r="T461" s="107"/>
      <c r="X461" s="107"/>
      <c r="AA461" s="107"/>
      <c r="AE461" s="107"/>
      <c r="AH461" s="107"/>
      <c r="AO461" s="107"/>
      <c r="AP461" s="107"/>
      <c r="AQ461" s="107"/>
      <c r="AR461" s="112"/>
      <c r="AS461" s="107"/>
      <c r="AT461" s="107"/>
      <c r="AU461" s="107"/>
      <c r="AV461" s="107"/>
      <c r="AW461" s="107"/>
    </row>
    <row r="462" spans="2:49">
      <c r="B462" s="107"/>
      <c r="C462" s="107"/>
      <c r="E462" s="107"/>
      <c r="F462" s="107"/>
      <c r="I462" s="107"/>
      <c r="J462" s="107"/>
      <c r="L462" s="107"/>
      <c r="M462" s="107"/>
      <c r="P462" s="108"/>
      <c r="Q462" s="107"/>
      <c r="S462" s="107"/>
      <c r="T462" s="107"/>
      <c r="X462" s="107"/>
      <c r="AA462" s="107"/>
      <c r="AE462" s="107"/>
      <c r="AH462" s="107"/>
      <c r="AO462" s="107"/>
      <c r="AP462" s="107"/>
      <c r="AQ462" s="107"/>
      <c r="AR462" s="112"/>
      <c r="AS462" s="107"/>
      <c r="AT462" s="107"/>
      <c r="AU462" s="107"/>
      <c r="AV462" s="107"/>
      <c r="AW462" s="107"/>
    </row>
    <row r="463" spans="2:49">
      <c r="B463" s="107"/>
      <c r="C463" s="107"/>
      <c r="E463" s="107"/>
      <c r="F463" s="107"/>
      <c r="I463" s="107"/>
      <c r="J463" s="107"/>
      <c r="L463" s="107"/>
      <c r="M463" s="107"/>
      <c r="P463" s="108"/>
      <c r="Q463" s="107"/>
      <c r="S463" s="107"/>
      <c r="T463" s="107"/>
      <c r="X463" s="107"/>
      <c r="AA463" s="107"/>
      <c r="AE463" s="107"/>
      <c r="AH463" s="107"/>
      <c r="AO463" s="107"/>
      <c r="AP463" s="107"/>
      <c r="AQ463" s="107"/>
      <c r="AR463" s="112"/>
      <c r="AS463" s="107"/>
      <c r="AT463" s="107"/>
      <c r="AU463" s="107"/>
      <c r="AV463" s="107"/>
      <c r="AW463" s="107"/>
    </row>
    <row r="464" spans="2:49">
      <c r="B464" s="107"/>
      <c r="C464" s="107"/>
      <c r="E464" s="107"/>
      <c r="F464" s="107"/>
      <c r="I464" s="107"/>
      <c r="J464" s="107"/>
      <c r="L464" s="107"/>
      <c r="M464" s="107"/>
      <c r="P464" s="108"/>
      <c r="Q464" s="107"/>
      <c r="S464" s="107"/>
      <c r="T464" s="107"/>
      <c r="X464" s="107"/>
      <c r="AA464" s="107"/>
      <c r="AE464" s="107"/>
      <c r="AH464" s="107"/>
      <c r="AO464" s="107"/>
      <c r="AP464" s="107"/>
      <c r="AQ464" s="107"/>
      <c r="AR464" s="112"/>
      <c r="AS464" s="107"/>
      <c r="AT464" s="107"/>
      <c r="AU464" s="107"/>
      <c r="AV464" s="107"/>
      <c r="AW464" s="107"/>
    </row>
    <row r="465" spans="2:49">
      <c r="B465" s="107"/>
      <c r="C465" s="107"/>
      <c r="E465" s="107"/>
      <c r="F465" s="107"/>
      <c r="I465" s="107"/>
      <c r="J465" s="107"/>
      <c r="L465" s="107"/>
      <c r="M465" s="107"/>
      <c r="P465" s="108"/>
      <c r="Q465" s="107"/>
      <c r="S465" s="107"/>
      <c r="T465" s="107"/>
      <c r="X465" s="107"/>
      <c r="AA465" s="107"/>
      <c r="AE465" s="107"/>
      <c r="AH465" s="107"/>
      <c r="AO465" s="107"/>
      <c r="AP465" s="107"/>
      <c r="AQ465" s="107"/>
      <c r="AR465" s="112"/>
      <c r="AS465" s="107"/>
      <c r="AT465" s="107"/>
      <c r="AU465" s="107"/>
      <c r="AV465" s="107"/>
      <c r="AW465" s="107"/>
    </row>
    <row r="466" spans="2:49">
      <c r="B466" s="107"/>
      <c r="C466" s="107"/>
      <c r="E466" s="107"/>
      <c r="F466" s="107"/>
      <c r="I466" s="107"/>
      <c r="J466" s="107"/>
      <c r="L466" s="107"/>
      <c r="M466" s="107"/>
      <c r="P466" s="108"/>
      <c r="Q466" s="107"/>
      <c r="S466" s="107"/>
      <c r="T466" s="107"/>
      <c r="X466" s="107"/>
      <c r="AA466" s="107"/>
      <c r="AE466" s="107"/>
      <c r="AH466" s="107"/>
      <c r="AO466" s="107"/>
      <c r="AP466" s="107"/>
      <c r="AQ466" s="107"/>
      <c r="AR466" s="112"/>
      <c r="AS466" s="107"/>
      <c r="AT466" s="107"/>
      <c r="AU466" s="107"/>
      <c r="AV466" s="107"/>
      <c r="AW466" s="107"/>
    </row>
    <row r="467" spans="2:49">
      <c r="B467" s="107"/>
      <c r="C467" s="107"/>
      <c r="E467" s="107"/>
      <c r="F467" s="107"/>
      <c r="I467" s="107"/>
      <c r="J467" s="107"/>
      <c r="L467" s="107"/>
      <c r="M467" s="107"/>
      <c r="P467" s="108"/>
      <c r="Q467" s="107"/>
      <c r="S467" s="107"/>
      <c r="T467" s="107"/>
      <c r="X467" s="107"/>
      <c r="AA467" s="107"/>
      <c r="AE467" s="107"/>
      <c r="AH467" s="107"/>
      <c r="AO467" s="107"/>
      <c r="AP467" s="107"/>
      <c r="AQ467" s="107"/>
      <c r="AR467" s="112"/>
      <c r="AS467" s="107"/>
      <c r="AT467" s="107"/>
      <c r="AU467" s="107"/>
      <c r="AV467" s="107"/>
      <c r="AW467" s="107"/>
    </row>
    <row r="468" spans="2:49">
      <c r="B468" s="107"/>
      <c r="C468" s="107"/>
      <c r="E468" s="107"/>
      <c r="F468" s="107"/>
      <c r="I468" s="107"/>
      <c r="J468" s="107"/>
      <c r="L468" s="107"/>
      <c r="M468" s="107"/>
      <c r="P468" s="108"/>
      <c r="Q468" s="107"/>
      <c r="S468" s="107"/>
      <c r="T468" s="107"/>
      <c r="X468" s="107"/>
      <c r="AA468" s="107"/>
      <c r="AE468" s="107"/>
      <c r="AH468" s="107"/>
      <c r="AO468" s="107"/>
      <c r="AP468" s="107"/>
      <c r="AQ468" s="107"/>
      <c r="AR468" s="112"/>
      <c r="AS468" s="107"/>
      <c r="AT468" s="107"/>
      <c r="AU468" s="107"/>
      <c r="AV468" s="107"/>
      <c r="AW468" s="107"/>
    </row>
    <row r="469" spans="2:49">
      <c r="B469" s="107"/>
      <c r="C469" s="107"/>
      <c r="E469" s="107"/>
      <c r="F469" s="107"/>
      <c r="I469" s="107"/>
      <c r="J469" s="107"/>
      <c r="L469" s="107"/>
      <c r="M469" s="107"/>
      <c r="P469" s="108"/>
      <c r="Q469" s="107"/>
      <c r="S469" s="107"/>
      <c r="T469" s="107"/>
      <c r="X469" s="107"/>
      <c r="AA469" s="107"/>
      <c r="AE469" s="107"/>
      <c r="AH469" s="107"/>
      <c r="AO469" s="107"/>
      <c r="AP469" s="107"/>
      <c r="AQ469" s="107"/>
      <c r="AR469" s="112"/>
      <c r="AS469" s="107"/>
      <c r="AT469" s="107"/>
      <c r="AU469" s="107"/>
      <c r="AV469" s="107"/>
      <c r="AW469" s="107"/>
    </row>
    <row r="470" spans="2:49">
      <c r="B470" s="107"/>
      <c r="C470" s="107"/>
      <c r="E470" s="107"/>
      <c r="F470" s="107"/>
      <c r="I470" s="107"/>
      <c r="J470" s="107"/>
      <c r="L470" s="107"/>
      <c r="M470" s="107"/>
      <c r="P470" s="108"/>
      <c r="Q470" s="107"/>
      <c r="S470" s="107"/>
      <c r="T470" s="107"/>
      <c r="X470" s="107"/>
      <c r="AA470" s="107"/>
      <c r="AE470" s="107"/>
      <c r="AH470" s="107"/>
      <c r="AO470" s="107"/>
      <c r="AP470" s="107"/>
      <c r="AQ470" s="107"/>
      <c r="AR470" s="112"/>
      <c r="AS470" s="107"/>
      <c r="AT470" s="107"/>
      <c r="AU470" s="107"/>
      <c r="AV470" s="107"/>
      <c r="AW470" s="107"/>
    </row>
    <row r="471" spans="2:49">
      <c r="B471" s="107"/>
      <c r="C471" s="107"/>
      <c r="E471" s="107"/>
      <c r="F471" s="107"/>
      <c r="I471" s="107"/>
      <c r="J471" s="107"/>
      <c r="L471" s="107"/>
      <c r="M471" s="107"/>
      <c r="P471" s="108"/>
      <c r="Q471" s="107"/>
      <c r="S471" s="107"/>
      <c r="T471" s="107"/>
      <c r="X471" s="107"/>
      <c r="AA471" s="107"/>
      <c r="AE471" s="107"/>
      <c r="AH471" s="107"/>
      <c r="AO471" s="107"/>
      <c r="AP471" s="107"/>
      <c r="AQ471" s="107"/>
      <c r="AR471" s="112"/>
      <c r="AS471" s="107"/>
      <c r="AT471" s="107"/>
      <c r="AU471" s="107"/>
      <c r="AV471" s="107"/>
      <c r="AW471" s="107"/>
    </row>
    <row r="472" spans="2:49">
      <c r="B472" s="107"/>
      <c r="C472" s="107"/>
      <c r="E472" s="107"/>
      <c r="F472" s="107"/>
      <c r="I472" s="107"/>
      <c r="J472" s="107"/>
      <c r="L472" s="107"/>
      <c r="M472" s="107"/>
      <c r="P472" s="108"/>
      <c r="Q472" s="107"/>
      <c r="S472" s="107"/>
      <c r="T472" s="107"/>
      <c r="X472" s="107"/>
      <c r="AA472" s="107"/>
      <c r="AE472" s="107"/>
      <c r="AH472" s="107"/>
      <c r="AO472" s="107"/>
      <c r="AP472" s="107"/>
      <c r="AQ472" s="107"/>
      <c r="AR472" s="112"/>
      <c r="AS472" s="107"/>
      <c r="AT472" s="107"/>
      <c r="AU472" s="107"/>
      <c r="AV472" s="107"/>
      <c r="AW472" s="107"/>
    </row>
    <row r="473" spans="2:49">
      <c r="B473" s="107"/>
      <c r="C473" s="107"/>
      <c r="E473" s="107"/>
      <c r="F473" s="107"/>
      <c r="I473" s="107"/>
      <c r="J473" s="107"/>
      <c r="L473" s="107"/>
      <c r="M473" s="107"/>
      <c r="P473" s="108"/>
      <c r="Q473" s="107"/>
      <c r="S473" s="107"/>
      <c r="T473" s="107"/>
      <c r="X473" s="107"/>
      <c r="AA473" s="107"/>
      <c r="AE473" s="107"/>
      <c r="AH473" s="107"/>
      <c r="AO473" s="107"/>
      <c r="AP473" s="107"/>
      <c r="AQ473" s="107"/>
      <c r="AR473" s="112"/>
      <c r="AS473" s="107"/>
      <c r="AT473" s="107"/>
      <c r="AU473" s="107"/>
      <c r="AV473" s="107"/>
      <c r="AW473" s="107"/>
    </row>
    <row r="474" spans="2:49">
      <c r="B474" s="107"/>
      <c r="C474" s="107"/>
      <c r="E474" s="107"/>
      <c r="F474" s="107"/>
      <c r="I474" s="107"/>
      <c r="J474" s="107"/>
      <c r="L474" s="107"/>
      <c r="M474" s="107"/>
      <c r="P474" s="108"/>
      <c r="Q474" s="107"/>
      <c r="S474" s="107"/>
      <c r="T474" s="107"/>
      <c r="X474" s="107"/>
      <c r="AA474" s="107"/>
      <c r="AE474" s="107"/>
      <c r="AH474" s="107"/>
      <c r="AO474" s="107"/>
      <c r="AP474" s="107"/>
      <c r="AQ474" s="107"/>
      <c r="AR474" s="112"/>
      <c r="AS474" s="107"/>
      <c r="AT474" s="107"/>
      <c r="AU474" s="107"/>
      <c r="AV474" s="107"/>
      <c r="AW474" s="107"/>
    </row>
    <row r="475" spans="2:49">
      <c r="B475" s="107"/>
      <c r="C475" s="107"/>
      <c r="E475" s="107"/>
      <c r="F475" s="107"/>
      <c r="I475" s="107"/>
      <c r="J475" s="107"/>
      <c r="L475" s="107"/>
      <c r="M475" s="107"/>
      <c r="P475" s="108"/>
      <c r="Q475" s="107"/>
      <c r="S475" s="107"/>
      <c r="T475" s="107"/>
      <c r="X475" s="107"/>
      <c r="AA475" s="107"/>
      <c r="AE475" s="107"/>
      <c r="AH475" s="107"/>
      <c r="AO475" s="107"/>
      <c r="AP475" s="107"/>
      <c r="AQ475" s="107"/>
      <c r="AR475" s="112"/>
      <c r="AS475" s="107"/>
      <c r="AT475" s="107"/>
      <c r="AU475" s="107"/>
      <c r="AV475" s="107"/>
      <c r="AW475" s="107"/>
    </row>
    <row r="476" spans="2:49">
      <c r="B476" s="107"/>
      <c r="C476" s="107"/>
      <c r="E476" s="107"/>
      <c r="F476" s="107"/>
      <c r="I476" s="107"/>
      <c r="J476" s="107"/>
      <c r="L476" s="107"/>
      <c r="M476" s="107"/>
      <c r="P476" s="108"/>
      <c r="Q476" s="107"/>
      <c r="S476" s="107"/>
      <c r="T476" s="107"/>
      <c r="X476" s="107"/>
      <c r="AA476" s="107"/>
      <c r="AE476" s="107"/>
      <c r="AH476" s="107"/>
      <c r="AO476" s="107"/>
      <c r="AP476" s="107"/>
      <c r="AQ476" s="107"/>
      <c r="AR476" s="112"/>
      <c r="AS476" s="107"/>
      <c r="AT476" s="107"/>
      <c r="AU476" s="107"/>
      <c r="AV476" s="107"/>
      <c r="AW476" s="107"/>
    </row>
    <row r="477" spans="2:49">
      <c r="B477" s="107"/>
      <c r="C477" s="107"/>
      <c r="E477" s="107"/>
      <c r="F477" s="107"/>
      <c r="I477" s="107"/>
      <c r="J477" s="107"/>
      <c r="L477" s="107"/>
      <c r="M477" s="107"/>
      <c r="P477" s="108"/>
      <c r="Q477" s="107"/>
      <c r="S477" s="107"/>
      <c r="T477" s="107"/>
      <c r="X477" s="107"/>
      <c r="AA477" s="107"/>
      <c r="AE477" s="107"/>
      <c r="AH477" s="107"/>
      <c r="AO477" s="107"/>
      <c r="AP477" s="107"/>
      <c r="AQ477" s="107"/>
      <c r="AR477" s="112"/>
      <c r="AS477" s="107"/>
      <c r="AT477" s="107"/>
      <c r="AU477" s="107"/>
      <c r="AV477" s="107"/>
      <c r="AW477" s="107"/>
    </row>
    <row r="478" spans="2:49">
      <c r="B478" s="107"/>
      <c r="C478" s="107"/>
      <c r="E478" s="107"/>
      <c r="F478" s="107"/>
      <c r="I478" s="107"/>
      <c r="J478" s="107"/>
      <c r="L478" s="107"/>
      <c r="M478" s="107"/>
      <c r="P478" s="108"/>
      <c r="Q478" s="107"/>
      <c r="S478" s="107"/>
      <c r="T478" s="107"/>
      <c r="X478" s="107"/>
      <c r="AA478" s="107"/>
      <c r="AE478" s="107"/>
      <c r="AH478" s="107"/>
      <c r="AO478" s="107"/>
      <c r="AP478" s="107"/>
      <c r="AQ478" s="107"/>
      <c r="AR478" s="112"/>
      <c r="AS478" s="107"/>
      <c r="AT478" s="107"/>
      <c r="AU478" s="107"/>
      <c r="AV478" s="107"/>
      <c r="AW478" s="107"/>
    </row>
    <row r="479" spans="2:49">
      <c r="B479" s="107"/>
      <c r="C479" s="107"/>
      <c r="E479" s="107"/>
      <c r="F479" s="107"/>
      <c r="I479" s="107"/>
      <c r="J479" s="107"/>
      <c r="L479" s="107"/>
      <c r="M479" s="107"/>
      <c r="P479" s="108"/>
      <c r="Q479" s="107"/>
      <c r="S479" s="107"/>
      <c r="T479" s="107"/>
      <c r="X479" s="107"/>
      <c r="AA479" s="107"/>
      <c r="AE479" s="107"/>
      <c r="AH479" s="107"/>
      <c r="AO479" s="107"/>
      <c r="AP479" s="107"/>
      <c r="AQ479" s="107"/>
      <c r="AR479" s="112"/>
      <c r="AS479" s="107"/>
      <c r="AT479" s="107"/>
      <c r="AU479" s="107"/>
      <c r="AV479" s="107"/>
      <c r="AW479" s="107"/>
    </row>
    <row r="480" spans="2:49">
      <c r="B480" s="107"/>
      <c r="C480" s="107"/>
      <c r="E480" s="107"/>
      <c r="F480" s="107"/>
      <c r="I480" s="107"/>
      <c r="J480" s="107"/>
      <c r="L480" s="107"/>
      <c r="M480" s="107"/>
      <c r="P480" s="108"/>
      <c r="Q480" s="107"/>
      <c r="S480" s="107"/>
      <c r="T480" s="107"/>
      <c r="X480" s="107"/>
      <c r="AA480" s="107"/>
      <c r="AE480" s="107"/>
      <c r="AH480" s="107"/>
      <c r="AO480" s="107"/>
      <c r="AP480" s="107"/>
      <c r="AQ480" s="107"/>
      <c r="AR480" s="112"/>
      <c r="AS480" s="107"/>
      <c r="AT480" s="107"/>
      <c r="AU480" s="107"/>
      <c r="AV480" s="107"/>
      <c r="AW480" s="107"/>
    </row>
    <row r="481" spans="2:49">
      <c r="B481" s="107"/>
      <c r="C481" s="107"/>
      <c r="E481" s="107"/>
      <c r="F481" s="107"/>
      <c r="I481" s="107"/>
      <c r="J481" s="107"/>
      <c r="L481" s="107"/>
      <c r="M481" s="107"/>
      <c r="P481" s="108"/>
      <c r="Q481" s="107"/>
      <c r="S481" s="107"/>
      <c r="T481" s="107"/>
      <c r="X481" s="107"/>
      <c r="AA481" s="107"/>
      <c r="AE481" s="107"/>
      <c r="AH481" s="107"/>
      <c r="AO481" s="107"/>
      <c r="AP481" s="107"/>
      <c r="AQ481" s="107"/>
      <c r="AR481" s="112"/>
      <c r="AS481" s="107"/>
      <c r="AT481" s="107"/>
      <c r="AU481" s="107"/>
      <c r="AV481" s="107"/>
      <c r="AW481" s="107"/>
    </row>
    <row r="482" spans="2:49">
      <c r="B482" s="107"/>
      <c r="C482" s="107"/>
      <c r="E482" s="107"/>
      <c r="F482" s="107"/>
      <c r="I482" s="107"/>
      <c r="J482" s="107"/>
      <c r="L482" s="107"/>
      <c r="M482" s="107"/>
      <c r="P482" s="108"/>
      <c r="Q482" s="107"/>
      <c r="S482" s="107"/>
      <c r="T482" s="107"/>
      <c r="X482" s="107"/>
      <c r="AA482" s="107"/>
      <c r="AE482" s="107"/>
      <c r="AH482" s="107"/>
      <c r="AO482" s="107"/>
      <c r="AP482" s="107"/>
      <c r="AQ482" s="107"/>
      <c r="AR482" s="112"/>
      <c r="AS482" s="107"/>
      <c r="AT482" s="107"/>
      <c r="AU482" s="107"/>
      <c r="AV482" s="107"/>
      <c r="AW482" s="107"/>
    </row>
    <row r="483" spans="2:49">
      <c r="B483" s="107"/>
      <c r="C483" s="107"/>
      <c r="E483" s="107"/>
      <c r="F483" s="107"/>
      <c r="I483" s="107"/>
      <c r="J483" s="107"/>
      <c r="L483" s="107"/>
      <c r="M483" s="107"/>
      <c r="P483" s="108"/>
      <c r="Q483" s="107"/>
      <c r="S483" s="107"/>
      <c r="T483" s="107"/>
      <c r="X483" s="107"/>
      <c r="AA483" s="107"/>
      <c r="AE483" s="107"/>
      <c r="AH483" s="107"/>
      <c r="AO483" s="107"/>
      <c r="AP483" s="107"/>
      <c r="AQ483" s="107"/>
      <c r="AR483" s="112"/>
      <c r="AS483" s="107"/>
      <c r="AT483" s="107"/>
      <c r="AU483" s="107"/>
      <c r="AV483" s="107"/>
      <c r="AW483" s="107"/>
    </row>
    <row r="484" spans="2:49">
      <c r="B484" s="107"/>
      <c r="C484" s="107"/>
      <c r="E484" s="107"/>
      <c r="F484" s="107"/>
      <c r="I484" s="107"/>
      <c r="J484" s="107"/>
      <c r="L484" s="107"/>
      <c r="M484" s="107"/>
      <c r="P484" s="108"/>
      <c r="Q484" s="107"/>
      <c r="S484" s="107"/>
      <c r="T484" s="107"/>
      <c r="X484" s="107"/>
      <c r="AA484" s="107"/>
      <c r="AE484" s="107"/>
      <c r="AH484" s="107"/>
      <c r="AO484" s="107"/>
      <c r="AP484" s="107"/>
      <c r="AQ484" s="107"/>
      <c r="AR484" s="112"/>
      <c r="AS484" s="107"/>
      <c r="AT484" s="107"/>
      <c r="AU484" s="107"/>
      <c r="AV484" s="107"/>
      <c r="AW484" s="107"/>
    </row>
    <row r="485" spans="2:49">
      <c r="B485" s="107"/>
      <c r="C485" s="107"/>
      <c r="E485" s="107"/>
      <c r="F485" s="107"/>
      <c r="I485" s="107"/>
      <c r="J485" s="107"/>
      <c r="L485" s="107"/>
      <c r="M485" s="107"/>
      <c r="P485" s="108"/>
      <c r="Q485" s="107"/>
      <c r="S485" s="107"/>
      <c r="T485" s="107"/>
      <c r="X485" s="107"/>
      <c r="AA485" s="107"/>
      <c r="AE485" s="107"/>
      <c r="AH485" s="107"/>
      <c r="AO485" s="107"/>
      <c r="AP485" s="107"/>
      <c r="AQ485" s="107"/>
      <c r="AR485" s="112"/>
      <c r="AS485" s="107"/>
      <c r="AT485" s="107"/>
      <c r="AU485" s="107"/>
      <c r="AV485" s="107"/>
      <c r="AW485" s="107"/>
    </row>
    <row r="486" spans="2:49">
      <c r="B486" s="107"/>
      <c r="C486" s="107"/>
      <c r="E486" s="107"/>
      <c r="F486" s="107"/>
      <c r="I486" s="107"/>
      <c r="J486" s="107"/>
      <c r="L486" s="107"/>
      <c r="M486" s="107"/>
      <c r="P486" s="108"/>
      <c r="Q486" s="107"/>
      <c r="S486" s="107"/>
      <c r="T486" s="107"/>
      <c r="X486" s="107"/>
      <c r="AA486" s="107"/>
      <c r="AE486" s="107"/>
      <c r="AH486" s="107"/>
      <c r="AO486" s="107"/>
      <c r="AP486" s="107"/>
      <c r="AQ486" s="107"/>
      <c r="AR486" s="112"/>
      <c r="AS486" s="107"/>
      <c r="AT486" s="107"/>
      <c r="AU486" s="107"/>
      <c r="AV486" s="107"/>
      <c r="AW486" s="107"/>
    </row>
    <row r="487" spans="2:49">
      <c r="B487" s="107"/>
      <c r="C487" s="107"/>
      <c r="E487" s="107"/>
      <c r="F487" s="107"/>
      <c r="I487" s="107"/>
      <c r="J487" s="107"/>
      <c r="L487" s="107"/>
      <c r="M487" s="107"/>
      <c r="P487" s="108"/>
      <c r="Q487" s="107"/>
      <c r="S487" s="107"/>
      <c r="T487" s="107"/>
      <c r="X487" s="107"/>
      <c r="AA487" s="107"/>
      <c r="AE487" s="107"/>
      <c r="AH487" s="107"/>
      <c r="AO487" s="107"/>
      <c r="AP487" s="107"/>
      <c r="AQ487" s="107"/>
      <c r="AR487" s="112"/>
      <c r="AS487" s="107"/>
      <c r="AT487" s="107"/>
      <c r="AU487" s="107"/>
      <c r="AV487" s="107"/>
      <c r="AW487" s="107"/>
    </row>
    <row r="488" spans="2:49">
      <c r="B488" s="107"/>
      <c r="C488" s="107"/>
      <c r="E488" s="107"/>
      <c r="F488" s="107"/>
      <c r="I488" s="107"/>
      <c r="J488" s="107"/>
      <c r="L488" s="107"/>
      <c r="M488" s="107"/>
      <c r="P488" s="108"/>
      <c r="Q488" s="107"/>
      <c r="S488" s="107"/>
      <c r="T488" s="107"/>
      <c r="X488" s="107"/>
      <c r="AA488" s="107"/>
      <c r="AE488" s="107"/>
      <c r="AH488" s="107"/>
      <c r="AO488" s="107"/>
      <c r="AP488" s="107"/>
      <c r="AQ488" s="107"/>
      <c r="AR488" s="112"/>
      <c r="AS488" s="107"/>
      <c r="AT488" s="107"/>
      <c r="AU488" s="107"/>
      <c r="AV488" s="107"/>
      <c r="AW488" s="107"/>
    </row>
    <row r="489" spans="2:49">
      <c r="B489" s="107"/>
      <c r="C489" s="107"/>
      <c r="E489" s="107"/>
      <c r="F489" s="107"/>
      <c r="I489" s="107"/>
      <c r="J489" s="107"/>
      <c r="L489" s="107"/>
      <c r="M489" s="107"/>
      <c r="P489" s="108"/>
      <c r="Q489" s="107"/>
      <c r="S489" s="107"/>
      <c r="T489" s="107"/>
      <c r="X489" s="107"/>
      <c r="AA489" s="107"/>
      <c r="AE489" s="107"/>
      <c r="AH489" s="107"/>
      <c r="AO489" s="107"/>
      <c r="AP489" s="107"/>
      <c r="AQ489" s="107"/>
      <c r="AR489" s="112"/>
      <c r="AS489" s="107"/>
      <c r="AT489" s="107"/>
      <c r="AU489" s="107"/>
      <c r="AV489" s="107"/>
      <c r="AW489" s="107"/>
    </row>
    <row r="490" spans="2:49">
      <c r="B490" s="107"/>
      <c r="C490" s="107"/>
      <c r="E490" s="107"/>
      <c r="F490" s="107"/>
      <c r="I490" s="107"/>
      <c r="J490" s="107"/>
      <c r="L490" s="107"/>
      <c r="M490" s="107"/>
      <c r="P490" s="108"/>
      <c r="Q490" s="107"/>
      <c r="S490" s="107"/>
      <c r="T490" s="107"/>
      <c r="X490" s="107"/>
      <c r="AA490" s="107"/>
      <c r="AE490" s="107"/>
      <c r="AH490" s="107"/>
      <c r="AO490" s="107"/>
      <c r="AP490" s="107"/>
      <c r="AQ490" s="107"/>
      <c r="AR490" s="112"/>
      <c r="AS490" s="107"/>
      <c r="AT490" s="107"/>
      <c r="AU490" s="107"/>
      <c r="AV490" s="107"/>
      <c r="AW490" s="107"/>
    </row>
    <row r="491" spans="2:49">
      <c r="B491" s="107"/>
      <c r="C491" s="107"/>
      <c r="E491" s="107"/>
      <c r="F491" s="107"/>
      <c r="I491" s="107"/>
      <c r="J491" s="107"/>
      <c r="L491" s="107"/>
      <c r="M491" s="107"/>
      <c r="P491" s="108"/>
      <c r="Q491" s="107"/>
      <c r="S491" s="107"/>
      <c r="T491" s="107"/>
      <c r="X491" s="107"/>
      <c r="AA491" s="107"/>
      <c r="AE491" s="107"/>
      <c r="AH491" s="107"/>
      <c r="AO491" s="107"/>
      <c r="AP491" s="107"/>
      <c r="AQ491" s="107"/>
      <c r="AR491" s="112"/>
      <c r="AS491" s="107"/>
      <c r="AT491" s="107"/>
      <c r="AU491" s="107"/>
      <c r="AV491" s="107"/>
      <c r="AW491" s="107"/>
    </row>
    <row r="492" spans="2:49">
      <c r="B492" s="107"/>
      <c r="C492" s="107"/>
      <c r="E492" s="107"/>
      <c r="F492" s="107"/>
      <c r="I492" s="107"/>
      <c r="J492" s="107"/>
      <c r="L492" s="107"/>
      <c r="M492" s="107"/>
      <c r="P492" s="108"/>
      <c r="Q492" s="107"/>
      <c r="S492" s="107"/>
      <c r="T492" s="107"/>
      <c r="X492" s="107"/>
      <c r="AA492" s="107"/>
      <c r="AE492" s="107"/>
      <c r="AH492" s="107"/>
      <c r="AO492" s="107"/>
      <c r="AP492" s="107"/>
      <c r="AQ492" s="107"/>
      <c r="AR492" s="112"/>
      <c r="AS492" s="107"/>
      <c r="AT492" s="107"/>
      <c r="AU492" s="107"/>
      <c r="AV492" s="107"/>
      <c r="AW492" s="107"/>
    </row>
    <row r="493" spans="2:49">
      <c r="B493" s="107"/>
      <c r="C493" s="107"/>
      <c r="E493" s="107"/>
      <c r="F493" s="107"/>
      <c r="I493" s="107"/>
      <c r="J493" s="107"/>
      <c r="L493" s="107"/>
      <c r="M493" s="107"/>
      <c r="P493" s="108"/>
      <c r="Q493" s="107"/>
      <c r="S493" s="107"/>
      <c r="T493" s="107"/>
      <c r="X493" s="107"/>
      <c r="AA493" s="107"/>
      <c r="AE493" s="107"/>
      <c r="AH493" s="107"/>
      <c r="AO493" s="107"/>
      <c r="AP493" s="107"/>
      <c r="AQ493" s="107"/>
      <c r="AR493" s="112"/>
      <c r="AS493" s="107"/>
      <c r="AT493" s="107"/>
      <c r="AU493" s="107"/>
      <c r="AV493" s="107"/>
      <c r="AW493" s="107"/>
    </row>
    <row r="494" spans="2:49">
      <c r="B494" s="107"/>
      <c r="C494" s="107"/>
      <c r="E494" s="107"/>
      <c r="F494" s="107"/>
      <c r="I494" s="107"/>
      <c r="J494" s="107"/>
      <c r="L494" s="107"/>
      <c r="M494" s="107"/>
      <c r="P494" s="108"/>
      <c r="Q494" s="107"/>
      <c r="S494" s="107"/>
      <c r="T494" s="107"/>
      <c r="X494" s="107"/>
      <c r="AA494" s="107"/>
      <c r="AE494" s="107"/>
      <c r="AH494" s="107"/>
      <c r="AO494" s="107"/>
      <c r="AP494" s="107"/>
      <c r="AQ494" s="107"/>
      <c r="AR494" s="112"/>
      <c r="AS494" s="107"/>
      <c r="AT494" s="107"/>
      <c r="AU494" s="107"/>
      <c r="AV494" s="107"/>
      <c r="AW494" s="107"/>
    </row>
    <row r="495" spans="2:49">
      <c r="B495" s="107"/>
      <c r="C495" s="107"/>
      <c r="E495" s="107"/>
      <c r="F495" s="107"/>
      <c r="I495" s="107"/>
      <c r="J495" s="107"/>
      <c r="L495" s="107"/>
      <c r="M495" s="107"/>
      <c r="P495" s="108"/>
      <c r="Q495" s="107"/>
      <c r="S495" s="107"/>
      <c r="T495" s="107"/>
      <c r="X495" s="107"/>
      <c r="AA495" s="107"/>
      <c r="AE495" s="107"/>
      <c r="AH495" s="107"/>
      <c r="AO495" s="107"/>
      <c r="AP495" s="107"/>
      <c r="AQ495" s="107"/>
      <c r="AR495" s="112"/>
      <c r="AS495" s="107"/>
      <c r="AT495" s="107"/>
      <c r="AU495" s="107"/>
      <c r="AV495" s="107"/>
      <c r="AW495" s="107"/>
    </row>
    <row r="496" spans="2:49">
      <c r="B496" s="107"/>
      <c r="C496" s="107"/>
      <c r="E496" s="107"/>
      <c r="F496" s="107"/>
      <c r="I496" s="107"/>
      <c r="J496" s="107"/>
      <c r="L496" s="107"/>
      <c r="M496" s="107"/>
      <c r="P496" s="108"/>
      <c r="Q496" s="107"/>
      <c r="S496" s="107"/>
      <c r="T496" s="107"/>
      <c r="X496" s="107"/>
      <c r="AA496" s="107"/>
      <c r="AE496" s="107"/>
      <c r="AH496" s="107"/>
      <c r="AO496" s="107"/>
      <c r="AP496" s="107"/>
      <c r="AQ496" s="107"/>
      <c r="AR496" s="112"/>
      <c r="AS496" s="107"/>
      <c r="AT496" s="107"/>
      <c r="AU496" s="107"/>
      <c r="AV496" s="107"/>
      <c r="AW496" s="107"/>
    </row>
    <row r="497" spans="2:49">
      <c r="B497" s="107"/>
      <c r="C497" s="107"/>
      <c r="E497" s="107"/>
      <c r="F497" s="107"/>
      <c r="I497" s="107"/>
      <c r="J497" s="107"/>
      <c r="L497" s="107"/>
      <c r="M497" s="107"/>
      <c r="P497" s="108"/>
      <c r="Q497" s="107"/>
      <c r="S497" s="107"/>
      <c r="T497" s="107"/>
      <c r="X497" s="107"/>
      <c r="AA497" s="107"/>
      <c r="AE497" s="107"/>
      <c r="AH497" s="107"/>
      <c r="AO497" s="107"/>
      <c r="AP497" s="107"/>
      <c r="AQ497" s="107"/>
      <c r="AR497" s="112"/>
      <c r="AS497" s="107"/>
      <c r="AT497" s="107"/>
      <c r="AU497" s="107"/>
      <c r="AV497" s="107"/>
      <c r="AW497" s="107"/>
    </row>
    <row r="498" spans="2:49">
      <c r="B498" s="107"/>
      <c r="C498" s="107"/>
      <c r="E498" s="107"/>
      <c r="F498" s="107"/>
      <c r="I498" s="107"/>
      <c r="J498" s="107"/>
      <c r="L498" s="107"/>
      <c r="M498" s="107"/>
      <c r="P498" s="108"/>
      <c r="Q498" s="107"/>
      <c r="S498" s="107"/>
      <c r="T498" s="107"/>
      <c r="X498" s="107"/>
      <c r="AA498" s="107"/>
      <c r="AE498" s="107"/>
      <c r="AH498" s="107"/>
      <c r="AO498" s="107"/>
      <c r="AP498" s="107"/>
      <c r="AQ498" s="107"/>
      <c r="AR498" s="112"/>
      <c r="AS498" s="107"/>
      <c r="AT498" s="107"/>
      <c r="AU498" s="107"/>
      <c r="AV498" s="107"/>
      <c r="AW498" s="107"/>
    </row>
    <row r="499" spans="2:49">
      <c r="B499" s="107"/>
      <c r="C499" s="107"/>
      <c r="E499" s="107"/>
      <c r="F499" s="107"/>
      <c r="I499" s="107"/>
      <c r="J499" s="107"/>
      <c r="L499" s="107"/>
      <c r="M499" s="107"/>
      <c r="P499" s="108"/>
      <c r="Q499" s="107"/>
      <c r="S499" s="107"/>
      <c r="T499" s="107"/>
      <c r="X499" s="107"/>
      <c r="AA499" s="107"/>
      <c r="AE499" s="107"/>
      <c r="AH499" s="107"/>
      <c r="AO499" s="107"/>
      <c r="AP499" s="107"/>
      <c r="AQ499" s="107"/>
      <c r="AR499" s="112"/>
      <c r="AS499" s="107"/>
      <c r="AT499" s="107"/>
      <c r="AU499" s="107"/>
      <c r="AV499" s="107"/>
      <c r="AW499" s="107"/>
    </row>
    <row r="500" spans="2:49">
      <c r="B500" s="107"/>
      <c r="C500" s="107"/>
      <c r="E500" s="107"/>
      <c r="F500" s="107"/>
      <c r="I500" s="107"/>
      <c r="J500" s="107"/>
      <c r="L500" s="107"/>
      <c r="M500" s="107"/>
      <c r="P500" s="108"/>
      <c r="Q500" s="107"/>
      <c r="S500" s="107"/>
      <c r="T500" s="107"/>
      <c r="X500" s="107"/>
      <c r="AA500" s="107"/>
      <c r="AE500" s="107"/>
      <c r="AH500" s="107"/>
      <c r="AO500" s="107"/>
      <c r="AP500" s="107"/>
      <c r="AQ500" s="107"/>
      <c r="AR500" s="112"/>
      <c r="AS500" s="107"/>
      <c r="AT500" s="107"/>
      <c r="AU500" s="107"/>
      <c r="AV500" s="107"/>
      <c r="AW500" s="107"/>
    </row>
    <row r="501" spans="2:49">
      <c r="B501" s="107"/>
      <c r="C501" s="107"/>
      <c r="E501" s="107"/>
      <c r="F501" s="107"/>
      <c r="I501" s="107"/>
      <c r="J501" s="107"/>
      <c r="L501" s="107"/>
      <c r="M501" s="107"/>
      <c r="P501" s="108"/>
      <c r="Q501" s="107"/>
      <c r="S501" s="107"/>
      <c r="T501" s="107"/>
      <c r="X501" s="107"/>
      <c r="AA501" s="107"/>
      <c r="AE501" s="107"/>
      <c r="AH501" s="107"/>
      <c r="AO501" s="107"/>
      <c r="AP501" s="107"/>
      <c r="AQ501" s="107"/>
      <c r="AR501" s="112"/>
      <c r="AS501" s="107"/>
      <c r="AT501" s="107"/>
      <c r="AU501" s="107"/>
      <c r="AV501" s="107"/>
      <c r="AW501" s="107"/>
    </row>
    <row r="502" spans="2:49">
      <c r="B502" s="107"/>
      <c r="C502" s="107"/>
      <c r="E502" s="107"/>
      <c r="F502" s="107"/>
      <c r="I502" s="107"/>
      <c r="J502" s="107"/>
      <c r="L502" s="107"/>
      <c r="M502" s="107"/>
      <c r="P502" s="108"/>
      <c r="Q502" s="107"/>
      <c r="S502" s="107"/>
      <c r="T502" s="107"/>
      <c r="X502" s="107"/>
      <c r="AA502" s="107"/>
      <c r="AE502" s="107"/>
      <c r="AH502" s="107"/>
      <c r="AO502" s="107"/>
      <c r="AP502" s="107"/>
      <c r="AQ502" s="107"/>
      <c r="AR502" s="112"/>
      <c r="AS502" s="107"/>
      <c r="AT502" s="107"/>
      <c r="AU502" s="107"/>
      <c r="AV502" s="107"/>
      <c r="AW502" s="107"/>
    </row>
    <row r="503" spans="2:49">
      <c r="B503" s="107"/>
      <c r="C503" s="107"/>
      <c r="E503" s="107"/>
      <c r="F503" s="107"/>
      <c r="I503" s="107"/>
      <c r="J503" s="107"/>
      <c r="L503" s="107"/>
      <c r="M503" s="107"/>
      <c r="P503" s="108"/>
      <c r="Q503" s="107"/>
      <c r="S503" s="107"/>
      <c r="T503" s="107"/>
      <c r="X503" s="107"/>
      <c r="AA503" s="107"/>
      <c r="AE503" s="107"/>
      <c r="AH503" s="107"/>
      <c r="AO503" s="107"/>
      <c r="AP503" s="107"/>
      <c r="AQ503" s="107"/>
      <c r="AR503" s="112"/>
      <c r="AS503" s="107"/>
      <c r="AT503" s="107"/>
      <c r="AU503" s="107"/>
      <c r="AV503" s="107"/>
      <c r="AW503" s="107"/>
    </row>
    <row r="504" spans="2:49">
      <c r="B504" s="107"/>
      <c r="C504" s="107"/>
      <c r="E504" s="107"/>
      <c r="F504" s="107"/>
      <c r="I504" s="107"/>
      <c r="J504" s="107"/>
      <c r="L504" s="107"/>
      <c r="M504" s="107"/>
      <c r="P504" s="108"/>
      <c r="Q504" s="107"/>
      <c r="S504" s="107"/>
      <c r="T504" s="107"/>
      <c r="X504" s="107"/>
      <c r="AA504" s="107"/>
      <c r="AE504" s="107"/>
      <c r="AH504" s="107"/>
      <c r="AO504" s="107"/>
      <c r="AP504" s="107"/>
      <c r="AQ504" s="107"/>
      <c r="AR504" s="112"/>
      <c r="AS504" s="107"/>
      <c r="AT504" s="107"/>
      <c r="AU504" s="107"/>
      <c r="AV504" s="107"/>
      <c r="AW504" s="107"/>
    </row>
    <row r="505" spans="2:49">
      <c r="B505" s="107"/>
      <c r="C505" s="107"/>
      <c r="E505" s="107"/>
      <c r="F505" s="107"/>
      <c r="I505" s="107"/>
      <c r="J505" s="107"/>
      <c r="L505" s="107"/>
      <c r="M505" s="107"/>
      <c r="P505" s="108"/>
      <c r="Q505" s="107"/>
      <c r="S505" s="107"/>
      <c r="T505" s="107"/>
      <c r="X505" s="107"/>
      <c r="AA505" s="107"/>
      <c r="AE505" s="107"/>
      <c r="AH505" s="107"/>
      <c r="AO505" s="107"/>
      <c r="AP505" s="107"/>
      <c r="AQ505" s="107"/>
      <c r="AR505" s="112"/>
      <c r="AS505" s="107"/>
      <c r="AT505" s="107"/>
      <c r="AU505" s="107"/>
      <c r="AV505" s="107"/>
      <c r="AW505" s="107"/>
    </row>
    <row r="506" spans="2:49">
      <c r="B506" s="107"/>
      <c r="C506" s="107"/>
      <c r="E506" s="107"/>
      <c r="F506" s="107"/>
      <c r="I506" s="107"/>
      <c r="J506" s="107"/>
      <c r="L506" s="107"/>
      <c r="M506" s="107"/>
      <c r="P506" s="108"/>
      <c r="Q506" s="107"/>
      <c r="S506" s="107"/>
      <c r="T506" s="107"/>
      <c r="X506" s="107"/>
      <c r="AA506" s="107"/>
      <c r="AE506" s="107"/>
      <c r="AH506" s="107"/>
      <c r="AO506" s="107"/>
      <c r="AP506" s="107"/>
      <c r="AQ506" s="107"/>
      <c r="AR506" s="112"/>
      <c r="AS506" s="107"/>
      <c r="AT506" s="107"/>
      <c r="AU506" s="107"/>
      <c r="AV506" s="107"/>
      <c r="AW506" s="107"/>
    </row>
    <row r="507" spans="2:49">
      <c r="B507" s="107"/>
      <c r="C507" s="107"/>
      <c r="E507" s="107"/>
      <c r="F507" s="107"/>
      <c r="I507" s="107"/>
      <c r="J507" s="107"/>
      <c r="L507" s="107"/>
      <c r="M507" s="107"/>
      <c r="P507" s="108"/>
      <c r="Q507" s="107"/>
      <c r="S507" s="107"/>
      <c r="T507" s="107"/>
      <c r="X507" s="107"/>
      <c r="AA507" s="107"/>
      <c r="AE507" s="107"/>
      <c r="AH507" s="107"/>
      <c r="AO507" s="107"/>
      <c r="AP507" s="107"/>
      <c r="AQ507" s="107"/>
      <c r="AR507" s="112"/>
      <c r="AS507" s="107"/>
      <c r="AT507" s="107"/>
      <c r="AU507" s="107"/>
      <c r="AV507" s="107"/>
      <c r="AW507" s="107"/>
    </row>
    <row r="508" spans="2:49">
      <c r="B508" s="107"/>
      <c r="C508" s="107"/>
      <c r="E508" s="107"/>
      <c r="F508" s="107"/>
      <c r="I508" s="107"/>
      <c r="J508" s="107"/>
      <c r="L508" s="107"/>
      <c r="M508" s="107"/>
      <c r="P508" s="108"/>
      <c r="Q508" s="107"/>
      <c r="S508" s="107"/>
      <c r="T508" s="107"/>
      <c r="X508" s="107"/>
      <c r="AA508" s="107"/>
      <c r="AE508" s="107"/>
      <c r="AH508" s="107"/>
      <c r="AO508" s="107"/>
      <c r="AP508" s="107"/>
      <c r="AQ508" s="107"/>
      <c r="AR508" s="112"/>
      <c r="AS508" s="107"/>
      <c r="AT508" s="107"/>
      <c r="AU508" s="107"/>
      <c r="AV508" s="107"/>
      <c r="AW508" s="107"/>
    </row>
    <row r="509" spans="2:49">
      <c r="B509" s="107"/>
      <c r="C509" s="107"/>
      <c r="E509" s="107"/>
      <c r="F509" s="107"/>
      <c r="I509" s="107"/>
      <c r="J509" s="107"/>
      <c r="L509" s="107"/>
      <c r="M509" s="107"/>
      <c r="P509" s="108"/>
      <c r="Q509" s="107"/>
      <c r="S509" s="107"/>
      <c r="T509" s="107"/>
      <c r="X509" s="107"/>
      <c r="AA509" s="107"/>
      <c r="AE509" s="107"/>
      <c r="AH509" s="107"/>
      <c r="AO509" s="107"/>
      <c r="AP509" s="107"/>
      <c r="AQ509" s="107"/>
      <c r="AR509" s="112"/>
      <c r="AS509" s="107"/>
      <c r="AT509" s="107"/>
      <c r="AU509" s="107"/>
      <c r="AV509" s="107"/>
      <c r="AW509" s="107"/>
    </row>
    <row r="510" spans="2:49">
      <c r="B510" s="107"/>
      <c r="C510" s="107"/>
      <c r="E510" s="107"/>
      <c r="F510" s="107"/>
      <c r="I510" s="107"/>
      <c r="J510" s="107"/>
      <c r="L510" s="107"/>
      <c r="M510" s="107"/>
      <c r="P510" s="108"/>
      <c r="Q510" s="107"/>
      <c r="S510" s="107"/>
      <c r="T510" s="107"/>
      <c r="X510" s="107"/>
      <c r="AA510" s="107"/>
      <c r="AE510" s="107"/>
      <c r="AH510" s="107"/>
      <c r="AO510" s="107"/>
      <c r="AP510" s="107"/>
      <c r="AQ510" s="107"/>
      <c r="AR510" s="112"/>
      <c r="AS510" s="107"/>
      <c r="AT510" s="107"/>
      <c r="AU510" s="107"/>
      <c r="AV510" s="107"/>
      <c r="AW510" s="107"/>
    </row>
    <row r="511" spans="2:49">
      <c r="B511" s="107"/>
      <c r="C511" s="107"/>
      <c r="E511" s="107"/>
      <c r="F511" s="107"/>
      <c r="I511" s="107"/>
      <c r="J511" s="107"/>
      <c r="L511" s="107"/>
      <c r="M511" s="107"/>
      <c r="P511" s="108"/>
      <c r="Q511" s="107"/>
      <c r="S511" s="107"/>
      <c r="T511" s="107"/>
      <c r="X511" s="107"/>
      <c r="AA511" s="107"/>
      <c r="AE511" s="107"/>
      <c r="AH511" s="107"/>
      <c r="AO511" s="107"/>
      <c r="AP511" s="107"/>
      <c r="AQ511" s="107"/>
      <c r="AR511" s="112"/>
      <c r="AS511" s="107"/>
      <c r="AT511" s="107"/>
      <c r="AU511" s="107"/>
      <c r="AV511" s="107"/>
      <c r="AW511" s="107"/>
    </row>
    <row r="512" spans="2:49">
      <c r="B512" s="107"/>
      <c r="C512" s="107"/>
      <c r="E512" s="107"/>
      <c r="F512" s="107"/>
      <c r="I512" s="107"/>
      <c r="J512" s="107"/>
      <c r="L512" s="107"/>
      <c r="M512" s="107"/>
      <c r="P512" s="108"/>
      <c r="Q512" s="107"/>
      <c r="S512" s="107"/>
      <c r="T512" s="107"/>
      <c r="X512" s="107"/>
      <c r="AA512" s="107"/>
      <c r="AE512" s="107"/>
      <c r="AH512" s="107"/>
      <c r="AO512" s="107"/>
      <c r="AP512" s="107"/>
      <c r="AQ512" s="107"/>
      <c r="AR512" s="112"/>
      <c r="AS512" s="107"/>
      <c r="AT512" s="107"/>
      <c r="AU512" s="107"/>
      <c r="AV512" s="107"/>
      <c r="AW512" s="107"/>
    </row>
    <row r="513" spans="2:49">
      <c r="B513" s="107"/>
      <c r="C513" s="107"/>
      <c r="E513" s="107"/>
      <c r="F513" s="107"/>
      <c r="I513" s="107"/>
      <c r="J513" s="107"/>
      <c r="L513" s="107"/>
      <c r="M513" s="107"/>
      <c r="P513" s="108"/>
      <c r="Q513" s="107"/>
      <c r="S513" s="107"/>
      <c r="T513" s="107"/>
      <c r="X513" s="107"/>
      <c r="AA513" s="107"/>
      <c r="AE513" s="107"/>
      <c r="AH513" s="107"/>
      <c r="AO513" s="107"/>
      <c r="AP513" s="107"/>
      <c r="AQ513" s="107"/>
      <c r="AR513" s="112"/>
      <c r="AS513" s="107"/>
      <c r="AT513" s="107"/>
      <c r="AU513" s="107"/>
      <c r="AV513" s="107"/>
      <c r="AW513" s="107"/>
    </row>
    <row r="514" spans="2:49">
      <c r="B514" s="107"/>
      <c r="C514" s="107"/>
      <c r="E514" s="107"/>
      <c r="F514" s="107"/>
      <c r="I514" s="107"/>
      <c r="J514" s="107"/>
      <c r="L514" s="107"/>
      <c r="M514" s="107"/>
      <c r="P514" s="108"/>
      <c r="Q514" s="107"/>
      <c r="S514" s="107"/>
      <c r="T514" s="107"/>
      <c r="X514" s="107"/>
      <c r="AA514" s="107"/>
      <c r="AE514" s="107"/>
      <c r="AH514" s="107"/>
      <c r="AO514" s="107"/>
      <c r="AP514" s="107"/>
      <c r="AQ514" s="107"/>
      <c r="AR514" s="112"/>
      <c r="AS514" s="107"/>
      <c r="AT514" s="107"/>
      <c r="AU514" s="107"/>
      <c r="AV514" s="107"/>
      <c r="AW514" s="107"/>
    </row>
    <row r="515" spans="2:49">
      <c r="B515" s="107"/>
      <c r="C515" s="107"/>
      <c r="E515" s="107"/>
      <c r="F515" s="107"/>
      <c r="I515" s="107"/>
      <c r="J515" s="107"/>
      <c r="L515" s="107"/>
      <c r="M515" s="107"/>
      <c r="P515" s="108"/>
      <c r="Q515" s="107"/>
      <c r="S515" s="107"/>
      <c r="T515" s="107"/>
      <c r="X515" s="107"/>
      <c r="AA515" s="107"/>
      <c r="AE515" s="107"/>
      <c r="AH515" s="107"/>
      <c r="AO515" s="107"/>
      <c r="AP515" s="107"/>
      <c r="AQ515" s="107"/>
      <c r="AR515" s="112"/>
      <c r="AS515" s="107"/>
      <c r="AT515" s="107"/>
      <c r="AU515" s="107"/>
      <c r="AV515" s="107"/>
      <c r="AW515" s="107"/>
    </row>
    <row r="516" spans="2:49">
      <c r="B516" s="107"/>
      <c r="C516" s="107"/>
      <c r="E516" s="107"/>
      <c r="F516" s="107"/>
      <c r="I516" s="107"/>
      <c r="J516" s="107"/>
      <c r="L516" s="107"/>
      <c r="M516" s="107"/>
      <c r="P516" s="108"/>
      <c r="Q516" s="107"/>
      <c r="S516" s="107"/>
      <c r="T516" s="107"/>
      <c r="X516" s="107"/>
      <c r="AA516" s="107"/>
      <c r="AE516" s="107"/>
      <c r="AH516" s="107"/>
      <c r="AO516" s="107"/>
      <c r="AP516" s="107"/>
      <c r="AQ516" s="107"/>
      <c r="AR516" s="112"/>
      <c r="AS516" s="107"/>
      <c r="AT516" s="107"/>
      <c r="AU516" s="107"/>
      <c r="AV516" s="107"/>
      <c r="AW516" s="107"/>
    </row>
    <row r="517" spans="2:49">
      <c r="B517" s="107"/>
      <c r="C517" s="107"/>
      <c r="E517" s="107"/>
      <c r="F517" s="107"/>
      <c r="I517" s="107"/>
      <c r="J517" s="107"/>
      <c r="L517" s="107"/>
      <c r="M517" s="107"/>
      <c r="P517" s="108"/>
      <c r="Q517" s="107"/>
      <c r="S517" s="107"/>
      <c r="T517" s="107"/>
      <c r="X517" s="107"/>
      <c r="AA517" s="107"/>
      <c r="AE517" s="107"/>
      <c r="AH517" s="107"/>
      <c r="AO517" s="107"/>
      <c r="AP517" s="107"/>
      <c r="AQ517" s="107"/>
      <c r="AR517" s="112"/>
      <c r="AS517" s="107"/>
      <c r="AT517" s="107"/>
      <c r="AU517" s="107"/>
      <c r="AV517" s="107"/>
      <c r="AW517" s="107"/>
    </row>
    <row r="518" spans="2:49">
      <c r="B518" s="107"/>
      <c r="C518" s="107"/>
      <c r="E518" s="107"/>
      <c r="F518" s="107"/>
      <c r="I518" s="107"/>
      <c r="J518" s="107"/>
      <c r="L518" s="107"/>
      <c r="M518" s="107"/>
      <c r="P518" s="108"/>
      <c r="Q518" s="107"/>
      <c r="S518" s="107"/>
      <c r="T518" s="107"/>
      <c r="X518" s="107"/>
      <c r="AA518" s="107"/>
      <c r="AE518" s="107"/>
      <c r="AH518" s="107"/>
      <c r="AO518" s="107"/>
      <c r="AP518" s="107"/>
      <c r="AQ518" s="107"/>
      <c r="AR518" s="112"/>
      <c r="AS518" s="107"/>
      <c r="AT518" s="107"/>
      <c r="AU518" s="107"/>
      <c r="AV518" s="107"/>
      <c r="AW518" s="107"/>
    </row>
    <row r="519" spans="2:49">
      <c r="B519" s="107"/>
      <c r="C519" s="107"/>
      <c r="E519" s="107"/>
      <c r="F519" s="107"/>
      <c r="I519" s="107"/>
      <c r="J519" s="107"/>
      <c r="L519" s="107"/>
      <c r="M519" s="107"/>
      <c r="P519" s="108"/>
      <c r="Q519" s="107"/>
      <c r="S519" s="107"/>
      <c r="T519" s="107"/>
      <c r="X519" s="107"/>
      <c r="AA519" s="107"/>
      <c r="AE519" s="107"/>
      <c r="AH519" s="107"/>
      <c r="AO519" s="107"/>
      <c r="AP519" s="107"/>
      <c r="AQ519" s="107"/>
      <c r="AR519" s="112"/>
      <c r="AS519" s="107"/>
      <c r="AT519" s="107"/>
      <c r="AU519" s="107"/>
      <c r="AV519" s="107"/>
      <c r="AW519" s="107"/>
    </row>
    <row r="520" spans="2:49">
      <c r="B520" s="107"/>
      <c r="C520" s="107"/>
      <c r="E520" s="107"/>
      <c r="F520" s="107"/>
      <c r="I520" s="107"/>
      <c r="J520" s="107"/>
      <c r="L520" s="107"/>
      <c r="M520" s="107"/>
      <c r="P520" s="108"/>
      <c r="Q520" s="107"/>
      <c r="S520" s="107"/>
      <c r="T520" s="107"/>
      <c r="X520" s="107"/>
      <c r="AA520" s="107"/>
      <c r="AE520" s="107"/>
      <c r="AH520" s="107"/>
      <c r="AO520" s="107"/>
      <c r="AP520" s="107"/>
      <c r="AQ520" s="107"/>
      <c r="AR520" s="112"/>
      <c r="AS520" s="107"/>
      <c r="AT520" s="107"/>
      <c r="AU520" s="107"/>
      <c r="AV520" s="107"/>
      <c r="AW520" s="107"/>
    </row>
    <row r="521" spans="2:49">
      <c r="B521" s="107"/>
      <c r="C521" s="107"/>
      <c r="E521" s="107"/>
      <c r="F521" s="107"/>
      <c r="I521" s="107"/>
      <c r="J521" s="107"/>
      <c r="L521" s="107"/>
      <c r="M521" s="107"/>
      <c r="P521" s="108"/>
      <c r="Q521" s="107"/>
      <c r="S521" s="107"/>
      <c r="T521" s="107"/>
      <c r="X521" s="107"/>
      <c r="AA521" s="107"/>
      <c r="AE521" s="107"/>
      <c r="AH521" s="107"/>
      <c r="AO521" s="107"/>
      <c r="AP521" s="107"/>
      <c r="AQ521" s="107"/>
      <c r="AR521" s="112"/>
      <c r="AS521" s="107"/>
      <c r="AT521" s="107"/>
      <c r="AU521" s="107"/>
      <c r="AV521" s="107"/>
      <c r="AW521" s="107"/>
    </row>
    <row r="522" spans="2:49">
      <c r="B522" s="107"/>
      <c r="C522" s="107"/>
      <c r="E522" s="107"/>
      <c r="F522" s="107"/>
      <c r="I522" s="107"/>
      <c r="J522" s="107"/>
      <c r="L522" s="107"/>
      <c r="M522" s="107"/>
      <c r="P522" s="108"/>
      <c r="Q522" s="107"/>
      <c r="S522" s="107"/>
      <c r="T522" s="107"/>
      <c r="X522" s="107"/>
      <c r="AA522" s="107"/>
      <c r="AE522" s="107"/>
      <c r="AH522" s="107"/>
      <c r="AO522" s="107"/>
      <c r="AP522" s="107"/>
      <c r="AQ522" s="107"/>
      <c r="AR522" s="112"/>
      <c r="AS522" s="107"/>
      <c r="AT522" s="107"/>
      <c r="AU522" s="107"/>
      <c r="AV522" s="107"/>
      <c r="AW522" s="107"/>
    </row>
    <row r="523" spans="2:49">
      <c r="B523" s="107"/>
      <c r="C523" s="107"/>
      <c r="E523" s="107"/>
      <c r="F523" s="107"/>
      <c r="I523" s="107"/>
      <c r="J523" s="107"/>
      <c r="L523" s="107"/>
      <c r="M523" s="107"/>
      <c r="P523" s="108"/>
      <c r="Q523" s="107"/>
      <c r="S523" s="107"/>
      <c r="T523" s="107"/>
      <c r="X523" s="107"/>
      <c r="AA523" s="107"/>
      <c r="AE523" s="107"/>
      <c r="AH523" s="107"/>
      <c r="AO523" s="107"/>
      <c r="AP523" s="107"/>
      <c r="AQ523" s="107"/>
      <c r="AR523" s="112"/>
      <c r="AS523" s="107"/>
      <c r="AT523" s="107"/>
      <c r="AU523" s="107"/>
      <c r="AV523" s="107"/>
      <c r="AW523" s="107"/>
    </row>
    <row r="524" spans="2:49">
      <c r="B524" s="107"/>
      <c r="C524" s="107"/>
      <c r="E524" s="107"/>
      <c r="F524" s="107"/>
      <c r="I524" s="107"/>
      <c r="J524" s="107"/>
      <c r="L524" s="107"/>
      <c r="M524" s="107"/>
      <c r="P524" s="108"/>
      <c r="Q524" s="107"/>
      <c r="S524" s="107"/>
      <c r="T524" s="107"/>
      <c r="X524" s="107"/>
      <c r="AA524" s="107"/>
      <c r="AE524" s="107"/>
      <c r="AH524" s="107"/>
      <c r="AO524" s="107"/>
      <c r="AP524" s="107"/>
      <c r="AQ524" s="107"/>
      <c r="AR524" s="112"/>
      <c r="AS524" s="107"/>
      <c r="AT524" s="107"/>
      <c r="AU524" s="107"/>
      <c r="AV524" s="107"/>
      <c r="AW524" s="107"/>
    </row>
    <row r="525" spans="2:49">
      <c r="B525" s="107"/>
      <c r="C525" s="107"/>
      <c r="E525" s="107"/>
      <c r="F525" s="107"/>
      <c r="I525" s="107"/>
      <c r="J525" s="107"/>
      <c r="L525" s="107"/>
      <c r="M525" s="107"/>
      <c r="P525" s="108"/>
      <c r="Q525" s="107"/>
      <c r="S525" s="107"/>
      <c r="T525" s="107"/>
      <c r="X525" s="107"/>
      <c r="AA525" s="107"/>
      <c r="AE525" s="107"/>
      <c r="AH525" s="107"/>
      <c r="AO525" s="107"/>
      <c r="AP525" s="107"/>
      <c r="AQ525" s="107"/>
      <c r="AR525" s="112"/>
      <c r="AS525" s="107"/>
      <c r="AT525" s="107"/>
      <c r="AU525" s="107"/>
      <c r="AV525" s="107"/>
      <c r="AW525" s="107"/>
    </row>
    <row r="526" spans="2:49">
      <c r="B526" s="107"/>
      <c r="C526" s="107"/>
      <c r="E526" s="107"/>
      <c r="F526" s="107"/>
      <c r="I526" s="107"/>
      <c r="J526" s="107"/>
      <c r="L526" s="107"/>
      <c r="M526" s="107"/>
      <c r="P526" s="108"/>
      <c r="Q526" s="107"/>
      <c r="S526" s="107"/>
      <c r="T526" s="107"/>
      <c r="X526" s="107"/>
      <c r="AA526" s="107"/>
      <c r="AE526" s="107"/>
      <c r="AH526" s="107"/>
      <c r="AO526" s="107"/>
      <c r="AP526" s="107"/>
      <c r="AQ526" s="107"/>
      <c r="AR526" s="112"/>
      <c r="AS526" s="107"/>
      <c r="AT526" s="107"/>
      <c r="AU526" s="107"/>
      <c r="AV526" s="107"/>
      <c r="AW526" s="107"/>
    </row>
    <row r="527" spans="2:49">
      <c r="B527" s="107"/>
      <c r="C527" s="107"/>
      <c r="E527" s="107"/>
      <c r="F527" s="107"/>
      <c r="I527" s="107"/>
      <c r="J527" s="107"/>
      <c r="L527" s="107"/>
      <c r="M527" s="107"/>
      <c r="P527" s="108"/>
      <c r="Q527" s="107"/>
      <c r="S527" s="107"/>
      <c r="T527" s="107"/>
      <c r="X527" s="107"/>
      <c r="AA527" s="107"/>
      <c r="AE527" s="107"/>
      <c r="AH527" s="107"/>
      <c r="AO527" s="107"/>
      <c r="AP527" s="107"/>
      <c r="AQ527" s="107"/>
      <c r="AR527" s="112"/>
      <c r="AS527" s="107"/>
      <c r="AT527" s="107"/>
      <c r="AU527" s="107"/>
      <c r="AV527" s="107"/>
      <c r="AW527" s="107"/>
    </row>
    <row r="528" spans="2:49">
      <c r="B528" s="107"/>
      <c r="C528" s="107"/>
      <c r="E528" s="107"/>
      <c r="F528" s="107"/>
      <c r="I528" s="107"/>
      <c r="J528" s="107"/>
      <c r="L528" s="107"/>
      <c r="M528" s="107"/>
      <c r="P528" s="108"/>
      <c r="Q528" s="107"/>
      <c r="S528" s="107"/>
      <c r="T528" s="107"/>
      <c r="X528" s="107"/>
      <c r="AA528" s="107"/>
      <c r="AE528" s="107"/>
      <c r="AH528" s="107"/>
      <c r="AO528" s="107"/>
      <c r="AP528" s="107"/>
      <c r="AQ528" s="107"/>
      <c r="AR528" s="112"/>
      <c r="AS528" s="107"/>
      <c r="AT528" s="107"/>
      <c r="AU528" s="107"/>
      <c r="AV528" s="107"/>
      <c r="AW528" s="107"/>
    </row>
    <row r="529" spans="2:49">
      <c r="B529" s="107"/>
      <c r="C529" s="107"/>
      <c r="E529" s="107"/>
      <c r="F529" s="107"/>
      <c r="I529" s="107"/>
      <c r="J529" s="107"/>
      <c r="L529" s="107"/>
      <c r="M529" s="107"/>
      <c r="P529" s="108"/>
      <c r="Q529" s="107"/>
      <c r="S529" s="107"/>
      <c r="T529" s="107"/>
      <c r="X529" s="107"/>
      <c r="AA529" s="107"/>
      <c r="AE529" s="107"/>
      <c r="AH529" s="107"/>
      <c r="AO529" s="107"/>
      <c r="AP529" s="107"/>
      <c r="AQ529" s="107"/>
      <c r="AR529" s="112"/>
      <c r="AS529" s="107"/>
      <c r="AT529" s="107"/>
      <c r="AU529" s="107"/>
      <c r="AV529" s="107"/>
      <c r="AW529" s="107"/>
    </row>
    <row r="530" spans="2:49">
      <c r="B530" s="107"/>
      <c r="C530" s="107"/>
      <c r="E530" s="107"/>
      <c r="F530" s="107"/>
      <c r="I530" s="107"/>
      <c r="J530" s="107"/>
      <c r="L530" s="107"/>
      <c r="M530" s="107"/>
      <c r="P530" s="108"/>
      <c r="Q530" s="107"/>
      <c r="S530" s="107"/>
      <c r="T530" s="107"/>
      <c r="X530" s="107"/>
      <c r="AA530" s="107"/>
      <c r="AE530" s="107"/>
      <c r="AH530" s="107"/>
      <c r="AO530" s="107"/>
      <c r="AP530" s="107"/>
      <c r="AQ530" s="107"/>
      <c r="AR530" s="112"/>
      <c r="AS530" s="107"/>
      <c r="AT530" s="107"/>
      <c r="AU530" s="107"/>
      <c r="AV530" s="107"/>
      <c r="AW530" s="107"/>
    </row>
    <row r="531" spans="2:49">
      <c r="B531" s="107"/>
      <c r="C531" s="107"/>
      <c r="E531" s="107"/>
      <c r="F531" s="107"/>
      <c r="I531" s="107"/>
      <c r="J531" s="107"/>
      <c r="L531" s="107"/>
      <c r="M531" s="107"/>
      <c r="P531" s="108"/>
      <c r="Q531" s="107"/>
      <c r="S531" s="107"/>
      <c r="T531" s="107"/>
      <c r="X531" s="107"/>
      <c r="AA531" s="107"/>
      <c r="AE531" s="107"/>
      <c r="AH531" s="107"/>
      <c r="AO531" s="107"/>
      <c r="AP531" s="107"/>
      <c r="AQ531" s="107"/>
      <c r="AR531" s="112"/>
      <c r="AS531" s="107"/>
      <c r="AT531" s="107"/>
      <c r="AU531" s="107"/>
      <c r="AV531" s="107"/>
      <c r="AW531" s="107"/>
    </row>
    <row r="532" spans="2:49">
      <c r="B532" s="107"/>
      <c r="C532" s="107"/>
      <c r="E532" s="107"/>
      <c r="F532" s="107"/>
      <c r="I532" s="107"/>
      <c r="J532" s="107"/>
      <c r="L532" s="107"/>
      <c r="M532" s="107"/>
      <c r="P532" s="108"/>
      <c r="Q532" s="107"/>
      <c r="S532" s="107"/>
      <c r="T532" s="107"/>
      <c r="X532" s="107"/>
      <c r="AA532" s="107"/>
      <c r="AE532" s="107"/>
      <c r="AH532" s="107"/>
      <c r="AO532" s="107"/>
      <c r="AP532" s="107"/>
      <c r="AQ532" s="107"/>
      <c r="AR532" s="112"/>
      <c r="AS532" s="107"/>
      <c r="AT532" s="107"/>
      <c r="AU532" s="107"/>
      <c r="AV532" s="107"/>
      <c r="AW532" s="107"/>
    </row>
    <row r="533" spans="2:49">
      <c r="B533" s="107"/>
      <c r="C533" s="107"/>
      <c r="E533" s="107"/>
      <c r="F533" s="107"/>
      <c r="I533" s="107"/>
      <c r="J533" s="107"/>
      <c r="L533" s="107"/>
      <c r="M533" s="107"/>
      <c r="P533" s="108"/>
      <c r="Q533" s="107"/>
      <c r="S533" s="107"/>
      <c r="T533" s="107"/>
      <c r="X533" s="107"/>
      <c r="AA533" s="107"/>
      <c r="AE533" s="107"/>
      <c r="AH533" s="107"/>
      <c r="AO533" s="107"/>
      <c r="AP533" s="107"/>
      <c r="AQ533" s="107"/>
      <c r="AR533" s="112"/>
      <c r="AS533" s="107"/>
      <c r="AT533" s="107"/>
      <c r="AU533" s="107"/>
      <c r="AV533" s="107"/>
      <c r="AW533" s="107"/>
    </row>
    <row r="534" spans="2:49">
      <c r="B534" s="107"/>
      <c r="C534" s="107"/>
      <c r="E534" s="107"/>
      <c r="F534" s="107"/>
      <c r="I534" s="107"/>
      <c r="J534" s="107"/>
      <c r="L534" s="107"/>
      <c r="M534" s="107"/>
      <c r="P534" s="108"/>
      <c r="Q534" s="107"/>
      <c r="S534" s="107"/>
      <c r="T534" s="107"/>
      <c r="X534" s="107"/>
      <c r="AA534" s="107"/>
      <c r="AE534" s="107"/>
      <c r="AH534" s="107"/>
      <c r="AO534" s="107"/>
      <c r="AP534" s="107"/>
      <c r="AQ534" s="107"/>
      <c r="AR534" s="112"/>
      <c r="AS534" s="107"/>
      <c r="AT534" s="107"/>
      <c r="AU534" s="107"/>
      <c r="AV534" s="107"/>
      <c r="AW534" s="107"/>
    </row>
    <row r="535" spans="2:49">
      <c r="B535" s="107"/>
      <c r="C535" s="107"/>
      <c r="E535" s="107"/>
      <c r="F535" s="107"/>
      <c r="I535" s="107"/>
      <c r="J535" s="107"/>
      <c r="L535" s="107"/>
      <c r="M535" s="107"/>
      <c r="P535" s="108"/>
      <c r="Q535" s="107"/>
      <c r="S535" s="107"/>
      <c r="T535" s="107"/>
      <c r="X535" s="107"/>
      <c r="AA535" s="107"/>
      <c r="AE535" s="107"/>
      <c r="AH535" s="107"/>
      <c r="AO535" s="107"/>
      <c r="AP535" s="107"/>
      <c r="AQ535" s="107"/>
      <c r="AR535" s="112"/>
      <c r="AS535" s="107"/>
      <c r="AT535" s="107"/>
      <c r="AU535" s="107"/>
      <c r="AV535" s="107"/>
      <c r="AW535" s="107"/>
    </row>
    <row r="536" spans="2:49">
      <c r="B536" s="107"/>
      <c r="C536" s="107"/>
      <c r="E536" s="107"/>
      <c r="F536" s="107"/>
      <c r="I536" s="107"/>
      <c r="J536" s="107"/>
      <c r="L536" s="107"/>
      <c r="M536" s="107"/>
      <c r="P536" s="108"/>
      <c r="Q536" s="107"/>
      <c r="S536" s="107"/>
      <c r="T536" s="107"/>
      <c r="X536" s="107"/>
      <c r="AA536" s="107"/>
      <c r="AE536" s="107"/>
      <c r="AH536" s="107"/>
      <c r="AO536" s="107"/>
      <c r="AP536" s="107"/>
      <c r="AQ536" s="107"/>
      <c r="AR536" s="112"/>
      <c r="AS536" s="107"/>
      <c r="AT536" s="107"/>
      <c r="AU536" s="107"/>
      <c r="AV536" s="107"/>
      <c r="AW536" s="107"/>
    </row>
    <row r="537" spans="2:49">
      <c r="B537" s="107"/>
      <c r="C537" s="107"/>
      <c r="E537" s="107"/>
      <c r="F537" s="107"/>
      <c r="I537" s="107"/>
      <c r="J537" s="107"/>
      <c r="L537" s="107"/>
      <c r="M537" s="107"/>
      <c r="P537" s="108"/>
      <c r="Q537" s="107"/>
      <c r="S537" s="107"/>
      <c r="T537" s="107"/>
      <c r="X537" s="107"/>
      <c r="AA537" s="107"/>
      <c r="AE537" s="107"/>
      <c r="AH537" s="107"/>
      <c r="AO537" s="107"/>
      <c r="AP537" s="107"/>
      <c r="AQ537" s="107"/>
      <c r="AR537" s="112"/>
      <c r="AS537" s="107"/>
      <c r="AT537" s="107"/>
      <c r="AU537" s="107"/>
      <c r="AV537" s="107"/>
      <c r="AW537" s="107"/>
    </row>
    <row r="538" spans="2:49">
      <c r="B538" s="107"/>
      <c r="C538" s="107"/>
      <c r="E538" s="107"/>
      <c r="F538" s="107"/>
      <c r="I538" s="107"/>
      <c r="J538" s="107"/>
      <c r="L538" s="107"/>
      <c r="M538" s="107"/>
      <c r="P538" s="108"/>
      <c r="Q538" s="107"/>
      <c r="S538" s="107"/>
      <c r="T538" s="107"/>
      <c r="X538" s="107"/>
      <c r="AA538" s="107"/>
      <c r="AE538" s="107"/>
      <c r="AH538" s="107"/>
      <c r="AO538" s="107"/>
      <c r="AP538" s="107"/>
      <c r="AQ538" s="107"/>
      <c r="AR538" s="112"/>
      <c r="AS538" s="107"/>
      <c r="AT538" s="107"/>
      <c r="AU538" s="107"/>
      <c r="AV538" s="107"/>
      <c r="AW538" s="107"/>
    </row>
    <row r="539" spans="2:49">
      <c r="B539" s="107"/>
      <c r="C539" s="107"/>
      <c r="E539" s="107"/>
      <c r="F539" s="107"/>
      <c r="I539" s="107"/>
      <c r="J539" s="107"/>
      <c r="L539" s="107"/>
      <c r="M539" s="107"/>
      <c r="P539" s="108"/>
      <c r="Q539" s="107"/>
      <c r="S539" s="107"/>
      <c r="T539" s="107"/>
      <c r="X539" s="107"/>
      <c r="AA539" s="107"/>
      <c r="AE539" s="107"/>
      <c r="AH539" s="107"/>
      <c r="AO539" s="107"/>
      <c r="AP539" s="107"/>
      <c r="AQ539" s="107"/>
      <c r="AR539" s="112"/>
      <c r="AS539" s="107"/>
      <c r="AT539" s="107"/>
      <c r="AU539" s="107"/>
      <c r="AV539" s="107"/>
      <c r="AW539" s="107"/>
    </row>
    <row r="540" spans="2:49">
      <c r="B540" s="107"/>
      <c r="C540" s="107"/>
      <c r="E540" s="107"/>
      <c r="F540" s="107"/>
      <c r="I540" s="107"/>
      <c r="J540" s="107"/>
      <c r="L540" s="107"/>
      <c r="M540" s="107"/>
      <c r="P540" s="108"/>
      <c r="Q540" s="107"/>
      <c r="S540" s="107"/>
      <c r="T540" s="107"/>
      <c r="X540" s="107"/>
      <c r="AA540" s="107"/>
      <c r="AE540" s="107"/>
      <c r="AH540" s="107"/>
      <c r="AO540" s="107"/>
      <c r="AP540" s="107"/>
      <c r="AQ540" s="107"/>
      <c r="AR540" s="112"/>
      <c r="AS540" s="107"/>
      <c r="AT540" s="107"/>
      <c r="AU540" s="107"/>
      <c r="AV540" s="107"/>
      <c r="AW540" s="107"/>
    </row>
    <row r="541" spans="2:49">
      <c r="B541" s="107"/>
      <c r="C541" s="107"/>
      <c r="E541" s="107"/>
      <c r="F541" s="107"/>
      <c r="I541" s="107"/>
      <c r="J541" s="107"/>
      <c r="L541" s="107"/>
      <c r="M541" s="107"/>
      <c r="P541" s="108"/>
      <c r="Q541" s="107"/>
      <c r="S541" s="107"/>
      <c r="T541" s="107"/>
      <c r="X541" s="107"/>
      <c r="AA541" s="107"/>
      <c r="AE541" s="107"/>
      <c r="AH541" s="107"/>
      <c r="AO541" s="107"/>
      <c r="AP541" s="107"/>
      <c r="AQ541" s="107"/>
      <c r="AR541" s="112"/>
      <c r="AS541" s="107"/>
      <c r="AT541" s="107"/>
      <c r="AU541" s="107"/>
      <c r="AV541" s="107"/>
      <c r="AW541" s="107"/>
    </row>
    <row r="542" spans="2:49">
      <c r="B542" s="107"/>
      <c r="C542" s="107"/>
      <c r="E542" s="107"/>
      <c r="F542" s="107"/>
      <c r="I542" s="107"/>
      <c r="J542" s="107"/>
      <c r="L542" s="107"/>
      <c r="M542" s="107"/>
      <c r="P542" s="108"/>
      <c r="Q542" s="107"/>
      <c r="S542" s="107"/>
      <c r="T542" s="107"/>
      <c r="X542" s="107"/>
      <c r="AA542" s="107"/>
      <c r="AE542" s="107"/>
      <c r="AH542" s="107"/>
      <c r="AO542" s="107"/>
      <c r="AP542" s="107"/>
      <c r="AQ542" s="107"/>
      <c r="AR542" s="112"/>
      <c r="AS542" s="107"/>
      <c r="AT542" s="107"/>
      <c r="AU542" s="107"/>
      <c r="AV542" s="107"/>
      <c r="AW542" s="107"/>
    </row>
    <row r="543" spans="2:49">
      <c r="B543" s="107"/>
      <c r="C543" s="107"/>
      <c r="E543" s="107"/>
      <c r="F543" s="107"/>
      <c r="I543" s="107"/>
      <c r="J543" s="107"/>
      <c r="L543" s="107"/>
      <c r="M543" s="107"/>
      <c r="P543" s="108"/>
      <c r="Q543" s="107"/>
      <c r="S543" s="107"/>
      <c r="T543" s="107"/>
      <c r="X543" s="107"/>
      <c r="AA543" s="107"/>
      <c r="AE543" s="107"/>
      <c r="AH543" s="107"/>
      <c r="AO543" s="107"/>
      <c r="AP543" s="107"/>
      <c r="AQ543" s="107"/>
      <c r="AR543" s="112"/>
      <c r="AS543" s="107"/>
      <c r="AT543" s="107"/>
      <c r="AU543" s="107"/>
      <c r="AV543" s="107"/>
      <c r="AW543" s="107"/>
    </row>
    <row r="544" spans="2:49">
      <c r="B544" s="107"/>
      <c r="C544" s="107"/>
      <c r="E544" s="107"/>
      <c r="F544" s="107"/>
      <c r="I544" s="107"/>
      <c r="J544" s="107"/>
      <c r="L544" s="107"/>
      <c r="M544" s="107"/>
      <c r="P544" s="108"/>
      <c r="Q544" s="107"/>
      <c r="S544" s="107"/>
      <c r="T544" s="107"/>
      <c r="X544" s="107"/>
      <c r="AA544" s="107"/>
      <c r="AE544" s="107"/>
      <c r="AH544" s="107"/>
      <c r="AO544" s="107"/>
      <c r="AP544" s="107"/>
      <c r="AQ544" s="107"/>
      <c r="AR544" s="112"/>
      <c r="AS544" s="107"/>
      <c r="AT544" s="107"/>
      <c r="AU544" s="107"/>
      <c r="AV544" s="107"/>
      <c r="AW544" s="107"/>
    </row>
    <row r="545" spans="2:49">
      <c r="B545" s="107"/>
      <c r="C545" s="107"/>
      <c r="E545" s="107"/>
      <c r="F545" s="107"/>
      <c r="I545" s="107"/>
      <c r="J545" s="107"/>
      <c r="L545" s="107"/>
      <c r="M545" s="107"/>
      <c r="P545" s="108"/>
      <c r="Q545" s="107"/>
      <c r="S545" s="107"/>
      <c r="T545" s="107"/>
      <c r="X545" s="107"/>
      <c r="AA545" s="107"/>
      <c r="AE545" s="107"/>
      <c r="AH545" s="107"/>
      <c r="AO545" s="107"/>
      <c r="AP545" s="107"/>
      <c r="AQ545" s="107"/>
      <c r="AR545" s="112"/>
      <c r="AS545" s="107"/>
      <c r="AT545" s="107"/>
      <c r="AU545" s="107"/>
      <c r="AV545" s="107"/>
      <c r="AW545" s="107"/>
    </row>
    <row r="546" spans="2:49">
      <c r="B546" s="107"/>
      <c r="C546" s="107"/>
      <c r="E546" s="107"/>
      <c r="F546" s="107"/>
      <c r="I546" s="107"/>
      <c r="J546" s="107"/>
      <c r="L546" s="107"/>
      <c r="M546" s="107"/>
      <c r="P546" s="108"/>
      <c r="Q546" s="107"/>
      <c r="S546" s="107"/>
      <c r="T546" s="107"/>
      <c r="X546" s="107"/>
      <c r="AA546" s="107"/>
      <c r="AE546" s="107"/>
      <c r="AH546" s="107"/>
      <c r="AO546" s="107"/>
      <c r="AP546" s="107"/>
      <c r="AQ546" s="107"/>
      <c r="AR546" s="112"/>
      <c r="AS546" s="107"/>
      <c r="AT546" s="107"/>
      <c r="AU546" s="107"/>
      <c r="AV546" s="107"/>
      <c r="AW546" s="107"/>
    </row>
    <row r="547" spans="2:49">
      <c r="B547" s="107"/>
      <c r="C547" s="107"/>
      <c r="E547" s="107"/>
      <c r="F547" s="107"/>
      <c r="I547" s="107"/>
      <c r="J547" s="107"/>
      <c r="L547" s="107"/>
      <c r="M547" s="107"/>
      <c r="P547" s="108"/>
      <c r="Q547" s="107"/>
      <c r="S547" s="107"/>
      <c r="T547" s="107"/>
      <c r="X547" s="107"/>
      <c r="AA547" s="107"/>
      <c r="AE547" s="107"/>
      <c r="AH547" s="107"/>
      <c r="AO547" s="107"/>
      <c r="AP547" s="107"/>
      <c r="AQ547" s="107"/>
      <c r="AR547" s="112"/>
      <c r="AS547" s="107"/>
      <c r="AT547" s="107"/>
      <c r="AU547" s="107"/>
      <c r="AV547" s="107"/>
      <c r="AW547" s="107"/>
    </row>
    <row r="548" spans="2:49">
      <c r="B548" s="107"/>
      <c r="C548" s="107"/>
      <c r="E548" s="107"/>
      <c r="F548" s="107"/>
      <c r="I548" s="107"/>
      <c r="J548" s="107"/>
      <c r="L548" s="107"/>
      <c r="M548" s="107"/>
      <c r="P548" s="108"/>
      <c r="Q548" s="107"/>
      <c r="S548" s="107"/>
      <c r="T548" s="107"/>
      <c r="X548" s="107"/>
      <c r="AA548" s="107"/>
      <c r="AE548" s="107"/>
      <c r="AH548" s="107"/>
      <c r="AO548" s="107"/>
      <c r="AP548" s="107"/>
      <c r="AQ548" s="107"/>
      <c r="AR548" s="112"/>
      <c r="AS548" s="107"/>
      <c r="AT548" s="107"/>
      <c r="AU548" s="107"/>
      <c r="AV548" s="107"/>
      <c r="AW548" s="107"/>
    </row>
    <row r="549" spans="2:49">
      <c r="B549" s="107"/>
      <c r="C549" s="107"/>
      <c r="E549" s="107"/>
      <c r="F549" s="107"/>
      <c r="I549" s="107"/>
      <c r="J549" s="107"/>
      <c r="L549" s="107"/>
      <c r="M549" s="107"/>
      <c r="P549" s="108"/>
      <c r="Q549" s="107"/>
      <c r="S549" s="107"/>
      <c r="T549" s="107"/>
      <c r="X549" s="107"/>
      <c r="AA549" s="107"/>
      <c r="AE549" s="107"/>
      <c r="AH549" s="107"/>
      <c r="AO549" s="107"/>
      <c r="AP549" s="107"/>
      <c r="AQ549" s="107"/>
      <c r="AR549" s="112"/>
      <c r="AS549" s="107"/>
      <c r="AT549" s="107"/>
      <c r="AU549" s="107"/>
      <c r="AV549" s="107"/>
      <c r="AW549" s="107"/>
    </row>
    <row r="550" spans="2:49">
      <c r="B550" s="107"/>
      <c r="C550" s="107"/>
      <c r="E550" s="107"/>
      <c r="F550" s="107"/>
      <c r="I550" s="107"/>
      <c r="J550" s="107"/>
      <c r="L550" s="107"/>
      <c r="M550" s="107"/>
      <c r="P550" s="108"/>
      <c r="Q550" s="107"/>
      <c r="S550" s="107"/>
      <c r="T550" s="107"/>
      <c r="X550" s="107"/>
      <c r="AA550" s="107"/>
      <c r="AE550" s="107"/>
      <c r="AH550" s="107"/>
      <c r="AO550" s="107"/>
      <c r="AP550" s="107"/>
      <c r="AQ550" s="107"/>
      <c r="AR550" s="112"/>
      <c r="AS550" s="107"/>
      <c r="AT550" s="107"/>
      <c r="AU550" s="107"/>
      <c r="AV550" s="107"/>
      <c r="AW550" s="107"/>
    </row>
    <row r="551" spans="2:49">
      <c r="B551" s="107"/>
      <c r="C551" s="107"/>
      <c r="E551" s="107"/>
      <c r="F551" s="107"/>
      <c r="I551" s="107"/>
      <c r="J551" s="107"/>
      <c r="L551" s="107"/>
      <c r="M551" s="107"/>
      <c r="P551" s="108"/>
      <c r="Q551" s="107"/>
      <c r="S551" s="107"/>
      <c r="T551" s="107"/>
      <c r="X551" s="107"/>
      <c r="AA551" s="107"/>
      <c r="AE551" s="107"/>
      <c r="AH551" s="107"/>
      <c r="AO551" s="107"/>
      <c r="AP551" s="107"/>
      <c r="AQ551" s="107"/>
      <c r="AR551" s="112"/>
      <c r="AS551" s="107"/>
      <c r="AT551" s="107"/>
      <c r="AU551" s="107"/>
      <c r="AV551" s="107"/>
      <c r="AW551" s="107"/>
    </row>
    <row r="552" spans="2:49">
      <c r="B552" s="107"/>
      <c r="C552" s="107"/>
      <c r="E552" s="107"/>
      <c r="F552" s="107"/>
      <c r="I552" s="107"/>
      <c r="J552" s="107"/>
      <c r="L552" s="107"/>
      <c r="M552" s="107"/>
      <c r="P552" s="108"/>
      <c r="Q552" s="107"/>
      <c r="S552" s="107"/>
      <c r="T552" s="107"/>
      <c r="X552" s="107"/>
      <c r="AA552" s="107"/>
      <c r="AE552" s="107"/>
      <c r="AH552" s="107"/>
      <c r="AO552" s="107"/>
      <c r="AP552" s="107"/>
      <c r="AQ552" s="107"/>
      <c r="AR552" s="112"/>
      <c r="AS552" s="107"/>
      <c r="AT552" s="107"/>
      <c r="AU552" s="107"/>
      <c r="AV552" s="107"/>
      <c r="AW552" s="107"/>
    </row>
    <row r="553" spans="2:49">
      <c r="B553" s="107"/>
      <c r="C553" s="107"/>
      <c r="E553" s="107"/>
      <c r="F553" s="107"/>
      <c r="I553" s="107"/>
      <c r="J553" s="107"/>
      <c r="L553" s="107"/>
      <c r="M553" s="107"/>
      <c r="P553" s="108"/>
      <c r="Q553" s="107"/>
      <c r="S553" s="107"/>
      <c r="T553" s="107"/>
      <c r="X553" s="107"/>
      <c r="AA553" s="107"/>
      <c r="AE553" s="107"/>
      <c r="AH553" s="107"/>
      <c r="AO553" s="107"/>
      <c r="AP553" s="107"/>
      <c r="AQ553" s="107"/>
      <c r="AR553" s="112"/>
      <c r="AS553" s="107"/>
      <c r="AT553" s="107"/>
      <c r="AU553" s="107"/>
      <c r="AV553" s="107"/>
      <c r="AW553" s="107"/>
    </row>
    <row r="554" spans="2:49">
      <c r="B554" s="107"/>
      <c r="C554" s="107"/>
      <c r="E554" s="107"/>
      <c r="F554" s="107"/>
      <c r="I554" s="107"/>
      <c r="J554" s="107"/>
      <c r="L554" s="107"/>
      <c r="M554" s="107"/>
      <c r="P554" s="108"/>
      <c r="Q554" s="107"/>
      <c r="S554" s="107"/>
      <c r="T554" s="107"/>
      <c r="X554" s="107"/>
      <c r="AA554" s="107"/>
      <c r="AE554" s="107"/>
      <c r="AH554" s="107"/>
      <c r="AO554" s="107"/>
      <c r="AP554" s="107"/>
      <c r="AQ554" s="107"/>
      <c r="AR554" s="112"/>
      <c r="AS554" s="107"/>
      <c r="AT554" s="107"/>
      <c r="AU554" s="107"/>
      <c r="AV554" s="107"/>
      <c r="AW554" s="107"/>
    </row>
    <row r="555" spans="2:49">
      <c r="B555" s="107"/>
      <c r="C555" s="107"/>
      <c r="E555" s="107"/>
      <c r="F555" s="107"/>
      <c r="I555" s="107"/>
      <c r="J555" s="107"/>
      <c r="L555" s="107"/>
      <c r="M555" s="107"/>
      <c r="P555" s="108"/>
      <c r="Q555" s="107"/>
      <c r="S555" s="107"/>
      <c r="T555" s="107"/>
      <c r="X555" s="107"/>
      <c r="AA555" s="107"/>
      <c r="AE555" s="107"/>
      <c r="AH555" s="107"/>
      <c r="AO555" s="107"/>
      <c r="AP555" s="107"/>
      <c r="AQ555" s="107"/>
      <c r="AR555" s="112"/>
      <c r="AS555" s="107"/>
      <c r="AT555" s="107"/>
      <c r="AU555" s="107"/>
      <c r="AV555" s="107"/>
      <c r="AW555" s="107"/>
    </row>
    <row r="556" spans="2:49">
      <c r="B556" s="107"/>
      <c r="C556" s="107"/>
      <c r="E556" s="107"/>
      <c r="F556" s="107"/>
      <c r="I556" s="107"/>
      <c r="J556" s="107"/>
      <c r="L556" s="107"/>
      <c r="M556" s="107"/>
      <c r="P556" s="108"/>
      <c r="Q556" s="107"/>
      <c r="S556" s="107"/>
      <c r="T556" s="107"/>
      <c r="X556" s="107"/>
      <c r="AA556" s="107"/>
      <c r="AE556" s="107"/>
      <c r="AH556" s="107"/>
      <c r="AO556" s="107"/>
      <c r="AP556" s="107"/>
      <c r="AQ556" s="107"/>
      <c r="AR556" s="112"/>
      <c r="AS556" s="107"/>
      <c r="AT556" s="107"/>
      <c r="AU556" s="107"/>
      <c r="AV556" s="107"/>
      <c r="AW556" s="107"/>
    </row>
    <row r="557" spans="2:49">
      <c r="B557" s="107"/>
      <c r="C557" s="107"/>
      <c r="E557" s="107"/>
      <c r="F557" s="107"/>
      <c r="I557" s="107"/>
      <c r="J557" s="107"/>
      <c r="L557" s="107"/>
      <c r="M557" s="107"/>
      <c r="P557" s="108"/>
      <c r="Q557" s="107"/>
      <c r="S557" s="107"/>
      <c r="T557" s="107"/>
      <c r="X557" s="107"/>
      <c r="AA557" s="107"/>
      <c r="AE557" s="107"/>
      <c r="AH557" s="107"/>
      <c r="AO557" s="107"/>
      <c r="AP557" s="107"/>
      <c r="AQ557" s="107"/>
      <c r="AR557" s="112"/>
      <c r="AS557" s="107"/>
      <c r="AT557" s="107"/>
      <c r="AU557" s="107"/>
      <c r="AV557" s="107"/>
      <c r="AW557" s="107"/>
    </row>
    <row r="558" spans="2:49">
      <c r="B558" s="107"/>
      <c r="C558" s="107"/>
      <c r="E558" s="107"/>
      <c r="F558" s="107"/>
      <c r="I558" s="107"/>
      <c r="J558" s="107"/>
      <c r="L558" s="107"/>
      <c r="M558" s="107"/>
      <c r="P558" s="108"/>
      <c r="Q558" s="107"/>
      <c r="S558" s="107"/>
      <c r="T558" s="107"/>
      <c r="X558" s="107"/>
      <c r="AA558" s="107"/>
      <c r="AE558" s="107"/>
      <c r="AH558" s="107"/>
      <c r="AO558" s="107"/>
      <c r="AP558" s="107"/>
      <c r="AQ558" s="107"/>
      <c r="AR558" s="112"/>
      <c r="AS558" s="107"/>
      <c r="AT558" s="107"/>
      <c r="AU558" s="107"/>
      <c r="AV558" s="107"/>
      <c r="AW558" s="107"/>
    </row>
    <row r="559" spans="2:49">
      <c r="B559" s="107"/>
      <c r="C559" s="107"/>
      <c r="E559" s="107"/>
      <c r="F559" s="107"/>
      <c r="I559" s="107"/>
      <c r="J559" s="107"/>
      <c r="L559" s="107"/>
      <c r="M559" s="107"/>
      <c r="P559" s="108"/>
      <c r="Q559" s="107"/>
      <c r="S559" s="107"/>
      <c r="T559" s="107"/>
      <c r="X559" s="107"/>
      <c r="AA559" s="107"/>
      <c r="AE559" s="107"/>
      <c r="AH559" s="107"/>
      <c r="AO559" s="107"/>
      <c r="AP559" s="107"/>
      <c r="AQ559" s="107"/>
      <c r="AR559" s="112"/>
      <c r="AS559" s="107"/>
      <c r="AT559" s="107"/>
      <c r="AU559" s="107"/>
      <c r="AV559" s="107"/>
      <c r="AW559" s="107"/>
    </row>
    <row r="560" spans="2:49">
      <c r="B560" s="107"/>
      <c r="C560" s="107"/>
      <c r="E560" s="107"/>
      <c r="F560" s="107"/>
      <c r="I560" s="107"/>
      <c r="J560" s="107"/>
      <c r="L560" s="107"/>
      <c r="M560" s="107"/>
      <c r="P560" s="108"/>
      <c r="Q560" s="107"/>
      <c r="S560" s="107"/>
      <c r="T560" s="107"/>
      <c r="X560" s="107"/>
      <c r="AA560" s="107"/>
      <c r="AE560" s="107"/>
      <c r="AH560" s="107"/>
      <c r="AO560" s="107"/>
      <c r="AP560" s="107"/>
      <c r="AQ560" s="107"/>
      <c r="AR560" s="112"/>
      <c r="AS560" s="107"/>
      <c r="AT560" s="107"/>
      <c r="AU560" s="107"/>
      <c r="AV560" s="107"/>
      <c r="AW560" s="107"/>
    </row>
    <row r="561" spans="2:49">
      <c r="B561" s="107"/>
      <c r="C561" s="107"/>
      <c r="E561" s="107"/>
      <c r="F561" s="107"/>
      <c r="I561" s="107"/>
      <c r="J561" s="107"/>
      <c r="L561" s="107"/>
      <c r="M561" s="107"/>
      <c r="P561" s="108"/>
      <c r="Q561" s="107"/>
      <c r="S561" s="107"/>
      <c r="T561" s="107"/>
      <c r="X561" s="107"/>
      <c r="AA561" s="107"/>
      <c r="AE561" s="107"/>
      <c r="AH561" s="107"/>
      <c r="AO561" s="107"/>
      <c r="AP561" s="107"/>
      <c r="AQ561" s="107"/>
      <c r="AR561" s="112"/>
      <c r="AS561" s="107"/>
      <c r="AT561" s="107"/>
      <c r="AU561" s="107"/>
      <c r="AV561" s="107"/>
      <c r="AW561" s="107"/>
    </row>
    <row r="562" spans="2:49">
      <c r="B562" s="107"/>
      <c r="C562" s="107"/>
      <c r="E562" s="107"/>
      <c r="F562" s="107"/>
      <c r="I562" s="107"/>
      <c r="J562" s="107"/>
      <c r="L562" s="107"/>
      <c r="M562" s="107"/>
      <c r="P562" s="108"/>
      <c r="Q562" s="107"/>
      <c r="S562" s="107"/>
      <c r="T562" s="107"/>
      <c r="X562" s="107"/>
      <c r="AA562" s="107"/>
      <c r="AE562" s="107"/>
      <c r="AH562" s="107"/>
      <c r="AO562" s="107"/>
      <c r="AP562" s="107"/>
      <c r="AQ562" s="107"/>
      <c r="AR562" s="112"/>
      <c r="AS562" s="107"/>
      <c r="AT562" s="107"/>
      <c r="AU562" s="107"/>
      <c r="AV562" s="107"/>
      <c r="AW562" s="107"/>
    </row>
    <row r="563" spans="2:49">
      <c r="B563" s="107"/>
      <c r="C563" s="107"/>
      <c r="E563" s="107"/>
      <c r="F563" s="107"/>
      <c r="I563" s="107"/>
      <c r="J563" s="107"/>
      <c r="L563" s="107"/>
      <c r="M563" s="107"/>
      <c r="P563" s="108"/>
      <c r="Q563" s="107"/>
      <c r="S563" s="107"/>
      <c r="T563" s="107"/>
      <c r="X563" s="107"/>
      <c r="AA563" s="107"/>
      <c r="AE563" s="107"/>
      <c r="AH563" s="107"/>
      <c r="AO563" s="107"/>
      <c r="AP563" s="107"/>
      <c r="AQ563" s="107"/>
      <c r="AR563" s="112"/>
      <c r="AS563" s="107"/>
      <c r="AT563" s="107"/>
      <c r="AU563" s="107"/>
      <c r="AV563" s="107"/>
      <c r="AW563" s="107"/>
    </row>
    <row r="564" spans="2:49">
      <c r="B564" s="107"/>
      <c r="C564" s="107"/>
      <c r="E564" s="107"/>
      <c r="F564" s="107"/>
      <c r="I564" s="107"/>
      <c r="J564" s="107"/>
      <c r="L564" s="107"/>
      <c r="M564" s="107"/>
      <c r="P564" s="108"/>
      <c r="Q564" s="107"/>
      <c r="S564" s="107"/>
      <c r="T564" s="107"/>
      <c r="X564" s="107"/>
      <c r="AA564" s="107"/>
      <c r="AE564" s="107"/>
      <c r="AH564" s="107"/>
      <c r="AO564" s="107"/>
      <c r="AP564" s="107"/>
      <c r="AQ564" s="107"/>
      <c r="AR564" s="112"/>
      <c r="AS564" s="107"/>
      <c r="AT564" s="107"/>
      <c r="AU564" s="107"/>
      <c r="AV564" s="107"/>
      <c r="AW564" s="107"/>
    </row>
    <row r="565" spans="2:49">
      <c r="B565" s="107"/>
      <c r="C565" s="107"/>
      <c r="E565" s="107"/>
      <c r="F565" s="107"/>
      <c r="I565" s="107"/>
      <c r="J565" s="107"/>
      <c r="L565" s="107"/>
      <c r="M565" s="107"/>
      <c r="P565" s="108"/>
      <c r="Q565" s="107"/>
      <c r="S565" s="107"/>
      <c r="T565" s="107"/>
      <c r="X565" s="107"/>
      <c r="AA565" s="107"/>
      <c r="AE565" s="107"/>
      <c r="AH565" s="107"/>
      <c r="AO565" s="107"/>
      <c r="AP565" s="107"/>
      <c r="AQ565" s="107"/>
      <c r="AR565" s="112"/>
      <c r="AS565" s="107"/>
      <c r="AT565" s="107"/>
      <c r="AU565" s="107"/>
      <c r="AV565" s="107"/>
      <c r="AW565" s="107"/>
    </row>
    <row r="566" spans="2:49">
      <c r="B566" s="107"/>
      <c r="C566" s="107"/>
      <c r="E566" s="107"/>
      <c r="F566" s="107"/>
      <c r="I566" s="107"/>
      <c r="J566" s="107"/>
      <c r="L566" s="107"/>
      <c r="M566" s="107"/>
      <c r="P566" s="108"/>
      <c r="Q566" s="107"/>
      <c r="S566" s="107"/>
      <c r="T566" s="107"/>
      <c r="X566" s="107"/>
      <c r="AA566" s="107"/>
      <c r="AE566" s="107"/>
      <c r="AH566" s="107"/>
      <c r="AO566" s="107"/>
      <c r="AP566" s="107"/>
      <c r="AQ566" s="107"/>
      <c r="AR566" s="112"/>
      <c r="AS566" s="107"/>
      <c r="AT566" s="107"/>
      <c r="AU566" s="107"/>
      <c r="AV566" s="107"/>
      <c r="AW566" s="107"/>
    </row>
    <row r="567" spans="2:49">
      <c r="B567" s="107"/>
      <c r="C567" s="107"/>
      <c r="E567" s="107"/>
      <c r="F567" s="107"/>
      <c r="I567" s="107"/>
      <c r="J567" s="107"/>
      <c r="L567" s="107"/>
      <c r="M567" s="107"/>
      <c r="P567" s="108"/>
      <c r="Q567" s="107"/>
      <c r="S567" s="107"/>
      <c r="T567" s="107"/>
      <c r="X567" s="107"/>
      <c r="AA567" s="107"/>
      <c r="AE567" s="107"/>
      <c r="AH567" s="107"/>
      <c r="AO567" s="107"/>
      <c r="AP567" s="107"/>
      <c r="AQ567" s="107"/>
      <c r="AR567" s="112"/>
      <c r="AS567" s="107"/>
      <c r="AT567" s="107"/>
      <c r="AU567" s="107"/>
      <c r="AV567" s="107"/>
      <c r="AW567" s="107"/>
    </row>
    <row r="568" spans="2:49">
      <c r="B568" s="107"/>
      <c r="C568" s="107"/>
      <c r="E568" s="107"/>
      <c r="F568" s="107"/>
      <c r="I568" s="107"/>
      <c r="J568" s="107"/>
      <c r="L568" s="107"/>
      <c r="M568" s="107"/>
      <c r="P568" s="108"/>
      <c r="Q568" s="107"/>
      <c r="S568" s="107"/>
      <c r="T568" s="107"/>
      <c r="X568" s="107"/>
      <c r="AA568" s="107"/>
      <c r="AE568" s="107"/>
      <c r="AH568" s="107"/>
      <c r="AO568" s="107"/>
      <c r="AP568" s="107"/>
      <c r="AQ568" s="107"/>
      <c r="AR568" s="112"/>
      <c r="AS568" s="107"/>
      <c r="AT568" s="107"/>
      <c r="AU568" s="107"/>
      <c r="AV568" s="107"/>
      <c r="AW568" s="107"/>
    </row>
    <row r="569" spans="2:49">
      <c r="B569" s="107"/>
      <c r="C569" s="107"/>
      <c r="E569" s="107"/>
      <c r="F569" s="107"/>
      <c r="I569" s="107"/>
      <c r="J569" s="107"/>
      <c r="L569" s="107"/>
      <c r="M569" s="107"/>
      <c r="P569" s="108"/>
      <c r="Q569" s="107"/>
      <c r="S569" s="107"/>
      <c r="T569" s="107"/>
      <c r="X569" s="107"/>
      <c r="AA569" s="107"/>
      <c r="AE569" s="107"/>
      <c r="AH569" s="107"/>
      <c r="AO569" s="107"/>
      <c r="AP569" s="107"/>
      <c r="AQ569" s="107"/>
      <c r="AR569" s="112"/>
      <c r="AS569" s="107"/>
      <c r="AT569" s="107"/>
      <c r="AU569" s="107"/>
      <c r="AV569" s="107"/>
      <c r="AW569" s="107"/>
    </row>
    <row r="570" spans="2:49">
      <c r="B570" s="107"/>
      <c r="C570" s="107"/>
      <c r="E570" s="107"/>
      <c r="F570" s="107"/>
      <c r="I570" s="107"/>
      <c r="J570" s="107"/>
      <c r="L570" s="107"/>
      <c r="M570" s="107"/>
      <c r="P570" s="108"/>
      <c r="Q570" s="107"/>
      <c r="S570" s="107"/>
      <c r="T570" s="107"/>
      <c r="X570" s="107"/>
      <c r="AA570" s="107"/>
      <c r="AE570" s="107"/>
      <c r="AH570" s="107"/>
      <c r="AO570" s="107"/>
      <c r="AP570" s="107"/>
      <c r="AQ570" s="107"/>
      <c r="AR570" s="112"/>
      <c r="AS570" s="107"/>
      <c r="AT570" s="107"/>
      <c r="AU570" s="107"/>
      <c r="AV570" s="107"/>
      <c r="AW570" s="107"/>
    </row>
    <row r="571" spans="2:49">
      <c r="B571" s="107"/>
      <c r="C571" s="107"/>
      <c r="E571" s="107"/>
      <c r="F571" s="107"/>
      <c r="I571" s="107"/>
      <c r="J571" s="107"/>
      <c r="L571" s="107"/>
      <c r="M571" s="107"/>
      <c r="P571" s="108"/>
      <c r="Q571" s="107"/>
      <c r="S571" s="107"/>
      <c r="T571" s="107"/>
      <c r="X571" s="107"/>
      <c r="AA571" s="107"/>
      <c r="AE571" s="107"/>
      <c r="AH571" s="107"/>
      <c r="AO571" s="107"/>
      <c r="AP571" s="107"/>
      <c r="AQ571" s="107"/>
      <c r="AR571" s="112"/>
      <c r="AS571" s="107"/>
      <c r="AT571" s="107"/>
      <c r="AU571" s="107"/>
      <c r="AV571" s="107"/>
      <c r="AW571" s="107"/>
    </row>
    <row r="572" spans="2:49">
      <c r="B572" s="107"/>
      <c r="C572" s="107"/>
      <c r="E572" s="107"/>
      <c r="F572" s="107"/>
      <c r="I572" s="107"/>
      <c r="J572" s="107"/>
      <c r="L572" s="107"/>
      <c r="M572" s="107"/>
      <c r="P572" s="108"/>
      <c r="Q572" s="107"/>
      <c r="S572" s="107"/>
      <c r="T572" s="107"/>
      <c r="X572" s="107"/>
      <c r="AA572" s="107"/>
      <c r="AE572" s="107"/>
      <c r="AH572" s="107"/>
      <c r="AO572" s="107"/>
      <c r="AP572" s="107"/>
      <c r="AQ572" s="107"/>
      <c r="AR572" s="112"/>
      <c r="AS572" s="107"/>
      <c r="AT572" s="107"/>
      <c r="AU572" s="107"/>
      <c r="AV572" s="107"/>
      <c r="AW572" s="107"/>
    </row>
    <row r="573" spans="2:49">
      <c r="B573" s="107"/>
      <c r="C573" s="107"/>
      <c r="E573" s="107"/>
      <c r="F573" s="107"/>
      <c r="I573" s="107"/>
      <c r="J573" s="107"/>
      <c r="L573" s="107"/>
      <c r="M573" s="107"/>
      <c r="P573" s="108"/>
      <c r="Q573" s="107"/>
      <c r="S573" s="107"/>
      <c r="T573" s="107"/>
      <c r="X573" s="107"/>
      <c r="AA573" s="107"/>
      <c r="AE573" s="107"/>
      <c r="AH573" s="107"/>
      <c r="AO573" s="107"/>
      <c r="AP573" s="107"/>
      <c r="AQ573" s="107"/>
      <c r="AR573" s="112"/>
      <c r="AS573" s="107"/>
      <c r="AT573" s="107"/>
      <c r="AU573" s="107"/>
      <c r="AV573" s="107"/>
      <c r="AW573" s="107"/>
    </row>
    <row r="574" spans="2:49">
      <c r="B574" s="107"/>
      <c r="C574" s="107"/>
      <c r="E574" s="107"/>
      <c r="F574" s="107"/>
      <c r="I574" s="107"/>
      <c r="J574" s="107"/>
      <c r="L574" s="107"/>
      <c r="M574" s="107"/>
      <c r="P574" s="108"/>
      <c r="Q574" s="107"/>
      <c r="S574" s="107"/>
      <c r="T574" s="107"/>
      <c r="X574" s="107"/>
      <c r="AA574" s="107"/>
      <c r="AE574" s="107"/>
      <c r="AH574" s="107"/>
      <c r="AO574" s="107"/>
      <c r="AP574" s="107"/>
      <c r="AQ574" s="107"/>
      <c r="AR574" s="112"/>
      <c r="AS574" s="107"/>
      <c r="AT574" s="107"/>
      <c r="AU574" s="107"/>
      <c r="AV574" s="107"/>
      <c r="AW574" s="107"/>
    </row>
    <row r="575" spans="2:49">
      <c r="B575" s="107"/>
      <c r="C575" s="107"/>
      <c r="E575" s="107"/>
      <c r="F575" s="107"/>
      <c r="I575" s="107"/>
      <c r="J575" s="107"/>
      <c r="L575" s="107"/>
      <c r="M575" s="107"/>
      <c r="P575" s="108"/>
      <c r="Q575" s="107"/>
      <c r="S575" s="107"/>
      <c r="T575" s="107"/>
      <c r="X575" s="107"/>
      <c r="AA575" s="107"/>
      <c r="AE575" s="107"/>
      <c r="AH575" s="107"/>
      <c r="AO575" s="107"/>
      <c r="AP575" s="107"/>
      <c r="AQ575" s="107"/>
      <c r="AR575" s="112"/>
      <c r="AS575" s="107"/>
      <c r="AT575" s="107"/>
      <c r="AU575" s="107"/>
      <c r="AV575" s="107"/>
      <c r="AW575" s="107"/>
    </row>
    <row r="576" spans="2:49">
      <c r="B576" s="107"/>
      <c r="C576" s="107"/>
      <c r="E576" s="107"/>
      <c r="F576" s="107"/>
      <c r="I576" s="107"/>
      <c r="J576" s="107"/>
      <c r="L576" s="107"/>
      <c r="M576" s="107"/>
      <c r="P576" s="108"/>
      <c r="Q576" s="107"/>
      <c r="S576" s="107"/>
      <c r="T576" s="107"/>
      <c r="X576" s="107"/>
      <c r="AA576" s="107"/>
      <c r="AE576" s="107"/>
      <c r="AH576" s="107"/>
      <c r="AO576" s="107"/>
      <c r="AP576" s="107"/>
      <c r="AQ576" s="107"/>
      <c r="AR576" s="112"/>
      <c r="AS576" s="107"/>
      <c r="AT576" s="107"/>
      <c r="AU576" s="107"/>
      <c r="AV576" s="107"/>
      <c r="AW576" s="107"/>
    </row>
    <row r="577" spans="2:49">
      <c r="B577" s="107"/>
      <c r="C577" s="107"/>
      <c r="E577" s="107"/>
      <c r="F577" s="107"/>
      <c r="I577" s="107"/>
      <c r="J577" s="107"/>
      <c r="L577" s="107"/>
      <c r="M577" s="107"/>
      <c r="P577" s="108"/>
      <c r="Q577" s="107"/>
      <c r="S577" s="107"/>
      <c r="T577" s="107"/>
      <c r="X577" s="107"/>
      <c r="AA577" s="107"/>
      <c r="AE577" s="107"/>
      <c r="AH577" s="107"/>
      <c r="AO577" s="107"/>
      <c r="AP577" s="107"/>
      <c r="AQ577" s="107"/>
      <c r="AR577" s="112"/>
      <c r="AS577" s="107"/>
      <c r="AT577" s="107"/>
      <c r="AU577" s="107"/>
      <c r="AV577" s="107"/>
      <c r="AW577" s="107"/>
    </row>
    <row r="578" spans="2:49">
      <c r="B578" s="107"/>
      <c r="C578" s="107"/>
      <c r="E578" s="107"/>
      <c r="F578" s="107"/>
      <c r="I578" s="107"/>
      <c r="J578" s="107"/>
      <c r="L578" s="107"/>
      <c r="M578" s="107"/>
      <c r="P578" s="108"/>
      <c r="Q578" s="107"/>
      <c r="S578" s="107"/>
      <c r="T578" s="107"/>
      <c r="X578" s="107"/>
      <c r="AA578" s="107"/>
      <c r="AE578" s="107"/>
      <c r="AH578" s="107"/>
      <c r="AO578" s="107"/>
      <c r="AP578" s="107"/>
      <c r="AQ578" s="107"/>
      <c r="AR578" s="112"/>
      <c r="AS578" s="107"/>
      <c r="AT578" s="107"/>
      <c r="AU578" s="107"/>
      <c r="AV578" s="107"/>
      <c r="AW578" s="107"/>
    </row>
    <row r="579" spans="2:49">
      <c r="B579" s="107"/>
      <c r="C579" s="107"/>
      <c r="E579" s="107"/>
      <c r="F579" s="107"/>
      <c r="I579" s="107"/>
      <c r="J579" s="107"/>
      <c r="L579" s="107"/>
      <c r="M579" s="107"/>
      <c r="P579" s="108"/>
      <c r="Q579" s="107"/>
      <c r="S579" s="107"/>
      <c r="T579" s="107"/>
      <c r="X579" s="107"/>
      <c r="AA579" s="107"/>
      <c r="AE579" s="107"/>
      <c r="AH579" s="107"/>
      <c r="AO579" s="107"/>
      <c r="AP579" s="107"/>
      <c r="AQ579" s="107"/>
      <c r="AR579" s="112"/>
      <c r="AS579" s="107"/>
      <c r="AT579" s="107"/>
      <c r="AU579" s="107"/>
      <c r="AV579" s="107"/>
      <c r="AW579" s="107"/>
    </row>
    <row r="580" spans="2:49">
      <c r="B580" s="107"/>
      <c r="C580" s="107"/>
      <c r="E580" s="107"/>
      <c r="F580" s="107"/>
      <c r="I580" s="107"/>
      <c r="J580" s="107"/>
      <c r="L580" s="107"/>
      <c r="M580" s="107"/>
      <c r="P580" s="108"/>
      <c r="Q580" s="107"/>
      <c r="S580" s="107"/>
      <c r="T580" s="107"/>
      <c r="X580" s="107"/>
      <c r="AA580" s="107"/>
      <c r="AE580" s="107"/>
      <c r="AH580" s="107"/>
      <c r="AO580" s="107"/>
      <c r="AP580" s="107"/>
      <c r="AQ580" s="107"/>
      <c r="AR580" s="112"/>
      <c r="AS580" s="107"/>
      <c r="AT580" s="107"/>
      <c r="AU580" s="107"/>
      <c r="AV580" s="107"/>
      <c r="AW580" s="107"/>
    </row>
    <row r="581" spans="2:49">
      <c r="B581" s="107"/>
      <c r="C581" s="107"/>
      <c r="E581" s="107"/>
      <c r="F581" s="107"/>
      <c r="I581" s="107"/>
      <c r="J581" s="107"/>
      <c r="L581" s="107"/>
      <c r="M581" s="107"/>
      <c r="P581" s="108"/>
      <c r="Q581" s="107"/>
      <c r="S581" s="107"/>
      <c r="T581" s="107"/>
      <c r="X581" s="107"/>
      <c r="AA581" s="107"/>
      <c r="AE581" s="107"/>
      <c r="AH581" s="107"/>
      <c r="AO581" s="107"/>
      <c r="AP581" s="107"/>
      <c r="AQ581" s="107"/>
      <c r="AR581" s="112"/>
      <c r="AS581" s="107"/>
      <c r="AT581" s="107"/>
      <c r="AU581" s="107"/>
      <c r="AV581" s="107"/>
      <c r="AW581" s="107"/>
    </row>
    <row r="582" spans="2:49">
      <c r="B582" s="107"/>
      <c r="C582" s="107"/>
      <c r="E582" s="107"/>
      <c r="F582" s="107"/>
      <c r="I582" s="107"/>
      <c r="J582" s="107"/>
      <c r="L582" s="107"/>
      <c r="M582" s="107"/>
      <c r="P582" s="108"/>
      <c r="Q582" s="107"/>
      <c r="S582" s="107"/>
      <c r="T582" s="107"/>
      <c r="X582" s="107"/>
      <c r="AA582" s="107"/>
      <c r="AE582" s="107"/>
      <c r="AH582" s="107"/>
      <c r="AO582" s="107"/>
      <c r="AP582" s="107"/>
      <c r="AQ582" s="107"/>
      <c r="AR582" s="112"/>
      <c r="AS582" s="107"/>
      <c r="AT582" s="107"/>
      <c r="AU582" s="107"/>
      <c r="AV582" s="107"/>
      <c r="AW582" s="107"/>
    </row>
    <row r="583" spans="2:49">
      <c r="B583" s="107"/>
      <c r="C583" s="107"/>
      <c r="E583" s="107"/>
      <c r="F583" s="107"/>
      <c r="I583" s="107"/>
      <c r="J583" s="107"/>
      <c r="L583" s="107"/>
      <c r="M583" s="107"/>
      <c r="P583" s="108"/>
      <c r="Q583" s="107"/>
      <c r="S583" s="107"/>
      <c r="T583" s="107"/>
      <c r="X583" s="107"/>
      <c r="AA583" s="107"/>
      <c r="AE583" s="107"/>
      <c r="AH583" s="107"/>
      <c r="AO583" s="107"/>
      <c r="AP583" s="107"/>
      <c r="AQ583" s="107"/>
      <c r="AR583" s="112"/>
      <c r="AS583" s="107"/>
      <c r="AT583" s="107"/>
      <c r="AU583" s="107"/>
      <c r="AV583" s="107"/>
      <c r="AW583" s="107"/>
    </row>
    <row r="584" spans="2:49">
      <c r="B584" s="107"/>
      <c r="C584" s="107"/>
      <c r="E584" s="107"/>
      <c r="F584" s="107"/>
      <c r="I584" s="107"/>
      <c r="J584" s="107"/>
      <c r="L584" s="107"/>
      <c r="M584" s="107"/>
      <c r="P584" s="108"/>
      <c r="Q584" s="107"/>
      <c r="S584" s="107"/>
      <c r="T584" s="107"/>
      <c r="X584" s="107"/>
      <c r="AA584" s="107"/>
      <c r="AE584" s="107"/>
      <c r="AH584" s="107"/>
      <c r="AO584" s="107"/>
      <c r="AP584" s="107"/>
      <c r="AQ584" s="107"/>
      <c r="AR584" s="112"/>
      <c r="AS584" s="107"/>
      <c r="AT584" s="107"/>
      <c r="AU584" s="107"/>
      <c r="AV584" s="107"/>
      <c r="AW584" s="107"/>
    </row>
    <row r="585" spans="2:49">
      <c r="B585" s="107"/>
      <c r="C585" s="107"/>
      <c r="E585" s="107"/>
      <c r="F585" s="107"/>
      <c r="I585" s="107"/>
      <c r="J585" s="107"/>
      <c r="L585" s="107"/>
      <c r="M585" s="107"/>
      <c r="P585" s="108"/>
      <c r="Q585" s="107"/>
      <c r="S585" s="107"/>
      <c r="T585" s="107"/>
      <c r="X585" s="107"/>
      <c r="AA585" s="107"/>
      <c r="AE585" s="107"/>
      <c r="AH585" s="107"/>
      <c r="AO585" s="107"/>
      <c r="AP585" s="107"/>
      <c r="AQ585" s="107"/>
      <c r="AR585" s="112"/>
      <c r="AS585" s="107"/>
      <c r="AT585" s="107"/>
      <c r="AU585" s="107"/>
      <c r="AV585" s="107"/>
      <c r="AW585" s="107"/>
    </row>
    <row r="586" spans="2:49">
      <c r="B586" s="107"/>
      <c r="C586" s="107"/>
      <c r="E586" s="107"/>
      <c r="F586" s="107"/>
      <c r="I586" s="107"/>
      <c r="J586" s="107"/>
      <c r="L586" s="107"/>
      <c r="M586" s="107"/>
      <c r="P586" s="108"/>
      <c r="Q586" s="107"/>
      <c r="S586" s="107"/>
      <c r="T586" s="107"/>
      <c r="X586" s="107"/>
      <c r="AA586" s="107"/>
      <c r="AE586" s="107"/>
      <c r="AH586" s="107"/>
      <c r="AO586" s="107"/>
      <c r="AP586" s="107"/>
      <c r="AQ586" s="107"/>
      <c r="AR586" s="112"/>
      <c r="AS586" s="107"/>
      <c r="AT586" s="107"/>
      <c r="AU586" s="107"/>
      <c r="AV586" s="107"/>
      <c r="AW586" s="107"/>
    </row>
    <row r="587" spans="2:49">
      <c r="B587" s="107"/>
      <c r="C587" s="107"/>
      <c r="E587" s="107"/>
      <c r="F587" s="107"/>
      <c r="I587" s="107"/>
      <c r="J587" s="107"/>
      <c r="L587" s="107"/>
      <c r="M587" s="107"/>
      <c r="P587" s="108"/>
      <c r="Q587" s="107"/>
      <c r="S587" s="107"/>
      <c r="T587" s="107"/>
      <c r="X587" s="107"/>
      <c r="AA587" s="107"/>
      <c r="AE587" s="107"/>
      <c r="AH587" s="107"/>
      <c r="AO587" s="107"/>
      <c r="AP587" s="107"/>
      <c r="AQ587" s="107"/>
      <c r="AR587" s="112"/>
      <c r="AS587" s="107"/>
      <c r="AT587" s="107"/>
      <c r="AU587" s="107"/>
      <c r="AV587" s="107"/>
      <c r="AW587" s="107"/>
    </row>
    <row r="588" spans="2:49">
      <c r="B588" s="107"/>
      <c r="C588" s="107"/>
      <c r="E588" s="107"/>
      <c r="F588" s="107"/>
      <c r="I588" s="107"/>
      <c r="J588" s="107"/>
      <c r="L588" s="107"/>
      <c r="M588" s="107"/>
      <c r="P588" s="108"/>
      <c r="Q588" s="107"/>
      <c r="S588" s="107"/>
      <c r="T588" s="107"/>
      <c r="X588" s="107"/>
      <c r="AA588" s="107"/>
      <c r="AE588" s="107"/>
      <c r="AH588" s="107"/>
      <c r="AO588" s="107"/>
      <c r="AP588" s="107"/>
      <c r="AQ588" s="107"/>
      <c r="AR588" s="112"/>
      <c r="AS588" s="107"/>
      <c r="AT588" s="107"/>
      <c r="AU588" s="107"/>
      <c r="AV588" s="107"/>
      <c r="AW588" s="107"/>
    </row>
    <row r="589" spans="2:49">
      <c r="B589" s="107"/>
      <c r="C589" s="107"/>
      <c r="E589" s="107"/>
      <c r="F589" s="107"/>
      <c r="I589" s="107"/>
      <c r="J589" s="107"/>
      <c r="L589" s="107"/>
      <c r="M589" s="107"/>
      <c r="P589" s="108"/>
      <c r="Q589" s="107"/>
      <c r="S589" s="107"/>
      <c r="T589" s="107"/>
      <c r="X589" s="107"/>
      <c r="AA589" s="107"/>
      <c r="AE589" s="107"/>
      <c r="AH589" s="107"/>
      <c r="AO589" s="107"/>
      <c r="AP589" s="107"/>
      <c r="AQ589" s="107"/>
      <c r="AR589" s="112"/>
      <c r="AS589" s="107"/>
      <c r="AT589" s="107"/>
      <c r="AU589" s="107"/>
      <c r="AV589" s="107"/>
      <c r="AW589" s="107"/>
    </row>
    <row r="590" spans="2:49">
      <c r="B590" s="107"/>
      <c r="C590" s="107"/>
      <c r="E590" s="107"/>
      <c r="F590" s="107"/>
      <c r="I590" s="107"/>
      <c r="J590" s="107"/>
      <c r="L590" s="107"/>
      <c r="M590" s="107"/>
      <c r="P590" s="108"/>
      <c r="Q590" s="107"/>
      <c r="S590" s="107"/>
      <c r="T590" s="107"/>
      <c r="X590" s="107"/>
      <c r="AA590" s="107"/>
      <c r="AE590" s="107"/>
      <c r="AH590" s="107"/>
      <c r="AO590" s="107"/>
      <c r="AP590" s="107"/>
      <c r="AQ590" s="107"/>
      <c r="AR590" s="112"/>
      <c r="AS590" s="107"/>
      <c r="AT590" s="107"/>
      <c r="AU590" s="107"/>
      <c r="AV590" s="107"/>
      <c r="AW590" s="107"/>
    </row>
    <row r="591" spans="2:49">
      <c r="B591" s="107"/>
      <c r="C591" s="107"/>
      <c r="E591" s="107"/>
      <c r="F591" s="107"/>
      <c r="I591" s="107"/>
      <c r="J591" s="107"/>
      <c r="L591" s="107"/>
      <c r="M591" s="107"/>
      <c r="P591" s="108"/>
      <c r="Q591" s="107"/>
      <c r="S591" s="107"/>
      <c r="T591" s="107"/>
      <c r="X591" s="107"/>
      <c r="AA591" s="107"/>
      <c r="AE591" s="107"/>
      <c r="AH591" s="107"/>
      <c r="AO591" s="107"/>
      <c r="AP591" s="107"/>
      <c r="AQ591" s="107"/>
      <c r="AR591" s="112"/>
      <c r="AS591" s="107"/>
      <c r="AT591" s="107"/>
      <c r="AU591" s="107"/>
      <c r="AV591" s="107"/>
      <c r="AW591" s="107"/>
    </row>
    <row r="592" spans="2:49">
      <c r="B592" s="107"/>
      <c r="C592" s="107"/>
      <c r="E592" s="107"/>
      <c r="F592" s="107"/>
      <c r="I592" s="107"/>
      <c r="J592" s="107"/>
      <c r="L592" s="107"/>
      <c r="M592" s="107"/>
      <c r="P592" s="108"/>
      <c r="Q592" s="107"/>
      <c r="S592" s="107"/>
      <c r="T592" s="107"/>
      <c r="X592" s="107"/>
      <c r="AA592" s="107"/>
      <c r="AE592" s="107"/>
      <c r="AH592" s="107"/>
      <c r="AO592" s="107"/>
      <c r="AP592" s="107"/>
      <c r="AQ592" s="107"/>
      <c r="AR592" s="112"/>
      <c r="AS592" s="107"/>
      <c r="AT592" s="107"/>
      <c r="AU592" s="107"/>
      <c r="AV592" s="107"/>
      <c r="AW592" s="107"/>
    </row>
    <row r="593" spans="2:49">
      <c r="B593" s="107"/>
      <c r="C593" s="107"/>
      <c r="E593" s="107"/>
      <c r="F593" s="107"/>
      <c r="I593" s="107"/>
      <c r="J593" s="107"/>
      <c r="L593" s="107"/>
      <c r="M593" s="107"/>
      <c r="P593" s="108"/>
      <c r="Q593" s="107"/>
      <c r="S593" s="107"/>
      <c r="T593" s="107"/>
      <c r="X593" s="107"/>
      <c r="AA593" s="107"/>
      <c r="AE593" s="107"/>
      <c r="AH593" s="107"/>
      <c r="AO593" s="107"/>
      <c r="AP593" s="107"/>
      <c r="AQ593" s="107"/>
      <c r="AR593" s="112"/>
      <c r="AS593" s="107"/>
      <c r="AT593" s="107"/>
      <c r="AU593" s="107"/>
      <c r="AV593" s="107"/>
      <c r="AW593" s="107"/>
    </row>
    <row r="594" spans="2:49">
      <c r="B594" s="107"/>
      <c r="C594" s="107"/>
      <c r="E594" s="107"/>
      <c r="F594" s="107"/>
      <c r="I594" s="107"/>
      <c r="J594" s="107"/>
      <c r="L594" s="107"/>
      <c r="M594" s="107"/>
      <c r="P594" s="108"/>
      <c r="Q594" s="107"/>
      <c r="S594" s="107"/>
      <c r="T594" s="107"/>
      <c r="X594" s="107"/>
      <c r="AA594" s="107"/>
      <c r="AE594" s="107"/>
      <c r="AH594" s="107"/>
      <c r="AO594" s="107"/>
      <c r="AP594" s="107"/>
      <c r="AQ594" s="107"/>
      <c r="AR594" s="112"/>
      <c r="AS594" s="107"/>
      <c r="AT594" s="107"/>
      <c r="AU594" s="107"/>
      <c r="AV594" s="107"/>
      <c r="AW594" s="107"/>
    </row>
    <row r="595" spans="2:49">
      <c r="B595" s="107"/>
      <c r="C595" s="107"/>
      <c r="E595" s="107"/>
      <c r="F595" s="107"/>
      <c r="I595" s="107"/>
      <c r="J595" s="107"/>
      <c r="L595" s="107"/>
      <c r="M595" s="107"/>
      <c r="P595" s="108"/>
      <c r="Q595" s="107"/>
      <c r="S595" s="107"/>
      <c r="T595" s="107"/>
      <c r="X595" s="107"/>
      <c r="AA595" s="107"/>
      <c r="AE595" s="107"/>
      <c r="AH595" s="107"/>
      <c r="AO595" s="107"/>
      <c r="AP595" s="107"/>
      <c r="AQ595" s="107"/>
      <c r="AR595" s="112"/>
      <c r="AS595" s="107"/>
      <c r="AT595" s="107"/>
      <c r="AU595" s="107"/>
      <c r="AV595" s="107"/>
      <c r="AW595" s="107"/>
    </row>
    <row r="596" spans="2:49">
      <c r="B596" s="107"/>
      <c r="C596" s="107"/>
      <c r="E596" s="107"/>
      <c r="F596" s="107"/>
      <c r="I596" s="107"/>
      <c r="J596" s="107"/>
      <c r="L596" s="107"/>
      <c r="M596" s="107"/>
      <c r="P596" s="108"/>
      <c r="Q596" s="107"/>
      <c r="S596" s="107"/>
      <c r="T596" s="107"/>
      <c r="X596" s="107"/>
      <c r="AA596" s="107"/>
      <c r="AE596" s="107"/>
      <c r="AH596" s="107"/>
      <c r="AO596" s="107"/>
      <c r="AP596" s="107"/>
      <c r="AQ596" s="107"/>
      <c r="AR596" s="112"/>
      <c r="AS596" s="107"/>
      <c r="AT596" s="107"/>
      <c r="AU596" s="107"/>
      <c r="AV596" s="107"/>
      <c r="AW596" s="107"/>
    </row>
    <row r="597" spans="2:49">
      <c r="B597" s="107"/>
      <c r="C597" s="107"/>
      <c r="E597" s="107"/>
      <c r="F597" s="107"/>
      <c r="I597" s="107"/>
      <c r="J597" s="107"/>
      <c r="L597" s="107"/>
      <c r="M597" s="107"/>
      <c r="P597" s="108"/>
      <c r="Q597" s="107"/>
      <c r="S597" s="107"/>
      <c r="T597" s="107"/>
      <c r="X597" s="107"/>
      <c r="AA597" s="107"/>
      <c r="AE597" s="107"/>
      <c r="AH597" s="107"/>
      <c r="AO597" s="107"/>
      <c r="AP597" s="107"/>
      <c r="AQ597" s="107"/>
      <c r="AR597" s="112"/>
      <c r="AS597" s="107"/>
      <c r="AT597" s="107"/>
      <c r="AU597" s="107"/>
      <c r="AV597" s="107"/>
      <c r="AW597" s="107"/>
    </row>
    <row r="598" spans="2:49">
      <c r="B598" s="107"/>
      <c r="C598" s="107"/>
      <c r="E598" s="107"/>
      <c r="F598" s="107"/>
      <c r="I598" s="107"/>
      <c r="J598" s="107"/>
      <c r="L598" s="107"/>
      <c r="M598" s="107"/>
      <c r="P598" s="108"/>
      <c r="Q598" s="107"/>
      <c r="S598" s="107"/>
      <c r="T598" s="107"/>
      <c r="X598" s="107"/>
      <c r="AA598" s="107"/>
      <c r="AE598" s="107"/>
      <c r="AH598" s="107"/>
      <c r="AO598" s="107"/>
      <c r="AP598" s="107"/>
      <c r="AQ598" s="107"/>
      <c r="AR598" s="112"/>
      <c r="AS598" s="107"/>
      <c r="AT598" s="107"/>
      <c r="AU598" s="107"/>
      <c r="AV598" s="107"/>
      <c r="AW598" s="107"/>
    </row>
    <row r="599" spans="2:49">
      <c r="B599" s="107"/>
      <c r="C599" s="107"/>
      <c r="E599" s="107"/>
      <c r="F599" s="107"/>
      <c r="I599" s="107"/>
      <c r="J599" s="107"/>
      <c r="L599" s="107"/>
      <c r="M599" s="107"/>
      <c r="P599" s="108"/>
      <c r="Q599" s="107"/>
      <c r="S599" s="107"/>
      <c r="T599" s="107"/>
      <c r="X599" s="107"/>
      <c r="AA599" s="107"/>
      <c r="AE599" s="107"/>
      <c r="AH599" s="107"/>
      <c r="AO599" s="107"/>
      <c r="AP599" s="107"/>
      <c r="AQ599" s="107"/>
      <c r="AR599" s="112"/>
      <c r="AS599" s="107"/>
      <c r="AT599" s="107"/>
      <c r="AU599" s="107"/>
      <c r="AV599" s="107"/>
      <c r="AW599" s="107"/>
    </row>
    <row r="600" spans="2:49">
      <c r="B600" s="107"/>
      <c r="C600" s="107"/>
      <c r="E600" s="107"/>
      <c r="F600" s="107"/>
      <c r="I600" s="107"/>
      <c r="J600" s="107"/>
      <c r="L600" s="107"/>
      <c r="M600" s="107"/>
      <c r="P600" s="108"/>
      <c r="Q600" s="107"/>
      <c r="S600" s="107"/>
      <c r="T600" s="107"/>
      <c r="X600" s="107"/>
      <c r="AA600" s="107"/>
      <c r="AE600" s="107"/>
      <c r="AH600" s="107"/>
      <c r="AO600" s="107"/>
      <c r="AP600" s="107"/>
      <c r="AQ600" s="107"/>
      <c r="AR600" s="112"/>
      <c r="AS600" s="107"/>
      <c r="AT600" s="107"/>
      <c r="AU600" s="107"/>
      <c r="AV600" s="107"/>
      <c r="AW600" s="107"/>
    </row>
    <row r="601" spans="2:49">
      <c r="B601" s="107"/>
      <c r="C601" s="107"/>
      <c r="E601" s="107"/>
      <c r="F601" s="107"/>
      <c r="I601" s="107"/>
      <c r="J601" s="107"/>
      <c r="L601" s="107"/>
      <c r="M601" s="107"/>
      <c r="P601" s="108"/>
      <c r="Q601" s="107"/>
      <c r="S601" s="107"/>
      <c r="T601" s="107"/>
      <c r="X601" s="107"/>
      <c r="AA601" s="107"/>
      <c r="AE601" s="107"/>
      <c r="AH601" s="107"/>
      <c r="AO601" s="107"/>
      <c r="AP601" s="107"/>
      <c r="AQ601" s="107"/>
      <c r="AR601" s="112"/>
      <c r="AS601" s="107"/>
      <c r="AT601" s="107"/>
      <c r="AU601" s="107"/>
      <c r="AV601" s="107"/>
      <c r="AW601" s="107"/>
    </row>
    <row r="602" spans="2:49">
      <c r="B602" s="107"/>
      <c r="C602" s="107"/>
      <c r="E602" s="107"/>
      <c r="F602" s="107"/>
      <c r="I602" s="107"/>
      <c r="J602" s="107"/>
      <c r="L602" s="107"/>
      <c r="M602" s="107"/>
      <c r="P602" s="108"/>
      <c r="Q602" s="107"/>
      <c r="S602" s="107"/>
      <c r="T602" s="107"/>
      <c r="X602" s="107"/>
      <c r="AA602" s="107"/>
      <c r="AE602" s="107"/>
      <c r="AH602" s="107"/>
      <c r="AO602" s="107"/>
      <c r="AP602" s="107"/>
      <c r="AQ602" s="107"/>
      <c r="AR602" s="112"/>
      <c r="AS602" s="107"/>
      <c r="AT602" s="107"/>
      <c r="AU602" s="107"/>
      <c r="AV602" s="107"/>
      <c r="AW602" s="107"/>
    </row>
    <row r="603" spans="2:49">
      <c r="B603" s="107"/>
      <c r="C603" s="107"/>
      <c r="E603" s="107"/>
      <c r="F603" s="107"/>
      <c r="I603" s="107"/>
      <c r="J603" s="107"/>
      <c r="L603" s="107"/>
      <c r="M603" s="107"/>
      <c r="P603" s="108"/>
      <c r="Q603" s="107"/>
      <c r="S603" s="107"/>
      <c r="T603" s="107"/>
      <c r="X603" s="107"/>
      <c r="AA603" s="107"/>
      <c r="AE603" s="107"/>
      <c r="AH603" s="107"/>
      <c r="AO603" s="107"/>
      <c r="AP603" s="107"/>
      <c r="AQ603" s="107"/>
      <c r="AR603" s="112"/>
      <c r="AS603" s="107"/>
      <c r="AT603" s="107"/>
      <c r="AU603" s="107"/>
      <c r="AV603" s="107"/>
      <c r="AW603" s="107"/>
    </row>
    <row r="604" spans="2:49">
      <c r="B604" s="107"/>
      <c r="C604" s="107"/>
      <c r="E604" s="107"/>
      <c r="F604" s="107"/>
      <c r="I604" s="107"/>
      <c r="J604" s="107"/>
      <c r="L604" s="107"/>
      <c r="M604" s="107"/>
      <c r="P604" s="108"/>
      <c r="Q604" s="107"/>
      <c r="S604" s="107"/>
      <c r="T604" s="107"/>
      <c r="X604" s="107"/>
      <c r="AA604" s="107"/>
      <c r="AE604" s="107"/>
      <c r="AH604" s="107"/>
      <c r="AO604" s="107"/>
      <c r="AP604" s="107"/>
      <c r="AQ604" s="107"/>
      <c r="AR604" s="112"/>
      <c r="AS604" s="107"/>
      <c r="AT604" s="107"/>
      <c r="AU604" s="107"/>
      <c r="AV604" s="107"/>
      <c r="AW604" s="107"/>
    </row>
    <row r="605" spans="2:49">
      <c r="B605" s="107"/>
      <c r="C605" s="107"/>
      <c r="E605" s="107"/>
      <c r="F605" s="107"/>
      <c r="I605" s="107"/>
      <c r="J605" s="107"/>
      <c r="L605" s="107"/>
      <c r="M605" s="107"/>
      <c r="P605" s="108"/>
      <c r="Q605" s="107"/>
      <c r="S605" s="107"/>
      <c r="T605" s="107"/>
      <c r="X605" s="107"/>
      <c r="AA605" s="107"/>
      <c r="AE605" s="107"/>
      <c r="AH605" s="107"/>
      <c r="AO605" s="107"/>
      <c r="AP605" s="107"/>
      <c r="AQ605" s="107"/>
      <c r="AR605" s="112"/>
      <c r="AS605" s="107"/>
      <c r="AT605" s="107"/>
      <c r="AU605" s="107"/>
      <c r="AV605" s="107"/>
      <c r="AW605" s="107"/>
    </row>
    <row r="606" spans="2:49">
      <c r="B606" s="107"/>
      <c r="C606" s="107"/>
      <c r="E606" s="107"/>
      <c r="F606" s="107"/>
      <c r="I606" s="107"/>
      <c r="J606" s="107"/>
      <c r="L606" s="107"/>
      <c r="M606" s="107"/>
      <c r="P606" s="108"/>
      <c r="Q606" s="107"/>
      <c r="S606" s="107"/>
      <c r="T606" s="107"/>
      <c r="X606" s="107"/>
      <c r="AA606" s="107"/>
      <c r="AE606" s="107"/>
      <c r="AH606" s="107"/>
      <c r="AO606" s="107"/>
      <c r="AP606" s="107"/>
      <c r="AQ606" s="107"/>
      <c r="AR606" s="112"/>
      <c r="AS606" s="107"/>
      <c r="AT606" s="107"/>
      <c r="AU606" s="107"/>
      <c r="AV606" s="107"/>
      <c r="AW606" s="107"/>
    </row>
    <row r="607" spans="2:49">
      <c r="B607" s="107"/>
      <c r="C607" s="107"/>
      <c r="E607" s="107"/>
      <c r="F607" s="107"/>
      <c r="I607" s="107"/>
      <c r="J607" s="107"/>
      <c r="L607" s="107"/>
      <c r="M607" s="107"/>
      <c r="P607" s="108"/>
      <c r="Q607" s="107"/>
      <c r="S607" s="107"/>
      <c r="T607" s="107"/>
      <c r="X607" s="107"/>
      <c r="AA607" s="107"/>
      <c r="AE607" s="107"/>
      <c r="AH607" s="107"/>
      <c r="AO607" s="107"/>
      <c r="AP607" s="107"/>
      <c r="AQ607" s="107"/>
      <c r="AR607" s="112"/>
      <c r="AS607" s="107"/>
      <c r="AT607" s="107"/>
      <c r="AU607" s="107"/>
      <c r="AV607" s="107"/>
      <c r="AW607" s="107"/>
    </row>
    <row r="608" spans="2:49">
      <c r="B608" s="107"/>
      <c r="C608" s="107"/>
      <c r="E608" s="107"/>
      <c r="F608" s="107"/>
      <c r="I608" s="107"/>
      <c r="J608" s="107"/>
      <c r="L608" s="107"/>
      <c r="M608" s="107"/>
      <c r="P608" s="108"/>
      <c r="Q608" s="107"/>
      <c r="S608" s="107"/>
      <c r="T608" s="107"/>
      <c r="X608" s="107"/>
      <c r="AA608" s="107"/>
      <c r="AE608" s="107"/>
      <c r="AH608" s="107"/>
      <c r="AO608" s="107"/>
      <c r="AP608" s="107"/>
      <c r="AQ608" s="107"/>
      <c r="AR608" s="112"/>
      <c r="AS608" s="107"/>
      <c r="AT608" s="107"/>
      <c r="AU608" s="107"/>
      <c r="AV608" s="107"/>
      <c r="AW608" s="107"/>
    </row>
    <row r="609" spans="2:49">
      <c r="B609" s="107"/>
      <c r="C609" s="107"/>
      <c r="E609" s="107"/>
      <c r="F609" s="107"/>
      <c r="I609" s="107"/>
      <c r="J609" s="107"/>
      <c r="L609" s="107"/>
      <c r="M609" s="107"/>
      <c r="P609" s="108"/>
      <c r="Q609" s="107"/>
      <c r="S609" s="107"/>
      <c r="T609" s="107"/>
      <c r="X609" s="107"/>
      <c r="AA609" s="107"/>
      <c r="AE609" s="107"/>
      <c r="AH609" s="107"/>
      <c r="AO609" s="107"/>
      <c r="AP609" s="107"/>
      <c r="AQ609" s="107"/>
      <c r="AR609" s="112"/>
      <c r="AS609" s="107"/>
      <c r="AT609" s="107"/>
      <c r="AU609" s="107"/>
      <c r="AV609" s="107"/>
      <c r="AW609" s="107"/>
    </row>
    <row r="610" spans="2:49">
      <c r="B610" s="107"/>
      <c r="C610" s="107"/>
      <c r="E610" s="107"/>
      <c r="F610" s="107"/>
      <c r="I610" s="107"/>
      <c r="J610" s="107"/>
      <c r="L610" s="107"/>
      <c r="M610" s="107"/>
      <c r="P610" s="108"/>
      <c r="Q610" s="107"/>
      <c r="S610" s="107"/>
      <c r="T610" s="107"/>
      <c r="X610" s="107"/>
      <c r="AA610" s="107"/>
      <c r="AE610" s="107"/>
      <c r="AH610" s="107"/>
      <c r="AO610" s="107"/>
      <c r="AP610" s="107"/>
      <c r="AQ610" s="107"/>
      <c r="AR610" s="112"/>
      <c r="AS610" s="107"/>
      <c r="AT610" s="107"/>
      <c r="AU610" s="107"/>
      <c r="AV610" s="107"/>
      <c r="AW610" s="107"/>
    </row>
    <row r="611" spans="2:49">
      <c r="B611" s="107"/>
      <c r="C611" s="107"/>
      <c r="E611" s="107"/>
      <c r="F611" s="107"/>
      <c r="I611" s="107"/>
      <c r="J611" s="107"/>
      <c r="L611" s="107"/>
      <c r="M611" s="107"/>
      <c r="P611" s="108"/>
      <c r="Q611" s="107"/>
      <c r="S611" s="107"/>
      <c r="T611" s="107"/>
      <c r="X611" s="107"/>
      <c r="AA611" s="107"/>
      <c r="AE611" s="107"/>
      <c r="AH611" s="107"/>
      <c r="AO611" s="107"/>
      <c r="AP611" s="107"/>
      <c r="AQ611" s="107"/>
      <c r="AR611" s="112"/>
      <c r="AS611" s="107"/>
      <c r="AT611" s="107"/>
      <c r="AU611" s="107"/>
      <c r="AV611" s="107"/>
      <c r="AW611" s="107"/>
    </row>
    <row r="612" spans="2:49">
      <c r="B612" s="107"/>
      <c r="C612" s="107"/>
      <c r="E612" s="107"/>
      <c r="F612" s="107"/>
      <c r="I612" s="107"/>
      <c r="J612" s="107"/>
      <c r="L612" s="107"/>
      <c r="M612" s="107"/>
      <c r="P612" s="108"/>
      <c r="Q612" s="107"/>
      <c r="S612" s="107"/>
      <c r="T612" s="107"/>
      <c r="X612" s="107"/>
      <c r="AA612" s="107"/>
      <c r="AE612" s="107"/>
      <c r="AH612" s="107"/>
      <c r="AO612" s="107"/>
      <c r="AP612" s="107"/>
      <c r="AQ612" s="107"/>
      <c r="AR612" s="112"/>
      <c r="AS612" s="107"/>
      <c r="AT612" s="107"/>
      <c r="AU612" s="107"/>
      <c r="AV612" s="107"/>
      <c r="AW612" s="107"/>
    </row>
    <row r="613" spans="2:49">
      <c r="B613" s="107"/>
      <c r="C613" s="107"/>
      <c r="E613" s="107"/>
      <c r="F613" s="107"/>
      <c r="I613" s="107"/>
      <c r="J613" s="107"/>
      <c r="L613" s="107"/>
      <c r="M613" s="107"/>
      <c r="P613" s="108"/>
      <c r="Q613" s="107"/>
      <c r="S613" s="107"/>
      <c r="T613" s="107"/>
      <c r="X613" s="107"/>
      <c r="AA613" s="107"/>
      <c r="AE613" s="107"/>
      <c r="AH613" s="107"/>
      <c r="AO613" s="107"/>
      <c r="AP613" s="107"/>
      <c r="AQ613" s="107"/>
      <c r="AR613" s="112"/>
      <c r="AS613" s="107"/>
      <c r="AT613" s="107"/>
      <c r="AU613" s="107"/>
      <c r="AV613" s="107"/>
      <c r="AW613" s="107"/>
    </row>
    <row r="614" spans="2:49">
      <c r="B614" s="107"/>
      <c r="C614" s="107"/>
      <c r="E614" s="107"/>
      <c r="F614" s="107"/>
      <c r="I614" s="107"/>
      <c r="J614" s="107"/>
      <c r="L614" s="107"/>
      <c r="M614" s="107"/>
      <c r="P614" s="108"/>
      <c r="Q614" s="107"/>
      <c r="S614" s="107"/>
      <c r="T614" s="107"/>
      <c r="X614" s="107"/>
      <c r="AA614" s="107"/>
      <c r="AE614" s="107"/>
      <c r="AH614" s="107"/>
      <c r="AO614" s="107"/>
      <c r="AP614" s="107"/>
      <c r="AQ614" s="107"/>
      <c r="AR614" s="112"/>
      <c r="AS614" s="107"/>
      <c r="AT614" s="107"/>
      <c r="AU614" s="107"/>
      <c r="AV614" s="107"/>
      <c r="AW614" s="107"/>
    </row>
    <row r="615" spans="2:49">
      <c r="B615" s="107"/>
      <c r="C615" s="107"/>
      <c r="E615" s="107"/>
      <c r="F615" s="107"/>
      <c r="I615" s="107"/>
      <c r="J615" s="107"/>
      <c r="L615" s="107"/>
      <c r="M615" s="107"/>
      <c r="P615" s="108"/>
      <c r="Q615" s="107"/>
      <c r="S615" s="107"/>
      <c r="T615" s="107"/>
      <c r="X615" s="107"/>
      <c r="AA615" s="107"/>
      <c r="AE615" s="107"/>
      <c r="AH615" s="107"/>
      <c r="AO615" s="107"/>
      <c r="AP615" s="107"/>
      <c r="AQ615" s="107"/>
      <c r="AR615" s="112"/>
      <c r="AS615" s="107"/>
      <c r="AT615" s="107"/>
      <c r="AU615" s="107"/>
      <c r="AV615" s="107"/>
      <c r="AW615" s="107"/>
    </row>
    <row r="616" spans="2:49">
      <c r="B616" s="107"/>
      <c r="C616" s="107"/>
      <c r="E616" s="107"/>
      <c r="F616" s="107"/>
      <c r="I616" s="107"/>
      <c r="J616" s="107"/>
      <c r="L616" s="107"/>
      <c r="M616" s="107"/>
      <c r="P616" s="108"/>
      <c r="Q616" s="107"/>
      <c r="S616" s="107"/>
      <c r="T616" s="107"/>
      <c r="X616" s="107"/>
      <c r="AA616" s="107"/>
      <c r="AE616" s="107"/>
      <c r="AH616" s="107"/>
      <c r="AO616" s="107"/>
      <c r="AP616" s="107"/>
      <c r="AQ616" s="107"/>
      <c r="AR616" s="112"/>
      <c r="AS616" s="107"/>
      <c r="AT616" s="107"/>
      <c r="AU616" s="107"/>
      <c r="AV616" s="107"/>
      <c r="AW616" s="107"/>
    </row>
    <row r="617" spans="2:49">
      <c r="B617" s="107"/>
      <c r="C617" s="107"/>
      <c r="E617" s="107"/>
      <c r="F617" s="107"/>
      <c r="I617" s="107"/>
      <c r="J617" s="107"/>
      <c r="L617" s="107"/>
      <c r="M617" s="107"/>
      <c r="P617" s="108"/>
      <c r="Q617" s="107"/>
      <c r="S617" s="107"/>
      <c r="T617" s="107"/>
      <c r="X617" s="107"/>
      <c r="AA617" s="107"/>
      <c r="AE617" s="107"/>
      <c r="AH617" s="107"/>
      <c r="AO617" s="107"/>
      <c r="AP617" s="107"/>
      <c r="AQ617" s="107"/>
      <c r="AR617" s="112"/>
      <c r="AS617" s="107"/>
      <c r="AT617" s="107"/>
      <c r="AU617" s="107"/>
      <c r="AV617" s="107"/>
      <c r="AW617" s="107"/>
    </row>
    <row r="618" spans="2:49">
      <c r="B618" s="107"/>
      <c r="C618" s="107"/>
      <c r="E618" s="107"/>
      <c r="F618" s="107"/>
      <c r="I618" s="107"/>
      <c r="J618" s="107"/>
      <c r="L618" s="107"/>
      <c r="M618" s="107"/>
      <c r="P618" s="108"/>
      <c r="Q618" s="107"/>
      <c r="S618" s="107"/>
      <c r="T618" s="107"/>
      <c r="X618" s="107"/>
      <c r="AA618" s="107"/>
      <c r="AE618" s="107"/>
      <c r="AH618" s="107"/>
      <c r="AO618" s="107"/>
      <c r="AP618" s="107"/>
      <c r="AQ618" s="107"/>
      <c r="AR618" s="112"/>
      <c r="AS618" s="107"/>
      <c r="AT618" s="107"/>
      <c r="AU618" s="107"/>
      <c r="AV618" s="107"/>
      <c r="AW618" s="107"/>
    </row>
    <row r="619" spans="2:49">
      <c r="B619" s="107"/>
      <c r="C619" s="107"/>
      <c r="E619" s="107"/>
      <c r="F619" s="107"/>
      <c r="I619" s="107"/>
      <c r="J619" s="107"/>
      <c r="L619" s="107"/>
      <c r="M619" s="107"/>
      <c r="P619" s="108"/>
      <c r="Q619" s="107"/>
      <c r="S619" s="107"/>
      <c r="T619" s="107"/>
      <c r="X619" s="107"/>
      <c r="AA619" s="107"/>
      <c r="AE619" s="107"/>
      <c r="AH619" s="107"/>
      <c r="AO619" s="107"/>
      <c r="AP619" s="107"/>
      <c r="AQ619" s="107"/>
      <c r="AR619" s="112"/>
      <c r="AS619" s="107"/>
      <c r="AT619" s="107"/>
      <c r="AU619" s="107"/>
      <c r="AV619" s="107"/>
      <c r="AW619" s="107"/>
    </row>
    <row r="620" spans="2:49">
      <c r="B620" s="107"/>
      <c r="C620" s="107"/>
      <c r="E620" s="107"/>
      <c r="F620" s="107"/>
      <c r="I620" s="107"/>
      <c r="J620" s="107"/>
      <c r="L620" s="107"/>
      <c r="M620" s="107"/>
      <c r="P620" s="108"/>
      <c r="Q620" s="107"/>
      <c r="S620" s="107"/>
      <c r="T620" s="107"/>
      <c r="X620" s="107"/>
      <c r="AA620" s="107"/>
      <c r="AE620" s="107"/>
      <c r="AH620" s="107"/>
      <c r="AO620" s="107"/>
      <c r="AP620" s="107"/>
      <c r="AQ620" s="107"/>
      <c r="AR620" s="112"/>
      <c r="AS620" s="107"/>
      <c r="AT620" s="107"/>
      <c r="AU620" s="107"/>
      <c r="AV620" s="107"/>
      <c r="AW620" s="107"/>
    </row>
    <row r="621" spans="2:49">
      <c r="B621" s="107"/>
      <c r="C621" s="107"/>
      <c r="E621" s="107"/>
      <c r="F621" s="107"/>
      <c r="I621" s="107"/>
      <c r="J621" s="107"/>
      <c r="L621" s="107"/>
      <c r="M621" s="107"/>
      <c r="P621" s="108"/>
      <c r="Q621" s="107"/>
      <c r="S621" s="107"/>
      <c r="T621" s="107"/>
      <c r="X621" s="107"/>
      <c r="AA621" s="107"/>
      <c r="AE621" s="107"/>
      <c r="AH621" s="107"/>
      <c r="AO621" s="107"/>
      <c r="AP621" s="107"/>
      <c r="AQ621" s="107"/>
      <c r="AR621" s="112"/>
      <c r="AS621" s="107"/>
      <c r="AT621" s="107"/>
      <c r="AU621" s="107"/>
      <c r="AV621" s="107"/>
      <c r="AW621" s="107"/>
    </row>
    <row r="622" spans="2:49">
      <c r="B622" s="107"/>
      <c r="C622" s="107"/>
      <c r="E622" s="107"/>
      <c r="F622" s="107"/>
      <c r="I622" s="107"/>
      <c r="J622" s="107"/>
      <c r="L622" s="107"/>
      <c r="M622" s="107"/>
      <c r="P622" s="108"/>
      <c r="Q622" s="107"/>
      <c r="S622" s="107"/>
      <c r="T622" s="107"/>
      <c r="X622" s="107"/>
      <c r="AA622" s="107"/>
      <c r="AE622" s="107"/>
      <c r="AH622" s="107"/>
      <c r="AO622" s="107"/>
      <c r="AP622" s="107"/>
      <c r="AQ622" s="107"/>
      <c r="AR622" s="112"/>
      <c r="AS622" s="107"/>
      <c r="AT622" s="107"/>
      <c r="AU622" s="107"/>
      <c r="AV622" s="107"/>
      <c r="AW622" s="107"/>
    </row>
    <row r="623" spans="2:49">
      <c r="B623" s="107"/>
      <c r="C623" s="107"/>
      <c r="E623" s="107"/>
      <c r="F623" s="107"/>
      <c r="I623" s="107"/>
      <c r="J623" s="107"/>
      <c r="L623" s="107"/>
      <c r="M623" s="107"/>
      <c r="P623" s="108"/>
      <c r="Q623" s="107"/>
      <c r="S623" s="107"/>
      <c r="T623" s="107"/>
      <c r="X623" s="107"/>
      <c r="AA623" s="107"/>
      <c r="AE623" s="107"/>
      <c r="AH623" s="107"/>
      <c r="AO623" s="107"/>
      <c r="AP623" s="107"/>
      <c r="AQ623" s="107"/>
      <c r="AR623" s="112"/>
      <c r="AS623" s="107"/>
      <c r="AT623" s="107"/>
      <c r="AU623" s="107"/>
      <c r="AV623" s="107"/>
      <c r="AW623" s="107"/>
    </row>
    <row r="624" spans="2:49">
      <c r="B624" s="107"/>
      <c r="C624" s="107"/>
      <c r="E624" s="107"/>
      <c r="F624" s="107"/>
      <c r="I624" s="107"/>
      <c r="J624" s="107"/>
      <c r="L624" s="107"/>
      <c r="M624" s="107"/>
      <c r="P624" s="108"/>
      <c r="Q624" s="107"/>
      <c r="S624" s="107"/>
      <c r="T624" s="107"/>
      <c r="X624" s="107"/>
      <c r="AA624" s="107"/>
      <c r="AE624" s="107"/>
      <c r="AH624" s="107"/>
      <c r="AO624" s="107"/>
      <c r="AP624" s="107"/>
      <c r="AQ624" s="107"/>
      <c r="AR624" s="112"/>
      <c r="AS624" s="107"/>
      <c r="AT624" s="107"/>
      <c r="AU624" s="107"/>
      <c r="AV624" s="107"/>
      <c r="AW624" s="107"/>
    </row>
    <row r="625" spans="2:49">
      <c r="B625" s="107"/>
      <c r="C625" s="107"/>
      <c r="E625" s="107"/>
      <c r="F625" s="107"/>
      <c r="I625" s="107"/>
      <c r="J625" s="107"/>
      <c r="L625" s="107"/>
      <c r="M625" s="107"/>
      <c r="P625" s="108"/>
      <c r="Q625" s="107"/>
      <c r="S625" s="107"/>
      <c r="T625" s="107"/>
      <c r="X625" s="107"/>
      <c r="AA625" s="107"/>
      <c r="AE625" s="107"/>
      <c r="AH625" s="107"/>
      <c r="AO625" s="107"/>
      <c r="AP625" s="107"/>
      <c r="AQ625" s="107"/>
      <c r="AR625" s="112"/>
      <c r="AS625" s="107"/>
      <c r="AT625" s="107"/>
      <c r="AU625" s="107"/>
      <c r="AV625" s="107"/>
      <c r="AW625" s="107"/>
    </row>
    <row r="626" spans="2:49">
      <c r="B626" s="107"/>
      <c r="C626" s="107"/>
      <c r="E626" s="107"/>
      <c r="F626" s="107"/>
      <c r="I626" s="107"/>
      <c r="J626" s="107"/>
      <c r="L626" s="107"/>
      <c r="M626" s="107"/>
      <c r="P626" s="108"/>
      <c r="Q626" s="107"/>
      <c r="S626" s="107"/>
      <c r="T626" s="107"/>
      <c r="X626" s="107"/>
      <c r="AA626" s="107"/>
      <c r="AE626" s="107"/>
      <c r="AH626" s="107"/>
      <c r="AO626" s="107"/>
      <c r="AP626" s="107"/>
      <c r="AQ626" s="107"/>
      <c r="AR626" s="112"/>
      <c r="AS626" s="107"/>
      <c r="AT626" s="107"/>
      <c r="AU626" s="107"/>
      <c r="AV626" s="107"/>
      <c r="AW626" s="107"/>
    </row>
    <row r="627" spans="2:49">
      <c r="B627" s="107"/>
      <c r="C627" s="107"/>
      <c r="E627" s="107"/>
      <c r="F627" s="107"/>
      <c r="I627" s="107"/>
      <c r="J627" s="107"/>
      <c r="L627" s="107"/>
      <c r="M627" s="107"/>
      <c r="P627" s="108"/>
      <c r="Q627" s="107"/>
      <c r="S627" s="107"/>
      <c r="T627" s="107"/>
      <c r="X627" s="107"/>
      <c r="AA627" s="107"/>
      <c r="AE627" s="107"/>
      <c r="AH627" s="107"/>
      <c r="AO627" s="107"/>
      <c r="AP627" s="107"/>
      <c r="AQ627" s="107"/>
      <c r="AR627" s="112"/>
      <c r="AS627" s="107"/>
      <c r="AT627" s="107"/>
      <c r="AU627" s="107"/>
      <c r="AV627" s="107"/>
      <c r="AW627" s="107"/>
    </row>
    <row r="628" spans="2:49">
      <c r="B628" s="107"/>
      <c r="C628" s="107"/>
      <c r="E628" s="107"/>
      <c r="F628" s="107"/>
      <c r="I628" s="107"/>
      <c r="J628" s="107"/>
      <c r="L628" s="107"/>
      <c r="M628" s="107"/>
      <c r="P628" s="108"/>
      <c r="Q628" s="107"/>
      <c r="S628" s="107"/>
      <c r="T628" s="107"/>
      <c r="X628" s="107"/>
      <c r="AA628" s="107"/>
      <c r="AE628" s="107"/>
      <c r="AH628" s="107"/>
      <c r="AO628" s="107"/>
      <c r="AP628" s="107"/>
      <c r="AQ628" s="107"/>
      <c r="AR628" s="112"/>
      <c r="AS628" s="107"/>
      <c r="AT628" s="107"/>
      <c r="AU628" s="107"/>
      <c r="AV628" s="107"/>
      <c r="AW628" s="107"/>
    </row>
    <row r="629" spans="2:49">
      <c r="B629" s="107"/>
      <c r="C629" s="107"/>
      <c r="E629" s="107"/>
      <c r="F629" s="107"/>
      <c r="I629" s="107"/>
      <c r="J629" s="107"/>
      <c r="L629" s="107"/>
      <c r="M629" s="107"/>
      <c r="P629" s="108"/>
      <c r="Q629" s="107"/>
      <c r="S629" s="107"/>
      <c r="T629" s="107"/>
      <c r="X629" s="107"/>
      <c r="AA629" s="107"/>
      <c r="AE629" s="107"/>
      <c r="AH629" s="107"/>
      <c r="AO629" s="107"/>
      <c r="AP629" s="107"/>
      <c r="AQ629" s="107"/>
      <c r="AR629" s="112"/>
      <c r="AS629" s="107"/>
      <c r="AT629" s="107"/>
      <c r="AU629" s="107"/>
      <c r="AV629" s="107"/>
      <c r="AW629" s="107"/>
    </row>
    <row r="630" spans="2:49">
      <c r="B630" s="107"/>
      <c r="C630" s="107"/>
      <c r="E630" s="107"/>
      <c r="F630" s="107"/>
      <c r="I630" s="107"/>
      <c r="J630" s="107"/>
      <c r="L630" s="107"/>
      <c r="M630" s="107"/>
      <c r="P630" s="108"/>
      <c r="Q630" s="107"/>
      <c r="S630" s="107"/>
      <c r="T630" s="107"/>
      <c r="X630" s="107"/>
      <c r="AA630" s="107"/>
      <c r="AE630" s="107"/>
      <c r="AH630" s="107"/>
      <c r="AO630" s="107"/>
      <c r="AP630" s="107"/>
      <c r="AQ630" s="107"/>
      <c r="AR630" s="112"/>
      <c r="AS630" s="107"/>
      <c r="AT630" s="107"/>
      <c r="AU630" s="107"/>
      <c r="AV630" s="107"/>
      <c r="AW630" s="107"/>
    </row>
    <row r="631" spans="2:49">
      <c r="B631" s="107"/>
      <c r="C631" s="107"/>
      <c r="E631" s="107"/>
      <c r="F631" s="107"/>
      <c r="I631" s="107"/>
      <c r="J631" s="107"/>
      <c r="L631" s="107"/>
      <c r="M631" s="107"/>
      <c r="P631" s="108"/>
      <c r="Q631" s="107"/>
      <c r="S631" s="107"/>
      <c r="T631" s="107"/>
      <c r="X631" s="107"/>
      <c r="AA631" s="107"/>
      <c r="AE631" s="107"/>
      <c r="AH631" s="107"/>
      <c r="AO631" s="107"/>
      <c r="AP631" s="107"/>
      <c r="AQ631" s="107"/>
      <c r="AR631" s="112"/>
      <c r="AS631" s="107"/>
      <c r="AT631" s="107"/>
      <c r="AU631" s="107"/>
      <c r="AV631" s="107"/>
      <c r="AW631" s="107"/>
    </row>
    <row r="632" spans="2:49">
      <c r="B632" s="107"/>
      <c r="C632" s="107"/>
      <c r="E632" s="107"/>
      <c r="F632" s="107"/>
      <c r="I632" s="107"/>
      <c r="J632" s="107"/>
      <c r="L632" s="107"/>
      <c r="M632" s="107"/>
      <c r="P632" s="108"/>
      <c r="Q632" s="107"/>
      <c r="S632" s="107"/>
      <c r="T632" s="107"/>
      <c r="X632" s="107"/>
      <c r="AA632" s="107"/>
      <c r="AE632" s="107"/>
      <c r="AH632" s="107"/>
      <c r="AO632" s="107"/>
      <c r="AP632" s="107"/>
      <c r="AQ632" s="107"/>
      <c r="AR632" s="112"/>
      <c r="AS632" s="107"/>
      <c r="AT632" s="107"/>
      <c r="AU632" s="107"/>
      <c r="AV632" s="107"/>
      <c r="AW632" s="107"/>
    </row>
    <row r="633" spans="2:49">
      <c r="B633" s="107"/>
      <c r="C633" s="107"/>
      <c r="E633" s="107"/>
      <c r="F633" s="107"/>
      <c r="I633" s="107"/>
      <c r="J633" s="107"/>
      <c r="L633" s="107"/>
      <c r="M633" s="107"/>
      <c r="P633" s="108"/>
      <c r="Q633" s="107"/>
      <c r="S633" s="107"/>
      <c r="T633" s="107"/>
      <c r="X633" s="107"/>
      <c r="AA633" s="107"/>
      <c r="AE633" s="107"/>
      <c r="AH633" s="107"/>
      <c r="AO633" s="107"/>
      <c r="AP633" s="107"/>
      <c r="AQ633" s="107"/>
      <c r="AR633" s="112"/>
      <c r="AS633" s="107"/>
      <c r="AT633" s="107"/>
      <c r="AU633" s="107"/>
      <c r="AV633" s="107"/>
      <c r="AW633" s="107"/>
    </row>
    <row r="634" spans="2:49">
      <c r="B634" s="107"/>
      <c r="C634" s="107"/>
      <c r="E634" s="107"/>
      <c r="F634" s="107"/>
      <c r="I634" s="107"/>
      <c r="J634" s="107"/>
      <c r="L634" s="107"/>
      <c r="M634" s="107"/>
      <c r="P634" s="108"/>
      <c r="Q634" s="107"/>
      <c r="S634" s="107"/>
      <c r="T634" s="107"/>
      <c r="X634" s="107"/>
      <c r="AA634" s="107"/>
      <c r="AE634" s="107"/>
      <c r="AH634" s="107"/>
      <c r="AO634" s="107"/>
      <c r="AP634" s="107"/>
      <c r="AQ634" s="107"/>
      <c r="AR634" s="112"/>
      <c r="AS634" s="107"/>
      <c r="AT634" s="107"/>
      <c r="AU634" s="107"/>
      <c r="AV634" s="107"/>
      <c r="AW634" s="107"/>
    </row>
    <row r="635" spans="2:49">
      <c r="B635" s="107"/>
      <c r="C635" s="107"/>
      <c r="E635" s="107"/>
      <c r="F635" s="107"/>
      <c r="I635" s="107"/>
      <c r="J635" s="107"/>
      <c r="L635" s="107"/>
      <c r="M635" s="107"/>
      <c r="P635" s="108"/>
      <c r="Q635" s="107"/>
      <c r="S635" s="107"/>
      <c r="T635" s="107"/>
      <c r="X635" s="107"/>
      <c r="AA635" s="107"/>
      <c r="AE635" s="107"/>
      <c r="AH635" s="107"/>
      <c r="AO635" s="107"/>
      <c r="AP635" s="107"/>
      <c r="AQ635" s="107"/>
      <c r="AR635" s="112"/>
      <c r="AS635" s="107"/>
      <c r="AT635" s="107"/>
      <c r="AU635" s="107"/>
      <c r="AV635" s="107"/>
      <c r="AW635" s="107"/>
    </row>
    <row r="636" spans="2:49">
      <c r="B636" s="107"/>
      <c r="C636" s="107"/>
      <c r="E636" s="107"/>
      <c r="F636" s="107"/>
      <c r="I636" s="107"/>
      <c r="J636" s="107"/>
      <c r="L636" s="107"/>
      <c r="M636" s="107"/>
      <c r="P636" s="108"/>
      <c r="Q636" s="107"/>
      <c r="S636" s="107"/>
      <c r="T636" s="107"/>
      <c r="X636" s="107"/>
      <c r="AA636" s="107"/>
      <c r="AE636" s="107"/>
      <c r="AH636" s="107"/>
      <c r="AO636" s="107"/>
      <c r="AP636" s="107"/>
      <c r="AQ636" s="107"/>
      <c r="AR636" s="112"/>
      <c r="AS636" s="107"/>
      <c r="AT636" s="107"/>
      <c r="AU636" s="107"/>
      <c r="AV636" s="107"/>
      <c r="AW636" s="107"/>
    </row>
    <row r="637" spans="2:49">
      <c r="B637" s="107"/>
      <c r="C637" s="107"/>
      <c r="E637" s="107"/>
      <c r="F637" s="107"/>
      <c r="I637" s="107"/>
      <c r="J637" s="107"/>
      <c r="L637" s="107"/>
      <c r="M637" s="107"/>
      <c r="P637" s="108"/>
      <c r="Q637" s="107"/>
      <c r="S637" s="107"/>
      <c r="T637" s="107"/>
      <c r="X637" s="107"/>
      <c r="AA637" s="107"/>
      <c r="AE637" s="107"/>
      <c r="AH637" s="107"/>
      <c r="AO637" s="107"/>
      <c r="AP637" s="107"/>
      <c r="AQ637" s="107"/>
      <c r="AR637" s="112"/>
      <c r="AS637" s="107"/>
      <c r="AT637" s="107"/>
      <c r="AU637" s="107"/>
      <c r="AV637" s="107"/>
      <c r="AW637" s="107"/>
    </row>
    <row r="638" spans="2:49">
      <c r="B638" s="107"/>
      <c r="C638" s="107"/>
      <c r="E638" s="107"/>
      <c r="F638" s="107"/>
      <c r="I638" s="107"/>
      <c r="J638" s="107"/>
      <c r="L638" s="107"/>
      <c r="M638" s="107"/>
      <c r="P638" s="108"/>
      <c r="Q638" s="107"/>
      <c r="S638" s="107"/>
      <c r="T638" s="107"/>
      <c r="X638" s="107"/>
      <c r="AA638" s="107"/>
      <c r="AE638" s="107"/>
      <c r="AH638" s="107"/>
      <c r="AO638" s="107"/>
      <c r="AP638" s="107"/>
      <c r="AQ638" s="107"/>
      <c r="AR638" s="112"/>
      <c r="AS638" s="107"/>
      <c r="AT638" s="107"/>
      <c r="AU638" s="107"/>
      <c r="AV638" s="107"/>
      <c r="AW638" s="107"/>
    </row>
    <row r="639" spans="2:49">
      <c r="B639" s="107"/>
      <c r="C639" s="107"/>
      <c r="E639" s="107"/>
      <c r="F639" s="107"/>
      <c r="I639" s="107"/>
      <c r="J639" s="107"/>
      <c r="L639" s="107"/>
      <c r="M639" s="107"/>
      <c r="P639" s="108"/>
      <c r="Q639" s="107"/>
      <c r="S639" s="107"/>
      <c r="T639" s="107"/>
      <c r="X639" s="107"/>
      <c r="AA639" s="107"/>
      <c r="AE639" s="107"/>
      <c r="AH639" s="107"/>
      <c r="AO639" s="107"/>
      <c r="AP639" s="107"/>
      <c r="AQ639" s="107"/>
      <c r="AR639" s="112"/>
      <c r="AS639" s="107"/>
      <c r="AT639" s="107"/>
      <c r="AU639" s="107"/>
      <c r="AV639" s="107"/>
      <c r="AW639" s="107"/>
    </row>
    <row r="640" spans="2:49">
      <c r="B640" s="107"/>
      <c r="C640" s="107"/>
      <c r="E640" s="107"/>
      <c r="F640" s="107"/>
      <c r="I640" s="107"/>
      <c r="J640" s="107"/>
      <c r="L640" s="107"/>
      <c r="M640" s="107"/>
      <c r="P640" s="108"/>
      <c r="Q640" s="107"/>
      <c r="S640" s="107"/>
      <c r="T640" s="107"/>
      <c r="X640" s="107"/>
      <c r="AA640" s="107"/>
      <c r="AE640" s="107"/>
      <c r="AH640" s="107"/>
      <c r="AO640" s="107"/>
      <c r="AP640" s="107"/>
      <c r="AQ640" s="107"/>
      <c r="AR640" s="112"/>
      <c r="AS640" s="107"/>
      <c r="AT640" s="107"/>
      <c r="AU640" s="107"/>
      <c r="AV640" s="107"/>
      <c r="AW640" s="107"/>
    </row>
    <row r="641" spans="2:49">
      <c r="B641" s="107"/>
      <c r="C641" s="107"/>
      <c r="E641" s="107"/>
      <c r="F641" s="107"/>
      <c r="I641" s="107"/>
      <c r="J641" s="107"/>
      <c r="L641" s="107"/>
      <c r="M641" s="107"/>
      <c r="P641" s="108"/>
      <c r="Q641" s="107"/>
      <c r="S641" s="107"/>
      <c r="T641" s="107"/>
      <c r="X641" s="107"/>
      <c r="AA641" s="107"/>
      <c r="AE641" s="107"/>
      <c r="AH641" s="107"/>
      <c r="AO641" s="107"/>
      <c r="AP641" s="107"/>
      <c r="AQ641" s="107"/>
      <c r="AR641" s="112"/>
      <c r="AS641" s="107"/>
      <c r="AT641" s="107"/>
      <c r="AU641" s="107"/>
      <c r="AV641" s="107"/>
      <c r="AW641" s="107"/>
    </row>
    <row r="642" spans="2:49">
      <c r="B642" s="107"/>
      <c r="C642" s="107"/>
      <c r="E642" s="107"/>
      <c r="F642" s="107"/>
      <c r="I642" s="107"/>
      <c r="J642" s="107"/>
      <c r="L642" s="107"/>
      <c r="M642" s="107"/>
      <c r="P642" s="108"/>
      <c r="Q642" s="107"/>
      <c r="S642" s="107"/>
      <c r="T642" s="107"/>
      <c r="X642" s="107"/>
      <c r="AA642" s="107"/>
      <c r="AE642" s="107"/>
      <c r="AH642" s="107"/>
      <c r="AO642" s="107"/>
      <c r="AP642" s="107"/>
      <c r="AQ642" s="107"/>
      <c r="AR642" s="112"/>
      <c r="AS642" s="107"/>
      <c r="AT642" s="107"/>
      <c r="AU642" s="107"/>
      <c r="AV642" s="107"/>
      <c r="AW642" s="107"/>
    </row>
    <row r="643" spans="2:49">
      <c r="B643" s="107"/>
      <c r="C643" s="107"/>
      <c r="E643" s="107"/>
      <c r="F643" s="107"/>
      <c r="I643" s="107"/>
      <c r="J643" s="107"/>
      <c r="L643" s="107"/>
      <c r="M643" s="107"/>
      <c r="P643" s="108"/>
      <c r="Q643" s="107"/>
      <c r="S643" s="107"/>
      <c r="T643" s="107"/>
      <c r="X643" s="107"/>
      <c r="AA643" s="107"/>
      <c r="AE643" s="107"/>
      <c r="AH643" s="107"/>
      <c r="AO643" s="107"/>
      <c r="AP643" s="107"/>
      <c r="AQ643" s="107"/>
      <c r="AR643" s="112"/>
      <c r="AS643" s="107"/>
      <c r="AT643" s="107"/>
      <c r="AU643" s="107"/>
      <c r="AV643" s="107"/>
      <c r="AW643" s="107"/>
    </row>
    <row r="644" spans="2:49">
      <c r="B644" s="107"/>
      <c r="C644" s="107"/>
      <c r="E644" s="107"/>
      <c r="F644" s="107"/>
      <c r="I644" s="107"/>
      <c r="J644" s="107"/>
      <c r="L644" s="107"/>
      <c r="M644" s="107"/>
      <c r="P644" s="108"/>
      <c r="Q644" s="107"/>
      <c r="S644" s="107"/>
      <c r="T644" s="107"/>
      <c r="X644" s="107"/>
      <c r="AA644" s="107"/>
      <c r="AE644" s="107"/>
      <c r="AH644" s="107"/>
      <c r="AO644" s="107"/>
      <c r="AP644" s="107"/>
      <c r="AQ644" s="107"/>
      <c r="AR644" s="112"/>
      <c r="AS644" s="107"/>
      <c r="AT644" s="107"/>
      <c r="AU644" s="107"/>
      <c r="AV644" s="107"/>
      <c r="AW644" s="107"/>
    </row>
    <row r="645" spans="2:49">
      <c r="B645" s="107"/>
      <c r="C645" s="107"/>
      <c r="E645" s="107"/>
      <c r="F645" s="107"/>
      <c r="I645" s="107"/>
      <c r="J645" s="107"/>
      <c r="L645" s="107"/>
      <c r="M645" s="107"/>
      <c r="P645" s="108"/>
      <c r="Q645" s="107"/>
      <c r="S645" s="107"/>
      <c r="T645" s="107"/>
      <c r="X645" s="107"/>
      <c r="AA645" s="107"/>
      <c r="AE645" s="107"/>
      <c r="AH645" s="107"/>
      <c r="AO645" s="107"/>
      <c r="AP645" s="107"/>
      <c r="AQ645" s="107"/>
      <c r="AR645" s="112"/>
      <c r="AS645" s="107"/>
      <c r="AT645" s="107"/>
      <c r="AU645" s="107"/>
      <c r="AV645" s="107"/>
      <c r="AW645" s="107"/>
    </row>
    <row r="646" spans="2:49">
      <c r="B646" s="107"/>
      <c r="C646" s="107"/>
      <c r="E646" s="107"/>
      <c r="F646" s="107"/>
      <c r="I646" s="107"/>
      <c r="J646" s="107"/>
      <c r="L646" s="107"/>
      <c r="M646" s="107"/>
      <c r="P646" s="108"/>
      <c r="Q646" s="107"/>
      <c r="S646" s="107"/>
      <c r="T646" s="107"/>
      <c r="X646" s="107"/>
      <c r="AA646" s="107"/>
      <c r="AE646" s="107"/>
      <c r="AH646" s="107"/>
      <c r="AO646" s="107"/>
      <c r="AP646" s="107"/>
      <c r="AQ646" s="107"/>
      <c r="AR646" s="112"/>
      <c r="AS646" s="107"/>
      <c r="AT646" s="107"/>
      <c r="AU646" s="107"/>
      <c r="AV646" s="107"/>
      <c r="AW646" s="107"/>
    </row>
    <row r="647" spans="2:49">
      <c r="B647" s="107"/>
      <c r="C647" s="107"/>
      <c r="E647" s="107"/>
      <c r="F647" s="107"/>
      <c r="I647" s="107"/>
      <c r="J647" s="107"/>
      <c r="L647" s="107"/>
      <c r="M647" s="107"/>
      <c r="P647" s="108"/>
      <c r="Q647" s="107"/>
      <c r="S647" s="107"/>
      <c r="T647" s="107"/>
      <c r="X647" s="107"/>
      <c r="AA647" s="107"/>
      <c r="AE647" s="107"/>
      <c r="AH647" s="107"/>
      <c r="AO647" s="107"/>
      <c r="AP647" s="107"/>
      <c r="AQ647" s="107"/>
      <c r="AR647" s="112"/>
      <c r="AS647" s="107"/>
      <c r="AT647" s="107"/>
      <c r="AU647" s="107"/>
      <c r="AV647" s="107"/>
      <c r="AW647" s="107"/>
    </row>
    <row r="648" spans="2:49">
      <c r="B648" s="107"/>
      <c r="C648" s="107"/>
      <c r="E648" s="107"/>
      <c r="F648" s="107"/>
      <c r="I648" s="107"/>
      <c r="J648" s="107"/>
      <c r="L648" s="107"/>
      <c r="M648" s="107"/>
      <c r="P648" s="108"/>
      <c r="Q648" s="107"/>
      <c r="S648" s="107"/>
      <c r="T648" s="107"/>
      <c r="X648" s="107"/>
      <c r="AA648" s="107"/>
      <c r="AE648" s="107"/>
      <c r="AH648" s="107"/>
      <c r="AO648" s="107"/>
      <c r="AP648" s="107"/>
      <c r="AQ648" s="107"/>
      <c r="AR648" s="112"/>
      <c r="AS648" s="107"/>
      <c r="AT648" s="107"/>
      <c r="AU648" s="107"/>
      <c r="AV648" s="107"/>
      <c r="AW648" s="107"/>
    </row>
    <row r="649" spans="2:49">
      <c r="B649" s="107"/>
      <c r="C649" s="107"/>
      <c r="E649" s="107"/>
      <c r="F649" s="107"/>
      <c r="I649" s="107"/>
      <c r="J649" s="107"/>
      <c r="L649" s="107"/>
      <c r="M649" s="107"/>
      <c r="P649" s="108"/>
      <c r="Q649" s="107"/>
      <c r="S649" s="107"/>
      <c r="T649" s="107"/>
      <c r="X649" s="107"/>
      <c r="AA649" s="107"/>
      <c r="AE649" s="107"/>
      <c r="AH649" s="107"/>
      <c r="AO649" s="107"/>
      <c r="AP649" s="107"/>
      <c r="AQ649" s="107"/>
      <c r="AR649" s="112"/>
      <c r="AS649" s="107"/>
      <c r="AT649" s="107"/>
      <c r="AU649" s="107"/>
      <c r="AV649" s="107"/>
      <c r="AW649" s="107"/>
    </row>
    <row r="650" spans="2:49">
      <c r="B650" s="107"/>
      <c r="C650" s="107"/>
      <c r="E650" s="107"/>
      <c r="F650" s="107"/>
      <c r="I650" s="107"/>
      <c r="J650" s="107"/>
      <c r="L650" s="107"/>
      <c r="M650" s="107"/>
      <c r="P650" s="108"/>
      <c r="Q650" s="107"/>
      <c r="S650" s="107"/>
      <c r="T650" s="107"/>
      <c r="X650" s="107"/>
      <c r="AA650" s="107"/>
      <c r="AE650" s="107"/>
      <c r="AH650" s="107"/>
      <c r="AO650" s="107"/>
      <c r="AP650" s="107"/>
      <c r="AQ650" s="107"/>
      <c r="AR650" s="112"/>
      <c r="AS650" s="107"/>
      <c r="AT650" s="107"/>
      <c r="AU650" s="107"/>
      <c r="AV650" s="107"/>
      <c r="AW650" s="107"/>
    </row>
    <row r="651" spans="2:49">
      <c r="B651" s="107"/>
      <c r="C651" s="107"/>
      <c r="E651" s="107"/>
      <c r="F651" s="107"/>
      <c r="I651" s="107"/>
      <c r="J651" s="107"/>
      <c r="L651" s="107"/>
      <c r="M651" s="107"/>
      <c r="P651" s="108"/>
      <c r="Q651" s="107"/>
      <c r="S651" s="107"/>
      <c r="T651" s="107"/>
      <c r="X651" s="107"/>
      <c r="AA651" s="107"/>
      <c r="AE651" s="107"/>
      <c r="AH651" s="107"/>
      <c r="AO651" s="107"/>
      <c r="AP651" s="107"/>
      <c r="AQ651" s="107"/>
      <c r="AR651" s="112"/>
      <c r="AS651" s="107"/>
      <c r="AT651" s="107"/>
      <c r="AU651" s="107"/>
      <c r="AV651" s="107"/>
      <c r="AW651" s="107"/>
    </row>
    <row r="652" spans="2:49">
      <c r="B652" s="107"/>
      <c r="C652" s="107"/>
      <c r="E652" s="107"/>
      <c r="F652" s="107"/>
      <c r="I652" s="107"/>
      <c r="J652" s="107"/>
      <c r="L652" s="107"/>
      <c r="M652" s="107"/>
      <c r="P652" s="108"/>
      <c r="Q652" s="107"/>
      <c r="S652" s="107"/>
      <c r="T652" s="107"/>
      <c r="X652" s="107"/>
      <c r="AA652" s="107"/>
      <c r="AE652" s="107"/>
      <c r="AH652" s="107"/>
      <c r="AO652" s="107"/>
      <c r="AP652" s="107"/>
      <c r="AQ652" s="107"/>
      <c r="AR652" s="112"/>
      <c r="AS652" s="107"/>
      <c r="AT652" s="107"/>
      <c r="AU652" s="107"/>
      <c r="AV652" s="107"/>
      <c r="AW652" s="107"/>
    </row>
    <row r="653" spans="2:49">
      <c r="B653" s="107"/>
      <c r="C653" s="107"/>
      <c r="E653" s="107"/>
      <c r="F653" s="107"/>
      <c r="I653" s="107"/>
      <c r="J653" s="107"/>
      <c r="L653" s="107"/>
      <c r="M653" s="107"/>
      <c r="P653" s="108"/>
      <c r="Q653" s="107"/>
      <c r="S653" s="107"/>
      <c r="T653" s="107"/>
      <c r="X653" s="107"/>
      <c r="AA653" s="107"/>
      <c r="AE653" s="107"/>
      <c r="AH653" s="107"/>
      <c r="AO653" s="107"/>
      <c r="AP653" s="107"/>
      <c r="AQ653" s="107"/>
      <c r="AR653" s="112"/>
      <c r="AS653" s="107"/>
      <c r="AT653" s="107"/>
      <c r="AU653" s="107"/>
      <c r="AV653" s="107"/>
      <c r="AW653" s="107"/>
    </row>
    <row r="654" spans="2:49">
      <c r="B654" s="107"/>
      <c r="C654" s="107"/>
      <c r="E654" s="107"/>
      <c r="F654" s="107"/>
      <c r="I654" s="107"/>
      <c r="J654" s="107"/>
      <c r="L654" s="107"/>
      <c r="M654" s="107"/>
      <c r="P654" s="108"/>
      <c r="Q654" s="107"/>
      <c r="S654" s="107"/>
      <c r="T654" s="107"/>
      <c r="X654" s="107"/>
      <c r="AA654" s="107"/>
      <c r="AE654" s="107"/>
      <c r="AH654" s="107"/>
      <c r="AO654" s="107"/>
      <c r="AP654" s="107"/>
      <c r="AQ654" s="107"/>
      <c r="AR654" s="112"/>
      <c r="AS654" s="107"/>
      <c r="AT654" s="107"/>
      <c r="AU654" s="107"/>
      <c r="AV654" s="107"/>
      <c r="AW654" s="107"/>
    </row>
    <row r="655" spans="2:49">
      <c r="B655" s="107"/>
      <c r="C655" s="107"/>
      <c r="E655" s="107"/>
      <c r="F655" s="107"/>
      <c r="I655" s="107"/>
      <c r="J655" s="107"/>
      <c r="L655" s="107"/>
      <c r="M655" s="107"/>
      <c r="P655" s="108"/>
      <c r="Q655" s="107"/>
      <c r="S655" s="107"/>
      <c r="T655" s="107"/>
      <c r="X655" s="107"/>
      <c r="AA655" s="107"/>
      <c r="AE655" s="107"/>
      <c r="AH655" s="107"/>
      <c r="AO655" s="107"/>
      <c r="AP655" s="107"/>
      <c r="AQ655" s="107"/>
      <c r="AR655" s="112"/>
      <c r="AS655" s="107"/>
      <c r="AT655" s="107"/>
      <c r="AU655" s="107"/>
      <c r="AV655" s="107"/>
      <c r="AW655" s="107"/>
    </row>
    <row r="656" spans="2:49">
      <c r="B656" s="107"/>
      <c r="C656" s="107"/>
      <c r="E656" s="107"/>
      <c r="F656" s="107"/>
      <c r="I656" s="107"/>
      <c r="J656" s="107"/>
      <c r="L656" s="107"/>
      <c r="M656" s="107"/>
      <c r="P656" s="108"/>
      <c r="Q656" s="107"/>
      <c r="S656" s="107"/>
      <c r="T656" s="107"/>
      <c r="X656" s="107"/>
      <c r="AA656" s="107"/>
      <c r="AE656" s="107"/>
      <c r="AH656" s="107"/>
      <c r="AO656" s="107"/>
      <c r="AP656" s="107"/>
      <c r="AQ656" s="107"/>
      <c r="AR656" s="112"/>
      <c r="AS656" s="107"/>
      <c r="AT656" s="107"/>
      <c r="AU656" s="107"/>
      <c r="AV656" s="107"/>
      <c r="AW656" s="107"/>
    </row>
    <row r="657" spans="2:49">
      <c r="B657" s="107"/>
      <c r="C657" s="107"/>
      <c r="E657" s="107"/>
      <c r="F657" s="107"/>
      <c r="I657" s="107"/>
      <c r="J657" s="107"/>
      <c r="L657" s="107"/>
      <c r="M657" s="107"/>
      <c r="P657" s="108"/>
      <c r="Q657" s="107"/>
      <c r="S657" s="107"/>
      <c r="T657" s="107"/>
      <c r="X657" s="107"/>
      <c r="AA657" s="107"/>
      <c r="AE657" s="107"/>
      <c r="AH657" s="107"/>
      <c r="AO657" s="107"/>
      <c r="AP657" s="107"/>
      <c r="AQ657" s="107"/>
      <c r="AR657" s="112"/>
      <c r="AS657" s="107"/>
      <c r="AT657" s="107"/>
      <c r="AU657" s="107"/>
      <c r="AV657" s="107"/>
      <c r="AW657" s="107"/>
    </row>
    <row r="658" spans="2:49">
      <c r="B658" s="107"/>
      <c r="C658" s="107"/>
      <c r="E658" s="107"/>
      <c r="F658" s="107"/>
      <c r="I658" s="107"/>
      <c r="J658" s="107"/>
      <c r="L658" s="107"/>
      <c r="M658" s="107"/>
      <c r="P658" s="108"/>
      <c r="Q658" s="107"/>
      <c r="S658" s="107"/>
      <c r="T658" s="107"/>
      <c r="X658" s="107"/>
      <c r="AA658" s="107"/>
      <c r="AE658" s="107"/>
      <c r="AH658" s="107"/>
      <c r="AO658" s="107"/>
      <c r="AP658" s="107"/>
      <c r="AQ658" s="107"/>
      <c r="AR658" s="112"/>
      <c r="AS658" s="107"/>
      <c r="AT658" s="107"/>
      <c r="AU658" s="107"/>
      <c r="AV658" s="107"/>
      <c r="AW658" s="107"/>
    </row>
    <row r="659" spans="2:49">
      <c r="B659" s="107"/>
      <c r="C659" s="107"/>
      <c r="E659" s="107"/>
      <c r="F659" s="107"/>
      <c r="I659" s="107"/>
      <c r="J659" s="107"/>
      <c r="L659" s="107"/>
      <c r="M659" s="107"/>
      <c r="P659" s="108"/>
      <c r="Q659" s="107"/>
      <c r="S659" s="107"/>
      <c r="T659" s="107"/>
      <c r="X659" s="107"/>
      <c r="AA659" s="107"/>
      <c r="AE659" s="107"/>
      <c r="AH659" s="107"/>
      <c r="AO659" s="107"/>
      <c r="AP659" s="107"/>
      <c r="AQ659" s="107"/>
      <c r="AR659" s="112"/>
      <c r="AS659" s="107"/>
      <c r="AT659" s="107"/>
      <c r="AU659" s="107"/>
      <c r="AV659" s="107"/>
      <c r="AW659" s="107"/>
    </row>
    <row r="660" spans="2:49">
      <c r="B660" s="107"/>
      <c r="C660" s="107"/>
      <c r="E660" s="107"/>
      <c r="F660" s="107"/>
      <c r="I660" s="107"/>
      <c r="J660" s="107"/>
      <c r="L660" s="107"/>
      <c r="M660" s="107"/>
      <c r="P660" s="108"/>
      <c r="Q660" s="107"/>
      <c r="S660" s="107"/>
      <c r="T660" s="107"/>
      <c r="X660" s="107"/>
      <c r="AA660" s="107"/>
      <c r="AE660" s="107"/>
      <c r="AH660" s="107"/>
      <c r="AO660" s="107"/>
      <c r="AP660" s="107"/>
      <c r="AQ660" s="107"/>
      <c r="AR660" s="112"/>
      <c r="AS660" s="107"/>
      <c r="AT660" s="107"/>
      <c r="AU660" s="107"/>
      <c r="AV660" s="107"/>
      <c r="AW660" s="107"/>
    </row>
    <row r="661" spans="2:49">
      <c r="B661" s="107"/>
      <c r="C661" s="107"/>
      <c r="E661" s="107"/>
      <c r="F661" s="107"/>
      <c r="I661" s="107"/>
      <c r="J661" s="107"/>
      <c r="L661" s="107"/>
      <c r="M661" s="107"/>
      <c r="P661" s="108"/>
      <c r="Q661" s="107"/>
      <c r="S661" s="107"/>
      <c r="T661" s="107"/>
      <c r="X661" s="107"/>
      <c r="AA661" s="107"/>
      <c r="AE661" s="107"/>
      <c r="AH661" s="107"/>
      <c r="AO661" s="107"/>
      <c r="AP661" s="107"/>
      <c r="AQ661" s="107"/>
      <c r="AR661" s="112"/>
      <c r="AS661" s="107"/>
      <c r="AT661" s="107"/>
      <c r="AU661" s="107"/>
      <c r="AV661" s="107"/>
      <c r="AW661" s="107"/>
    </row>
    <row r="662" spans="2:49">
      <c r="B662" s="107"/>
      <c r="C662" s="107"/>
      <c r="E662" s="107"/>
      <c r="F662" s="107"/>
      <c r="I662" s="107"/>
      <c r="J662" s="107"/>
      <c r="L662" s="107"/>
      <c r="M662" s="107"/>
      <c r="P662" s="108"/>
      <c r="Q662" s="107"/>
      <c r="S662" s="107"/>
      <c r="T662" s="107"/>
      <c r="X662" s="107"/>
      <c r="AA662" s="107"/>
      <c r="AE662" s="107"/>
      <c r="AH662" s="107"/>
      <c r="AO662" s="107"/>
      <c r="AP662" s="107"/>
      <c r="AQ662" s="107"/>
      <c r="AR662" s="112"/>
      <c r="AS662" s="107"/>
      <c r="AT662" s="107"/>
      <c r="AU662" s="107"/>
      <c r="AV662" s="107"/>
      <c r="AW662" s="107"/>
    </row>
    <row r="663" spans="2:49">
      <c r="B663" s="107"/>
      <c r="C663" s="107"/>
      <c r="E663" s="107"/>
      <c r="F663" s="107"/>
      <c r="I663" s="107"/>
      <c r="J663" s="107"/>
      <c r="L663" s="107"/>
      <c r="M663" s="107"/>
      <c r="P663" s="108"/>
      <c r="Q663" s="107"/>
      <c r="S663" s="107"/>
      <c r="T663" s="107"/>
      <c r="X663" s="107"/>
      <c r="AA663" s="107"/>
      <c r="AE663" s="107"/>
      <c r="AH663" s="107"/>
      <c r="AO663" s="107"/>
      <c r="AP663" s="107"/>
      <c r="AQ663" s="107"/>
      <c r="AR663" s="112"/>
      <c r="AS663" s="107"/>
      <c r="AT663" s="107"/>
      <c r="AU663" s="107"/>
      <c r="AV663" s="107"/>
      <c r="AW663" s="107"/>
    </row>
    <row r="664" spans="2:49">
      <c r="B664" s="107"/>
      <c r="C664" s="107"/>
      <c r="E664" s="107"/>
      <c r="F664" s="107"/>
      <c r="I664" s="107"/>
      <c r="J664" s="107"/>
      <c r="L664" s="107"/>
      <c r="M664" s="107"/>
      <c r="P664" s="108"/>
      <c r="Q664" s="107"/>
      <c r="S664" s="107"/>
      <c r="T664" s="107"/>
      <c r="X664" s="107"/>
      <c r="AA664" s="107"/>
      <c r="AE664" s="107"/>
      <c r="AH664" s="107"/>
      <c r="AO664" s="107"/>
      <c r="AP664" s="107"/>
      <c r="AQ664" s="107"/>
      <c r="AR664" s="112"/>
      <c r="AS664" s="107"/>
      <c r="AT664" s="107"/>
      <c r="AU664" s="107"/>
      <c r="AV664" s="107"/>
      <c r="AW664" s="107"/>
    </row>
    <row r="665" spans="2:49">
      <c r="B665" s="107"/>
      <c r="C665" s="107"/>
      <c r="E665" s="107"/>
      <c r="F665" s="107"/>
      <c r="I665" s="107"/>
      <c r="J665" s="107"/>
      <c r="L665" s="107"/>
      <c r="M665" s="107"/>
      <c r="P665" s="108"/>
      <c r="Q665" s="107"/>
      <c r="S665" s="107"/>
      <c r="T665" s="107"/>
      <c r="X665" s="107"/>
      <c r="AA665" s="107"/>
      <c r="AE665" s="107"/>
      <c r="AH665" s="107"/>
      <c r="AO665" s="107"/>
      <c r="AP665" s="107"/>
      <c r="AQ665" s="107"/>
      <c r="AR665" s="112"/>
      <c r="AS665" s="107"/>
      <c r="AT665" s="107"/>
      <c r="AU665" s="107"/>
      <c r="AV665" s="107"/>
      <c r="AW665" s="107"/>
    </row>
    <row r="666" spans="2:49">
      <c r="B666" s="107"/>
      <c r="C666" s="107"/>
      <c r="E666" s="107"/>
      <c r="F666" s="107"/>
      <c r="I666" s="107"/>
      <c r="J666" s="107"/>
      <c r="L666" s="107"/>
      <c r="M666" s="107"/>
      <c r="P666" s="108"/>
      <c r="Q666" s="107"/>
      <c r="S666" s="107"/>
      <c r="T666" s="107"/>
      <c r="X666" s="107"/>
      <c r="AA666" s="107"/>
      <c r="AE666" s="107"/>
      <c r="AH666" s="107"/>
      <c r="AO666" s="107"/>
      <c r="AP666" s="107"/>
      <c r="AQ666" s="107"/>
      <c r="AR666" s="112"/>
      <c r="AS666" s="107"/>
      <c r="AT666" s="107"/>
      <c r="AU666" s="107"/>
      <c r="AV666" s="107"/>
      <c r="AW666" s="107"/>
    </row>
    <row r="667" spans="2:49">
      <c r="B667" s="107"/>
      <c r="C667" s="107"/>
      <c r="E667" s="107"/>
      <c r="F667" s="107"/>
      <c r="I667" s="107"/>
      <c r="J667" s="107"/>
      <c r="L667" s="107"/>
      <c r="M667" s="107"/>
      <c r="P667" s="108"/>
      <c r="Q667" s="107"/>
      <c r="S667" s="107"/>
      <c r="T667" s="107"/>
      <c r="X667" s="107"/>
      <c r="AA667" s="107"/>
      <c r="AE667" s="107"/>
      <c r="AH667" s="107"/>
      <c r="AO667" s="107"/>
      <c r="AP667" s="107"/>
      <c r="AQ667" s="107"/>
      <c r="AR667" s="112"/>
      <c r="AS667" s="107"/>
      <c r="AT667" s="107"/>
      <c r="AU667" s="107"/>
      <c r="AV667" s="107"/>
      <c r="AW667" s="107"/>
    </row>
    <row r="668" spans="2:49">
      <c r="B668" s="107"/>
      <c r="C668" s="107"/>
      <c r="E668" s="107"/>
      <c r="F668" s="107"/>
      <c r="I668" s="107"/>
      <c r="J668" s="107"/>
      <c r="L668" s="107"/>
      <c r="M668" s="107"/>
      <c r="P668" s="108"/>
      <c r="Q668" s="107"/>
      <c r="S668" s="107"/>
      <c r="T668" s="107"/>
      <c r="X668" s="107"/>
      <c r="AA668" s="107"/>
      <c r="AE668" s="107"/>
      <c r="AH668" s="107"/>
      <c r="AO668" s="107"/>
      <c r="AP668" s="107"/>
      <c r="AQ668" s="107"/>
      <c r="AR668" s="112"/>
      <c r="AS668" s="107"/>
      <c r="AT668" s="107"/>
      <c r="AU668" s="107"/>
      <c r="AV668" s="107"/>
      <c r="AW668" s="107"/>
    </row>
    <row r="669" spans="2:49">
      <c r="B669" s="107"/>
      <c r="C669" s="107"/>
      <c r="E669" s="107"/>
      <c r="F669" s="107"/>
      <c r="I669" s="107"/>
      <c r="J669" s="107"/>
      <c r="L669" s="107"/>
      <c r="M669" s="107"/>
      <c r="P669" s="108"/>
      <c r="Q669" s="107"/>
      <c r="S669" s="107"/>
      <c r="T669" s="107"/>
      <c r="X669" s="107"/>
      <c r="AA669" s="107"/>
      <c r="AE669" s="107"/>
      <c r="AH669" s="107"/>
      <c r="AO669" s="107"/>
      <c r="AP669" s="107"/>
      <c r="AQ669" s="107"/>
      <c r="AR669" s="112"/>
      <c r="AS669" s="107"/>
      <c r="AT669" s="107"/>
      <c r="AU669" s="107"/>
      <c r="AV669" s="107"/>
      <c r="AW669" s="107"/>
    </row>
    <row r="670" spans="2:49">
      <c r="B670" s="107"/>
      <c r="C670" s="107"/>
      <c r="E670" s="107"/>
      <c r="F670" s="107"/>
      <c r="I670" s="107"/>
      <c r="J670" s="107"/>
      <c r="L670" s="107"/>
      <c r="M670" s="107"/>
      <c r="P670" s="108"/>
      <c r="Q670" s="107"/>
      <c r="S670" s="107"/>
      <c r="T670" s="107"/>
      <c r="X670" s="107"/>
      <c r="AA670" s="107"/>
      <c r="AE670" s="107"/>
      <c r="AH670" s="107"/>
      <c r="AO670" s="107"/>
      <c r="AP670" s="107"/>
      <c r="AQ670" s="107"/>
      <c r="AR670" s="112"/>
      <c r="AS670" s="107"/>
      <c r="AT670" s="107"/>
      <c r="AU670" s="107"/>
      <c r="AV670" s="107"/>
      <c r="AW670" s="107"/>
    </row>
    <row r="671" spans="2:49">
      <c r="B671" s="107"/>
      <c r="C671" s="107"/>
      <c r="E671" s="107"/>
      <c r="F671" s="107"/>
      <c r="I671" s="107"/>
      <c r="J671" s="107"/>
      <c r="L671" s="107"/>
      <c r="M671" s="107"/>
      <c r="P671" s="108"/>
      <c r="Q671" s="107"/>
      <c r="S671" s="107"/>
      <c r="T671" s="107"/>
      <c r="X671" s="107"/>
      <c r="AA671" s="107"/>
      <c r="AE671" s="107"/>
      <c r="AH671" s="107"/>
      <c r="AO671" s="107"/>
      <c r="AP671" s="107"/>
      <c r="AQ671" s="107"/>
      <c r="AR671" s="112"/>
      <c r="AS671" s="107"/>
      <c r="AT671" s="107"/>
      <c r="AU671" s="107"/>
      <c r="AV671" s="107"/>
      <c r="AW671" s="107"/>
    </row>
    <row r="672" spans="2:49">
      <c r="B672" s="107"/>
      <c r="C672" s="107"/>
      <c r="E672" s="107"/>
      <c r="F672" s="107"/>
      <c r="I672" s="107"/>
      <c r="J672" s="107"/>
      <c r="L672" s="107"/>
      <c r="M672" s="107"/>
      <c r="P672" s="108"/>
      <c r="Q672" s="107"/>
      <c r="S672" s="107"/>
      <c r="T672" s="107"/>
      <c r="X672" s="107"/>
      <c r="AA672" s="107"/>
      <c r="AE672" s="107"/>
      <c r="AH672" s="107"/>
      <c r="AO672" s="107"/>
      <c r="AP672" s="107"/>
      <c r="AQ672" s="107"/>
      <c r="AR672" s="112"/>
      <c r="AS672" s="107"/>
      <c r="AT672" s="107"/>
      <c r="AU672" s="107"/>
      <c r="AV672" s="107"/>
      <c r="AW672" s="107"/>
    </row>
    <row r="673" spans="2:49">
      <c r="B673" s="107"/>
      <c r="C673" s="107"/>
      <c r="E673" s="107"/>
      <c r="F673" s="107"/>
      <c r="I673" s="107"/>
      <c r="J673" s="107"/>
      <c r="L673" s="107"/>
      <c r="M673" s="107"/>
      <c r="P673" s="108"/>
      <c r="Q673" s="107"/>
      <c r="S673" s="107"/>
      <c r="T673" s="107"/>
      <c r="X673" s="107"/>
      <c r="AA673" s="107"/>
      <c r="AE673" s="107"/>
      <c r="AH673" s="107"/>
      <c r="AO673" s="107"/>
      <c r="AP673" s="107"/>
      <c r="AQ673" s="107"/>
      <c r="AR673" s="112"/>
      <c r="AS673" s="107"/>
      <c r="AT673" s="107"/>
      <c r="AU673" s="107"/>
      <c r="AV673" s="107"/>
      <c r="AW673" s="107"/>
    </row>
    <row r="674" spans="2:49">
      <c r="B674" s="107"/>
      <c r="C674" s="107"/>
      <c r="E674" s="107"/>
      <c r="F674" s="107"/>
      <c r="I674" s="107"/>
      <c r="J674" s="107"/>
      <c r="L674" s="107"/>
      <c r="M674" s="107"/>
      <c r="P674" s="108"/>
      <c r="Q674" s="107"/>
      <c r="S674" s="107"/>
      <c r="T674" s="107"/>
      <c r="X674" s="107"/>
      <c r="AA674" s="107"/>
      <c r="AE674" s="107"/>
      <c r="AH674" s="107"/>
      <c r="AO674" s="107"/>
      <c r="AP674" s="107"/>
      <c r="AQ674" s="107"/>
      <c r="AR674" s="112"/>
      <c r="AS674" s="107"/>
      <c r="AT674" s="107"/>
      <c r="AU674" s="107"/>
      <c r="AV674" s="107"/>
      <c r="AW674" s="107"/>
    </row>
    <row r="675" spans="2:49">
      <c r="B675" s="107"/>
      <c r="C675" s="107"/>
      <c r="E675" s="107"/>
      <c r="F675" s="107"/>
      <c r="I675" s="107"/>
      <c r="J675" s="107"/>
      <c r="L675" s="107"/>
      <c r="M675" s="107"/>
      <c r="P675" s="108"/>
      <c r="Q675" s="107"/>
      <c r="S675" s="107"/>
      <c r="T675" s="107"/>
      <c r="X675" s="107"/>
      <c r="AA675" s="107"/>
      <c r="AE675" s="107"/>
      <c r="AH675" s="107"/>
      <c r="AO675" s="107"/>
      <c r="AP675" s="107"/>
      <c r="AQ675" s="107"/>
      <c r="AR675" s="112"/>
      <c r="AS675" s="107"/>
      <c r="AT675" s="107"/>
      <c r="AU675" s="107"/>
      <c r="AV675" s="107"/>
      <c r="AW675" s="107"/>
    </row>
    <row r="676" spans="2:49">
      <c r="B676" s="107"/>
      <c r="C676" s="107"/>
      <c r="E676" s="107"/>
      <c r="F676" s="107"/>
      <c r="I676" s="107"/>
      <c r="J676" s="107"/>
      <c r="L676" s="107"/>
      <c r="M676" s="107"/>
      <c r="P676" s="108"/>
      <c r="Q676" s="107"/>
      <c r="S676" s="107"/>
      <c r="T676" s="107"/>
      <c r="X676" s="107"/>
      <c r="AA676" s="107"/>
      <c r="AE676" s="107"/>
      <c r="AH676" s="107"/>
      <c r="AO676" s="107"/>
      <c r="AP676" s="107"/>
      <c r="AQ676" s="107"/>
      <c r="AR676" s="112"/>
      <c r="AS676" s="107"/>
      <c r="AT676" s="107"/>
      <c r="AU676" s="107"/>
      <c r="AV676" s="107"/>
      <c r="AW676" s="107"/>
    </row>
    <row r="677" spans="2:49">
      <c r="B677" s="107"/>
      <c r="C677" s="107"/>
      <c r="E677" s="107"/>
      <c r="F677" s="107"/>
      <c r="I677" s="107"/>
      <c r="J677" s="107"/>
      <c r="L677" s="107"/>
      <c r="M677" s="107"/>
      <c r="P677" s="108"/>
      <c r="Q677" s="107"/>
      <c r="S677" s="107"/>
      <c r="T677" s="107"/>
      <c r="X677" s="107"/>
      <c r="AA677" s="107"/>
      <c r="AE677" s="107"/>
      <c r="AH677" s="107"/>
      <c r="AO677" s="107"/>
      <c r="AP677" s="107"/>
      <c r="AQ677" s="107"/>
      <c r="AR677" s="112"/>
      <c r="AS677" s="107"/>
      <c r="AT677" s="107"/>
      <c r="AU677" s="107"/>
      <c r="AV677" s="107"/>
      <c r="AW677" s="107"/>
    </row>
    <row r="678" spans="2:49">
      <c r="B678" s="107"/>
      <c r="C678" s="107"/>
      <c r="E678" s="107"/>
      <c r="F678" s="107"/>
      <c r="I678" s="107"/>
      <c r="J678" s="107"/>
      <c r="L678" s="107"/>
      <c r="M678" s="107"/>
      <c r="P678" s="108"/>
      <c r="Q678" s="107"/>
      <c r="S678" s="107"/>
      <c r="T678" s="107"/>
      <c r="X678" s="107"/>
      <c r="AA678" s="107"/>
      <c r="AE678" s="107"/>
      <c r="AH678" s="107"/>
      <c r="AO678" s="107"/>
      <c r="AP678" s="107"/>
      <c r="AQ678" s="107"/>
      <c r="AR678" s="112"/>
      <c r="AS678" s="107"/>
      <c r="AT678" s="107"/>
      <c r="AU678" s="107"/>
      <c r="AV678" s="107"/>
      <c r="AW678" s="107"/>
    </row>
    <row r="679" spans="2:49">
      <c r="B679" s="107"/>
      <c r="C679" s="107"/>
      <c r="E679" s="107"/>
      <c r="F679" s="107"/>
      <c r="I679" s="107"/>
      <c r="J679" s="107"/>
      <c r="L679" s="107"/>
      <c r="M679" s="107"/>
      <c r="P679" s="108"/>
      <c r="Q679" s="107"/>
      <c r="S679" s="107"/>
      <c r="T679" s="107"/>
      <c r="X679" s="107"/>
      <c r="AA679" s="107"/>
      <c r="AE679" s="107"/>
      <c r="AH679" s="107"/>
      <c r="AO679" s="107"/>
      <c r="AP679" s="107"/>
      <c r="AQ679" s="107"/>
      <c r="AR679" s="112"/>
      <c r="AS679" s="107"/>
      <c r="AT679" s="107"/>
      <c r="AU679" s="107"/>
      <c r="AV679" s="107"/>
      <c r="AW679" s="107"/>
    </row>
    <row r="680" spans="2:49">
      <c r="B680" s="107"/>
      <c r="C680" s="107"/>
      <c r="E680" s="107"/>
      <c r="F680" s="107"/>
      <c r="I680" s="107"/>
      <c r="J680" s="107"/>
      <c r="L680" s="107"/>
      <c r="M680" s="107"/>
      <c r="P680" s="108"/>
      <c r="Q680" s="107"/>
      <c r="S680" s="107"/>
      <c r="T680" s="107"/>
      <c r="X680" s="107"/>
      <c r="AA680" s="107"/>
      <c r="AE680" s="107"/>
      <c r="AH680" s="107"/>
      <c r="AO680" s="107"/>
      <c r="AP680" s="107"/>
      <c r="AQ680" s="107"/>
      <c r="AR680" s="112"/>
      <c r="AS680" s="107"/>
      <c r="AT680" s="107"/>
      <c r="AU680" s="107"/>
      <c r="AV680" s="107"/>
      <c r="AW680" s="107"/>
    </row>
    <row r="681" spans="2:49">
      <c r="B681" s="107"/>
      <c r="C681" s="107"/>
      <c r="E681" s="107"/>
      <c r="F681" s="107"/>
      <c r="I681" s="107"/>
      <c r="J681" s="107"/>
      <c r="L681" s="107"/>
      <c r="M681" s="107"/>
      <c r="P681" s="108"/>
      <c r="Q681" s="107"/>
      <c r="S681" s="107"/>
      <c r="T681" s="107"/>
      <c r="X681" s="107"/>
      <c r="AA681" s="107"/>
      <c r="AE681" s="107"/>
      <c r="AH681" s="107"/>
      <c r="AO681" s="107"/>
      <c r="AP681" s="107"/>
      <c r="AQ681" s="107"/>
      <c r="AR681" s="112"/>
      <c r="AS681" s="107"/>
      <c r="AT681" s="107"/>
      <c r="AU681" s="107"/>
      <c r="AV681" s="107"/>
      <c r="AW681" s="107"/>
    </row>
    <row r="682" spans="2:49">
      <c r="B682" s="107"/>
      <c r="C682" s="107"/>
      <c r="E682" s="107"/>
      <c r="F682" s="107"/>
      <c r="I682" s="107"/>
      <c r="J682" s="107"/>
      <c r="L682" s="107"/>
      <c r="M682" s="107"/>
      <c r="P682" s="108"/>
      <c r="Q682" s="107"/>
      <c r="S682" s="107"/>
      <c r="T682" s="107"/>
      <c r="X682" s="107"/>
      <c r="AA682" s="107"/>
      <c r="AE682" s="107"/>
      <c r="AH682" s="107"/>
      <c r="AO682" s="107"/>
      <c r="AP682" s="107"/>
      <c r="AQ682" s="107"/>
      <c r="AR682" s="112"/>
      <c r="AS682" s="107"/>
      <c r="AT682" s="107"/>
      <c r="AU682" s="107"/>
      <c r="AV682" s="107"/>
      <c r="AW682" s="107"/>
    </row>
    <row r="683" spans="2:49">
      <c r="B683" s="107"/>
      <c r="C683" s="107"/>
      <c r="E683" s="107"/>
      <c r="F683" s="107"/>
      <c r="I683" s="107"/>
      <c r="J683" s="107"/>
      <c r="L683" s="107"/>
      <c r="M683" s="107"/>
      <c r="P683" s="108"/>
      <c r="Q683" s="107"/>
      <c r="S683" s="107"/>
      <c r="T683" s="107"/>
      <c r="X683" s="107"/>
      <c r="AA683" s="107"/>
      <c r="AE683" s="107"/>
      <c r="AH683" s="107"/>
      <c r="AO683" s="107"/>
      <c r="AP683" s="107"/>
      <c r="AQ683" s="107"/>
      <c r="AR683" s="112"/>
      <c r="AS683" s="107"/>
      <c r="AT683" s="107"/>
      <c r="AU683" s="107"/>
      <c r="AV683" s="107"/>
      <c r="AW683" s="107"/>
    </row>
    <row r="684" spans="2:49">
      <c r="B684" s="107"/>
      <c r="C684" s="107"/>
      <c r="E684" s="107"/>
      <c r="F684" s="107"/>
      <c r="I684" s="107"/>
      <c r="J684" s="107"/>
      <c r="L684" s="107"/>
      <c r="M684" s="107"/>
      <c r="P684" s="108"/>
      <c r="Q684" s="107"/>
      <c r="S684" s="107"/>
      <c r="T684" s="107"/>
      <c r="X684" s="107"/>
      <c r="AA684" s="107"/>
      <c r="AE684" s="107"/>
      <c r="AH684" s="107"/>
      <c r="AO684" s="107"/>
      <c r="AP684" s="107"/>
      <c r="AQ684" s="107"/>
      <c r="AR684" s="112"/>
      <c r="AS684" s="107"/>
      <c r="AT684" s="107"/>
      <c r="AU684" s="107"/>
      <c r="AV684" s="107"/>
      <c r="AW684" s="107"/>
    </row>
    <row r="685" spans="2:49">
      <c r="B685" s="107"/>
      <c r="C685" s="107"/>
      <c r="E685" s="107"/>
      <c r="F685" s="107"/>
      <c r="I685" s="107"/>
      <c r="J685" s="107"/>
      <c r="L685" s="107"/>
      <c r="M685" s="107"/>
      <c r="P685" s="108"/>
      <c r="Q685" s="107"/>
      <c r="S685" s="107"/>
      <c r="T685" s="107"/>
      <c r="X685" s="107"/>
      <c r="AA685" s="107"/>
      <c r="AE685" s="107"/>
      <c r="AH685" s="107"/>
      <c r="AO685" s="107"/>
      <c r="AP685" s="107"/>
      <c r="AQ685" s="107"/>
      <c r="AR685" s="112"/>
      <c r="AS685" s="107"/>
      <c r="AT685" s="107"/>
      <c r="AU685" s="107"/>
      <c r="AV685" s="107"/>
      <c r="AW685" s="107"/>
    </row>
    <row r="686" spans="2:49">
      <c r="B686" s="107"/>
      <c r="C686" s="107"/>
      <c r="E686" s="107"/>
      <c r="F686" s="107"/>
      <c r="I686" s="107"/>
      <c r="J686" s="107"/>
      <c r="L686" s="107"/>
      <c r="M686" s="107"/>
      <c r="P686" s="108"/>
      <c r="Q686" s="107"/>
      <c r="S686" s="107"/>
      <c r="T686" s="107"/>
      <c r="X686" s="107"/>
      <c r="AA686" s="107"/>
      <c r="AE686" s="107"/>
      <c r="AH686" s="107"/>
      <c r="AO686" s="107"/>
      <c r="AP686" s="107"/>
      <c r="AQ686" s="107"/>
      <c r="AR686" s="112"/>
      <c r="AS686" s="107"/>
      <c r="AT686" s="107"/>
      <c r="AU686" s="107"/>
      <c r="AV686" s="107"/>
      <c r="AW686" s="107"/>
    </row>
    <row r="687" spans="2:49">
      <c r="B687" s="107"/>
      <c r="C687" s="107"/>
      <c r="E687" s="107"/>
      <c r="F687" s="107"/>
      <c r="I687" s="107"/>
      <c r="J687" s="107"/>
      <c r="L687" s="107"/>
      <c r="M687" s="107"/>
      <c r="P687" s="108"/>
      <c r="Q687" s="107"/>
      <c r="S687" s="107"/>
      <c r="T687" s="107"/>
      <c r="X687" s="107"/>
      <c r="AA687" s="107"/>
      <c r="AE687" s="107"/>
      <c r="AH687" s="107"/>
      <c r="AO687" s="107"/>
      <c r="AP687" s="107"/>
      <c r="AQ687" s="107"/>
      <c r="AR687" s="112"/>
      <c r="AS687" s="107"/>
      <c r="AT687" s="107"/>
      <c r="AU687" s="107"/>
      <c r="AV687" s="107"/>
      <c r="AW687" s="107"/>
    </row>
    <row r="688" spans="2:49">
      <c r="B688" s="107"/>
      <c r="C688" s="107"/>
      <c r="E688" s="107"/>
      <c r="F688" s="107"/>
      <c r="I688" s="107"/>
      <c r="J688" s="107"/>
      <c r="L688" s="107"/>
      <c r="M688" s="107"/>
      <c r="P688" s="108"/>
      <c r="Q688" s="107"/>
      <c r="S688" s="107"/>
      <c r="T688" s="107"/>
      <c r="X688" s="107"/>
      <c r="AA688" s="107"/>
      <c r="AE688" s="107"/>
      <c r="AH688" s="107"/>
      <c r="AO688" s="107"/>
      <c r="AP688" s="107"/>
      <c r="AQ688" s="107"/>
      <c r="AR688" s="112"/>
      <c r="AS688" s="107"/>
      <c r="AT688" s="107"/>
      <c r="AU688" s="107"/>
      <c r="AV688" s="107"/>
      <c r="AW688" s="107"/>
    </row>
    <row r="689" spans="2:49">
      <c r="B689" s="107"/>
      <c r="C689" s="107"/>
      <c r="E689" s="107"/>
      <c r="F689" s="107"/>
      <c r="I689" s="107"/>
      <c r="J689" s="107"/>
      <c r="L689" s="107"/>
      <c r="M689" s="107"/>
      <c r="P689" s="108"/>
      <c r="Q689" s="107"/>
      <c r="S689" s="107"/>
      <c r="T689" s="107"/>
      <c r="X689" s="107"/>
      <c r="AA689" s="107"/>
      <c r="AE689" s="107"/>
      <c r="AH689" s="107"/>
      <c r="AO689" s="107"/>
      <c r="AP689" s="107"/>
      <c r="AQ689" s="107"/>
      <c r="AR689" s="112"/>
      <c r="AS689" s="107"/>
      <c r="AT689" s="107"/>
      <c r="AU689" s="107"/>
      <c r="AV689" s="107"/>
      <c r="AW689" s="107"/>
    </row>
    <row r="690" spans="2:49">
      <c r="B690" s="107"/>
      <c r="C690" s="107"/>
      <c r="E690" s="107"/>
      <c r="F690" s="107"/>
      <c r="I690" s="107"/>
      <c r="J690" s="107"/>
      <c r="L690" s="107"/>
      <c r="M690" s="107"/>
      <c r="P690" s="108"/>
      <c r="Q690" s="107"/>
      <c r="S690" s="107"/>
      <c r="T690" s="107"/>
      <c r="X690" s="107"/>
      <c r="AA690" s="107"/>
      <c r="AE690" s="107"/>
      <c r="AH690" s="107"/>
      <c r="AO690" s="107"/>
      <c r="AP690" s="107"/>
      <c r="AQ690" s="107"/>
      <c r="AR690" s="112"/>
      <c r="AS690" s="107"/>
      <c r="AT690" s="107"/>
      <c r="AU690" s="107"/>
      <c r="AV690" s="107"/>
      <c r="AW690" s="107"/>
    </row>
    <row r="691" spans="2:49">
      <c r="B691" s="107"/>
      <c r="C691" s="107"/>
      <c r="E691" s="107"/>
      <c r="F691" s="107"/>
      <c r="I691" s="107"/>
      <c r="J691" s="107"/>
      <c r="L691" s="107"/>
      <c r="M691" s="107"/>
      <c r="P691" s="108"/>
      <c r="Q691" s="107"/>
      <c r="S691" s="107"/>
      <c r="T691" s="107"/>
      <c r="X691" s="107"/>
      <c r="AA691" s="107"/>
      <c r="AE691" s="107"/>
      <c r="AH691" s="107"/>
      <c r="AO691" s="107"/>
      <c r="AP691" s="107"/>
      <c r="AQ691" s="107"/>
      <c r="AR691" s="112"/>
      <c r="AS691" s="107"/>
      <c r="AT691" s="107"/>
      <c r="AU691" s="107"/>
      <c r="AV691" s="107"/>
      <c r="AW691" s="107"/>
    </row>
    <row r="692" spans="2:49">
      <c r="B692" s="107"/>
      <c r="C692" s="107"/>
      <c r="E692" s="107"/>
      <c r="F692" s="107"/>
      <c r="I692" s="107"/>
      <c r="J692" s="107"/>
      <c r="L692" s="107"/>
      <c r="M692" s="107"/>
      <c r="P692" s="108"/>
      <c r="Q692" s="107"/>
      <c r="S692" s="107"/>
      <c r="T692" s="107"/>
      <c r="X692" s="107"/>
      <c r="AA692" s="107"/>
      <c r="AE692" s="107"/>
      <c r="AH692" s="107"/>
      <c r="AO692" s="107"/>
      <c r="AP692" s="107"/>
      <c r="AQ692" s="107"/>
      <c r="AR692" s="112"/>
      <c r="AS692" s="107"/>
      <c r="AT692" s="107"/>
      <c r="AU692" s="107"/>
      <c r="AV692" s="107"/>
      <c r="AW692" s="107"/>
    </row>
    <row r="693" spans="2:49">
      <c r="B693" s="107"/>
      <c r="C693" s="107"/>
      <c r="E693" s="107"/>
      <c r="F693" s="107"/>
      <c r="I693" s="107"/>
      <c r="J693" s="107"/>
      <c r="L693" s="107"/>
      <c r="M693" s="107"/>
      <c r="P693" s="108"/>
      <c r="Q693" s="107"/>
      <c r="S693" s="107"/>
      <c r="T693" s="107"/>
      <c r="X693" s="107"/>
      <c r="AA693" s="107"/>
      <c r="AE693" s="107"/>
      <c r="AH693" s="107"/>
      <c r="AO693" s="107"/>
      <c r="AP693" s="107"/>
      <c r="AQ693" s="107"/>
      <c r="AR693" s="112"/>
      <c r="AS693" s="107"/>
      <c r="AT693" s="107"/>
      <c r="AU693" s="107"/>
      <c r="AV693" s="107"/>
      <c r="AW693" s="107"/>
    </row>
    <row r="694" spans="2:49">
      <c r="B694" s="107"/>
      <c r="C694" s="107"/>
      <c r="E694" s="107"/>
      <c r="F694" s="107"/>
      <c r="I694" s="107"/>
      <c r="J694" s="107"/>
      <c r="L694" s="107"/>
      <c r="M694" s="107"/>
      <c r="P694" s="108"/>
      <c r="Q694" s="107"/>
      <c r="S694" s="107"/>
      <c r="T694" s="107"/>
      <c r="X694" s="107"/>
      <c r="AA694" s="107"/>
      <c r="AE694" s="107"/>
      <c r="AH694" s="107"/>
      <c r="AO694" s="107"/>
      <c r="AP694" s="107"/>
      <c r="AQ694" s="107"/>
      <c r="AR694" s="112"/>
      <c r="AS694" s="107"/>
      <c r="AT694" s="107"/>
      <c r="AU694" s="107"/>
      <c r="AV694" s="107"/>
      <c r="AW694" s="107"/>
    </row>
    <row r="695" spans="2:49">
      <c r="B695" s="107"/>
      <c r="C695" s="107"/>
      <c r="E695" s="107"/>
      <c r="F695" s="107"/>
      <c r="I695" s="107"/>
      <c r="J695" s="107"/>
      <c r="L695" s="107"/>
      <c r="M695" s="107"/>
      <c r="P695" s="108"/>
      <c r="Q695" s="107"/>
      <c r="S695" s="107"/>
      <c r="T695" s="107"/>
      <c r="X695" s="107"/>
      <c r="AA695" s="107"/>
      <c r="AE695" s="107"/>
      <c r="AH695" s="107"/>
      <c r="AO695" s="107"/>
      <c r="AP695" s="107"/>
      <c r="AQ695" s="107"/>
      <c r="AR695" s="112"/>
      <c r="AS695" s="107"/>
      <c r="AT695" s="107"/>
      <c r="AU695" s="107"/>
      <c r="AV695" s="107"/>
      <c r="AW695" s="107"/>
    </row>
    <row r="696" spans="2:49">
      <c r="B696" s="107"/>
      <c r="C696" s="107"/>
      <c r="E696" s="107"/>
      <c r="F696" s="107"/>
      <c r="I696" s="107"/>
      <c r="J696" s="107"/>
      <c r="L696" s="107"/>
      <c r="M696" s="107"/>
      <c r="P696" s="108"/>
      <c r="Q696" s="107"/>
      <c r="S696" s="107"/>
      <c r="T696" s="107"/>
      <c r="X696" s="107"/>
      <c r="AA696" s="107"/>
      <c r="AE696" s="107"/>
      <c r="AH696" s="107"/>
      <c r="AO696" s="107"/>
      <c r="AP696" s="107"/>
      <c r="AQ696" s="107"/>
      <c r="AR696" s="112"/>
      <c r="AS696" s="107"/>
      <c r="AT696" s="107"/>
      <c r="AU696" s="107"/>
      <c r="AV696" s="107"/>
      <c r="AW696" s="107"/>
    </row>
    <row r="697" spans="2:49">
      <c r="B697" s="107"/>
      <c r="C697" s="107"/>
      <c r="E697" s="107"/>
      <c r="F697" s="107"/>
      <c r="I697" s="107"/>
      <c r="J697" s="107"/>
      <c r="L697" s="107"/>
      <c r="M697" s="107"/>
      <c r="P697" s="108"/>
      <c r="Q697" s="107"/>
      <c r="S697" s="107"/>
      <c r="T697" s="107"/>
      <c r="X697" s="107"/>
      <c r="AA697" s="107"/>
      <c r="AE697" s="107"/>
      <c r="AH697" s="107"/>
      <c r="AO697" s="107"/>
      <c r="AP697" s="107"/>
      <c r="AQ697" s="107"/>
      <c r="AR697" s="112"/>
      <c r="AS697" s="107"/>
      <c r="AT697" s="107"/>
      <c r="AU697" s="107"/>
      <c r="AV697" s="107"/>
      <c r="AW697" s="107"/>
    </row>
    <row r="698" spans="2:49">
      <c r="B698" s="107"/>
      <c r="C698" s="107"/>
      <c r="E698" s="107"/>
      <c r="F698" s="107"/>
      <c r="I698" s="107"/>
      <c r="J698" s="107"/>
      <c r="L698" s="107"/>
      <c r="M698" s="107"/>
      <c r="P698" s="108"/>
      <c r="Q698" s="107"/>
      <c r="S698" s="107"/>
      <c r="T698" s="107"/>
      <c r="X698" s="107"/>
      <c r="AA698" s="107"/>
      <c r="AE698" s="107"/>
      <c r="AH698" s="107"/>
      <c r="AO698" s="107"/>
      <c r="AP698" s="107"/>
      <c r="AQ698" s="107"/>
      <c r="AR698" s="112"/>
      <c r="AS698" s="107"/>
      <c r="AT698" s="107"/>
      <c r="AU698" s="107"/>
      <c r="AV698" s="107"/>
      <c r="AW698" s="107"/>
    </row>
    <row r="699" spans="2:49">
      <c r="B699" s="107"/>
      <c r="C699" s="107"/>
      <c r="E699" s="107"/>
      <c r="F699" s="107"/>
      <c r="I699" s="107"/>
      <c r="J699" s="107"/>
      <c r="L699" s="107"/>
      <c r="M699" s="107"/>
      <c r="P699" s="108"/>
      <c r="Q699" s="107"/>
      <c r="S699" s="107"/>
      <c r="T699" s="107"/>
      <c r="X699" s="107"/>
      <c r="AA699" s="107"/>
      <c r="AE699" s="107"/>
      <c r="AH699" s="107"/>
      <c r="AO699" s="107"/>
      <c r="AP699" s="107"/>
      <c r="AQ699" s="107"/>
      <c r="AR699" s="112"/>
      <c r="AS699" s="107"/>
      <c r="AT699" s="107"/>
      <c r="AU699" s="107"/>
      <c r="AV699" s="107"/>
      <c r="AW699" s="107"/>
    </row>
    <row r="700" spans="2:49">
      <c r="B700" s="107"/>
      <c r="C700" s="107"/>
      <c r="E700" s="107"/>
      <c r="F700" s="107"/>
      <c r="I700" s="107"/>
      <c r="J700" s="107"/>
      <c r="L700" s="107"/>
      <c r="M700" s="107"/>
      <c r="P700" s="108"/>
      <c r="Q700" s="107"/>
      <c r="S700" s="107"/>
      <c r="T700" s="107"/>
      <c r="X700" s="107"/>
      <c r="AA700" s="107"/>
      <c r="AE700" s="107"/>
      <c r="AH700" s="107"/>
      <c r="AO700" s="107"/>
      <c r="AP700" s="107"/>
      <c r="AQ700" s="107"/>
      <c r="AR700" s="112"/>
      <c r="AS700" s="107"/>
      <c r="AT700" s="107"/>
      <c r="AU700" s="107"/>
      <c r="AV700" s="107"/>
      <c r="AW700" s="107"/>
    </row>
    <row r="701" spans="2:49">
      <c r="B701" s="107"/>
      <c r="C701" s="107"/>
      <c r="E701" s="107"/>
      <c r="F701" s="107"/>
      <c r="I701" s="107"/>
      <c r="J701" s="107"/>
      <c r="L701" s="107"/>
      <c r="M701" s="107"/>
      <c r="P701" s="108"/>
      <c r="Q701" s="107"/>
      <c r="S701" s="107"/>
      <c r="T701" s="107"/>
      <c r="X701" s="107"/>
      <c r="AA701" s="107"/>
      <c r="AE701" s="107"/>
      <c r="AH701" s="107"/>
      <c r="AO701" s="107"/>
      <c r="AP701" s="107"/>
      <c r="AQ701" s="107"/>
      <c r="AR701" s="112"/>
      <c r="AS701" s="107"/>
      <c r="AT701" s="107"/>
      <c r="AU701" s="107"/>
      <c r="AV701" s="107"/>
      <c r="AW701" s="107"/>
    </row>
    <row r="702" spans="2:49">
      <c r="B702" s="107"/>
      <c r="C702" s="107"/>
      <c r="E702" s="107"/>
      <c r="F702" s="107"/>
      <c r="I702" s="107"/>
      <c r="J702" s="107"/>
      <c r="L702" s="107"/>
      <c r="M702" s="107"/>
      <c r="P702" s="108"/>
      <c r="Q702" s="107"/>
      <c r="S702" s="107"/>
      <c r="T702" s="107"/>
      <c r="X702" s="107"/>
      <c r="AA702" s="107"/>
      <c r="AE702" s="107"/>
      <c r="AH702" s="107"/>
      <c r="AO702" s="107"/>
      <c r="AP702" s="107"/>
      <c r="AQ702" s="107"/>
      <c r="AR702" s="112"/>
      <c r="AS702" s="107"/>
      <c r="AT702" s="107"/>
      <c r="AU702" s="107"/>
      <c r="AV702" s="107"/>
      <c r="AW702" s="107"/>
    </row>
    <row r="703" spans="2:49">
      <c r="B703" s="107"/>
      <c r="C703" s="107"/>
      <c r="E703" s="107"/>
      <c r="F703" s="107"/>
      <c r="I703" s="107"/>
      <c r="J703" s="107"/>
      <c r="L703" s="107"/>
      <c r="M703" s="107"/>
      <c r="P703" s="108"/>
      <c r="Q703" s="107"/>
      <c r="S703" s="107"/>
      <c r="T703" s="107"/>
      <c r="X703" s="107"/>
      <c r="AA703" s="107"/>
      <c r="AE703" s="107"/>
      <c r="AH703" s="107"/>
      <c r="AO703" s="107"/>
      <c r="AP703" s="107"/>
      <c r="AQ703" s="107"/>
      <c r="AR703" s="112"/>
      <c r="AS703" s="107"/>
      <c r="AT703" s="107"/>
      <c r="AU703" s="107"/>
      <c r="AV703" s="107"/>
      <c r="AW703" s="107"/>
    </row>
    <row r="704" spans="2:49">
      <c r="B704" s="107"/>
      <c r="C704" s="107"/>
      <c r="E704" s="107"/>
      <c r="F704" s="107"/>
      <c r="I704" s="107"/>
      <c r="J704" s="107"/>
      <c r="L704" s="107"/>
      <c r="M704" s="107"/>
      <c r="P704" s="108"/>
      <c r="Q704" s="107"/>
      <c r="S704" s="107"/>
      <c r="T704" s="107"/>
      <c r="X704" s="107"/>
      <c r="AA704" s="107"/>
      <c r="AE704" s="107"/>
      <c r="AH704" s="107"/>
      <c r="AO704" s="107"/>
      <c r="AP704" s="107"/>
      <c r="AQ704" s="107"/>
      <c r="AR704" s="112"/>
      <c r="AS704" s="107"/>
      <c r="AT704" s="107"/>
      <c r="AU704" s="107"/>
      <c r="AV704" s="107"/>
      <c r="AW704" s="107"/>
    </row>
    <row r="705" spans="2:49">
      <c r="B705" s="107"/>
      <c r="C705" s="107"/>
      <c r="E705" s="107"/>
      <c r="F705" s="107"/>
      <c r="I705" s="107"/>
      <c r="J705" s="107"/>
      <c r="L705" s="107"/>
      <c r="M705" s="107"/>
      <c r="P705" s="108"/>
      <c r="Q705" s="107"/>
      <c r="S705" s="107"/>
      <c r="T705" s="107"/>
      <c r="X705" s="107"/>
      <c r="AA705" s="107"/>
      <c r="AE705" s="107"/>
      <c r="AH705" s="107"/>
      <c r="AO705" s="107"/>
      <c r="AP705" s="107"/>
      <c r="AQ705" s="107"/>
      <c r="AR705" s="112"/>
      <c r="AS705" s="107"/>
      <c r="AT705" s="107"/>
      <c r="AU705" s="107"/>
      <c r="AV705" s="107"/>
      <c r="AW705" s="107"/>
    </row>
    <row r="706" spans="2:49">
      <c r="B706" s="107"/>
      <c r="C706" s="107"/>
      <c r="E706" s="107"/>
      <c r="F706" s="107"/>
      <c r="I706" s="107"/>
      <c r="J706" s="107"/>
      <c r="L706" s="107"/>
      <c r="M706" s="107"/>
      <c r="P706" s="108"/>
      <c r="Q706" s="107"/>
      <c r="S706" s="107"/>
      <c r="T706" s="107"/>
      <c r="X706" s="107"/>
      <c r="AA706" s="107"/>
      <c r="AE706" s="107"/>
      <c r="AH706" s="107"/>
      <c r="AO706" s="107"/>
      <c r="AP706" s="107"/>
      <c r="AQ706" s="107"/>
      <c r="AR706" s="112"/>
      <c r="AS706" s="107"/>
      <c r="AT706" s="107"/>
      <c r="AU706" s="107"/>
      <c r="AV706" s="107"/>
      <c r="AW706" s="107"/>
    </row>
    <row r="707" spans="2:49">
      <c r="B707" s="107"/>
      <c r="C707" s="107"/>
      <c r="E707" s="107"/>
      <c r="F707" s="107"/>
      <c r="I707" s="107"/>
      <c r="J707" s="107"/>
      <c r="L707" s="107"/>
      <c r="M707" s="107"/>
      <c r="P707" s="108"/>
      <c r="Q707" s="107"/>
      <c r="S707" s="107"/>
      <c r="T707" s="107"/>
      <c r="X707" s="107"/>
      <c r="AA707" s="107"/>
      <c r="AE707" s="107"/>
      <c r="AH707" s="107"/>
      <c r="AO707" s="107"/>
      <c r="AP707" s="107"/>
      <c r="AQ707" s="107"/>
      <c r="AR707" s="112"/>
      <c r="AS707" s="107"/>
      <c r="AT707" s="107"/>
      <c r="AU707" s="107"/>
      <c r="AV707" s="107"/>
      <c r="AW707" s="107"/>
    </row>
    <row r="708" spans="2:49">
      <c r="B708" s="107"/>
      <c r="C708" s="107"/>
      <c r="E708" s="107"/>
      <c r="F708" s="107"/>
      <c r="I708" s="107"/>
      <c r="J708" s="107"/>
      <c r="L708" s="107"/>
      <c r="M708" s="107"/>
      <c r="P708" s="108"/>
      <c r="Q708" s="107"/>
      <c r="S708" s="107"/>
      <c r="T708" s="107"/>
      <c r="X708" s="107"/>
      <c r="AA708" s="107"/>
      <c r="AE708" s="107"/>
      <c r="AH708" s="107"/>
      <c r="AO708" s="107"/>
      <c r="AP708" s="107"/>
      <c r="AQ708" s="107"/>
      <c r="AR708" s="112"/>
      <c r="AS708" s="107"/>
      <c r="AT708" s="107"/>
      <c r="AU708" s="107"/>
      <c r="AV708" s="107"/>
      <c r="AW708" s="107"/>
    </row>
    <row r="709" spans="2:49">
      <c r="B709" s="107"/>
      <c r="C709" s="107"/>
      <c r="E709" s="107"/>
      <c r="F709" s="107"/>
      <c r="I709" s="107"/>
      <c r="J709" s="107"/>
      <c r="L709" s="107"/>
      <c r="M709" s="107"/>
      <c r="P709" s="108"/>
      <c r="Q709" s="107"/>
      <c r="S709" s="107"/>
      <c r="T709" s="107"/>
      <c r="X709" s="107"/>
      <c r="AA709" s="107"/>
      <c r="AE709" s="107"/>
      <c r="AH709" s="107"/>
      <c r="AO709" s="107"/>
      <c r="AP709" s="107"/>
      <c r="AQ709" s="107"/>
      <c r="AR709" s="112"/>
      <c r="AS709" s="107"/>
      <c r="AT709" s="107"/>
      <c r="AU709" s="107"/>
      <c r="AV709" s="107"/>
      <c r="AW709" s="107"/>
    </row>
    <row r="710" spans="2:49">
      <c r="B710" s="107"/>
      <c r="C710" s="107"/>
      <c r="E710" s="107"/>
      <c r="F710" s="107"/>
      <c r="I710" s="107"/>
      <c r="J710" s="107"/>
      <c r="L710" s="107"/>
      <c r="M710" s="107"/>
      <c r="P710" s="108"/>
      <c r="Q710" s="107"/>
      <c r="S710" s="107"/>
      <c r="T710" s="107"/>
      <c r="X710" s="107"/>
      <c r="AA710" s="107"/>
      <c r="AE710" s="107"/>
      <c r="AH710" s="107"/>
      <c r="AO710" s="107"/>
      <c r="AP710" s="107"/>
      <c r="AQ710" s="107"/>
      <c r="AR710" s="112"/>
      <c r="AS710" s="107"/>
      <c r="AT710" s="107"/>
      <c r="AU710" s="107"/>
      <c r="AV710" s="107"/>
      <c r="AW710" s="107"/>
    </row>
    <row r="711" spans="2:49">
      <c r="B711" s="107"/>
      <c r="C711" s="107"/>
      <c r="E711" s="107"/>
      <c r="F711" s="107"/>
      <c r="I711" s="107"/>
      <c r="J711" s="107"/>
      <c r="L711" s="107"/>
      <c r="M711" s="107"/>
      <c r="P711" s="108"/>
      <c r="Q711" s="107"/>
      <c r="S711" s="107"/>
      <c r="T711" s="107"/>
      <c r="X711" s="107"/>
      <c r="AA711" s="107"/>
      <c r="AE711" s="107"/>
      <c r="AH711" s="107"/>
      <c r="AO711" s="107"/>
      <c r="AP711" s="107"/>
      <c r="AQ711" s="107"/>
      <c r="AR711" s="112"/>
      <c r="AS711" s="107"/>
      <c r="AT711" s="107"/>
      <c r="AU711" s="107"/>
      <c r="AV711" s="107"/>
      <c r="AW711" s="107"/>
    </row>
    <row r="712" spans="2:49">
      <c r="B712" s="107"/>
      <c r="C712" s="107"/>
      <c r="E712" s="107"/>
      <c r="F712" s="107"/>
      <c r="I712" s="107"/>
      <c r="J712" s="107"/>
      <c r="L712" s="107"/>
      <c r="M712" s="107"/>
      <c r="P712" s="108"/>
      <c r="Q712" s="107"/>
      <c r="S712" s="107"/>
      <c r="T712" s="107"/>
      <c r="X712" s="107"/>
      <c r="AA712" s="107"/>
      <c r="AE712" s="107"/>
      <c r="AH712" s="107"/>
      <c r="AO712" s="107"/>
      <c r="AP712" s="107"/>
      <c r="AQ712" s="107"/>
      <c r="AR712" s="112"/>
      <c r="AS712" s="107"/>
      <c r="AT712" s="107"/>
      <c r="AU712" s="107"/>
      <c r="AV712" s="107"/>
      <c r="AW712" s="107"/>
    </row>
    <row r="713" spans="2:49">
      <c r="B713" s="107"/>
      <c r="C713" s="107"/>
      <c r="E713" s="107"/>
      <c r="F713" s="107"/>
      <c r="I713" s="107"/>
      <c r="J713" s="107"/>
      <c r="L713" s="107"/>
      <c r="M713" s="107"/>
      <c r="P713" s="108"/>
      <c r="Q713" s="107"/>
      <c r="S713" s="107"/>
      <c r="T713" s="107"/>
      <c r="X713" s="107"/>
      <c r="AA713" s="107"/>
      <c r="AE713" s="107"/>
      <c r="AH713" s="107"/>
      <c r="AO713" s="107"/>
      <c r="AP713" s="107"/>
      <c r="AQ713" s="107"/>
      <c r="AR713" s="112"/>
      <c r="AS713" s="107"/>
      <c r="AT713" s="107"/>
      <c r="AU713" s="107"/>
      <c r="AV713" s="107"/>
      <c r="AW713" s="107"/>
    </row>
    <row r="714" spans="2:49">
      <c r="B714" s="107"/>
      <c r="C714" s="107"/>
      <c r="E714" s="107"/>
      <c r="F714" s="107"/>
      <c r="I714" s="107"/>
      <c r="J714" s="107"/>
      <c r="L714" s="107"/>
      <c r="M714" s="107"/>
      <c r="P714" s="108"/>
      <c r="Q714" s="107"/>
      <c r="S714" s="107"/>
      <c r="T714" s="107"/>
      <c r="X714" s="107"/>
      <c r="AA714" s="107"/>
      <c r="AE714" s="107"/>
      <c r="AH714" s="107"/>
      <c r="AO714" s="107"/>
      <c r="AP714" s="107"/>
      <c r="AQ714" s="107"/>
      <c r="AR714" s="112"/>
      <c r="AS714" s="107"/>
      <c r="AT714" s="107"/>
      <c r="AU714" s="107"/>
      <c r="AV714" s="107"/>
      <c r="AW714" s="107"/>
    </row>
    <row r="715" spans="2:49">
      <c r="B715" s="107"/>
      <c r="C715" s="107"/>
      <c r="E715" s="107"/>
      <c r="F715" s="107"/>
      <c r="I715" s="107"/>
      <c r="J715" s="107"/>
      <c r="L715" s="107"/>
      <c r="M715" s="107"/>
      <c r="P715" s="108"/>
      <c r="Q715" s="107"/>
      <c r="S715" s="107"/>
      <c r="T715" s="107"/>
      <c r="X715" s="107"/>
      <c r="AA715" s="107"/>
      <c r="AE715" s="107"/>
      <c r="AH715" s="107"/>
      <c r="AO715" s="107"/>
      <c r="AP715" s="107"/>
      <c r="AQ715" s="107"/>
      <c r="AR715" s="112"/>
      <c r="AS715" s="107"/>
      <c r="AT715" s="107"/>
      <c r="AU715" s="107"/>
      <c r="AV715" s="107"/>
      <c r="AW715" s="107"/>
    </row>
    <row r="716" spans="2:49">
      <c r="B716" s="107"/>
      <c r="C716" s="107"/>
      <c r="E716" s="107"/>
      <c r="F716" s="107"/>
      <c r="I716" s="107"/>
      <c r="J716" s="107"/>
      <c r="L716" s="107"/>
      <c r="M716" s="107"/>
      <c r="P716" s="108"/>
      <c r="Q716" s="107"/>
      <c r="S716" s="107"/>
      <c r="T716" s="107"/>
      <c r="X716" s="107"/>
      <c r="AA716" s="107"/>
      <c r="AE716" s="107"/>
      <c r="AH716" s="107"/>
      <c r="AO716" s="107"/>
      <c r="AP716" s="107"/>
      <c r="AQ716" s="107"/>
      <c r="AR716" s="112"/>
      <c r="AS716" s="107"/>
      <c r="AT716" s="107"/>
      <c r="AU716" s="107"/>
      <c r="AV716" s="107"/>
      <c r="AW716" s="107"/>
    </row>
    <row r="717" spans="2:49">
      <c r="B717" s="107"/>
      <c r="C717" s="107"/>
      <c r="E717" s="107"/>
      <c r="F717" s="107"/>
      <c r="I717" s="107"/>
      <c r="J717" s="107"/>
      <c r="L717" s="107"/>
      <c r="M717" s="107"/>
      <c r="P717" s="108"/>
      <c r="Q717" s="107"/>
      <c r="S717" s="107"/>
      <c r="T717" s="107"/>
      <c r="X717" s="107"/>
      <c r="AA717" s="107"/>
      <c r="AE717" s="107"/>
      <c r="AH717" s="107"/>
      <c r="AO717" s="107"/>
      <c r="AP717" s="107"/>
      <c r="AQ717" s="107"/>
      <c r="AR717" s="112"/>
      <c r="AS717" s="107"/>
      <c r="AT717" s="107"/>
      <c r="AU717" s="107"/>
      <c r="AV717" s="107"/>
      <c r="AW717" s="107"/>
    </row>
    <row r="718" spans="2:49">
      <c r="B718" s="107"/>
      <c r="C718" s="107"/>
      <c r="E718" s="107"/>
      <c r="F718" s="107"/>
      <c r="I718" s="107"/>
      <c r="J718" s="107"/>
      <c r="L718" s="107"/>
      <c r="M718" s="107"/>
      <c r="P718" s="108"/>
      <c r="Q718" s="107"/>
      <c r="S718" s="107"/>
      <c r="T718" s="107"/>
      <c r="X718" s="107"/>
      <c r="AA718" s="107"/>
      <c r="AE718" s="107"/>
      <c r="AH718" s="107"/>
      <c r="AO718" s="107"/>
      <c r="AP718" s="107"/>
      <c r="AQ718" s="107"/>
      <c r="AR718" s="112"/>
      <c r="AS718" s="107"/>
      <c r="AT718" s="107"/>
      <c r="AU718" s="107"/>
      <c r="AV718" s="107"/>
      <c r="AW718" s="107"/>
    </row>
    <row r="719" spans="2:49">
      <c r="B719" s="107"/>
      <c r="C719" s="107"/>
      <c r="E719" s="107"/>
      <c r="F719" s="107"/>
      <c r="I719" s="107"/>
      <c r="J719" s="107"/>
      <c r="L719" s="107"/>
      <c r="M719" s="107"/>
      <c r="P719" s="108"/>
      <c r="Q719" s="107"/>
      <c r="S719" s="107"/>
      <c r="T719" s="107"/>
      <c r="X719" s="107"/>
      <c r="AA719" s="107"/>
      <c r="AE719" s="107"/>
      <c r="AH719" s="107"/>
      <c r="AO719" s="107"/>
      <c r="AP719" s="107"/>
      <c r="AQ719" s="107"/>
      <c r="AR719" s="112"/>
      <c r="AS719" s="107"/>
      <c r="AT719" s="107"/>
      <c r="AU719" s="107"/>
      <c r="AV719" s="107"/>
      <c r="AW719" s="107"/>
    </row>
    <row r="720" spans="2:49">
      <c r="B720" s="107"/>
      <c r="C720" s="107"/>
      <c r="E720" s="107"/>
      <c r="F720" s="107"/>
      <c r="I720" s="107"/>
      <c r="J720" s="107"/>
      <c r="L720" s="107"/>
      <c r="M720" s="107"/>
      <c r="P720" s="108"/>
      <c r="Q720" s="107"/>
      <c r="S720" s="107"/>
      <c r="T720" s="107"/>
      <c r="X720" s="107"/>
      <c r="AA720" s="107"/>
      <c r="AE720" s="107"/>
      <c r="AH720" s="107"/>
      <c r="AO720" s="107"/>
      <c r="AP720" s="107"/>
      <c r="AQ720" s="107"/>
      <c r="AR720" s="112"/>
      <c r="AS720" s="107"/>
      <c r="AT720" s="107"/>
      <c r="AU720" s="107"/>
      <c r="AV720" s="107"/>
      <c r="AW720" s="107"/>
    </row>
    <row r="721" spans="2:49">
      <c r="B721" s="107"/>
      <c r="C721" s="107"/>
      <c r="E721" s="107"/>
      <c r="F721" s="107"/>
      <c r="I721" s="107"/>
      <c r="J721" s="107"/>
      <c r="L721" s="107"/>
      <c r="M721" s="107"/>
      <c r="P721" s="108"/>
      <c r="Q721" s="107"/>
      <c r="S721" s="107"/>
      <c r="T721" s="107"/>
      <c r="X721" s="107"/>
      <c r="AA721" s="107"/>
      <c r="AE721" s="107"/>
      <c r="AH721" s="107"/>
      <c r="AO721" s="107"/>
      <c r="AP721" s="107"/>
      <c r="AQ721" s="107"/>
      <c r="AR721" s="112"/>
      <c r="AS721" s="107"/>
      <c r="AT721" s="107"/>
      <c r="AU721" s="107"/>
      <c r="AV721" s="107"/>
      <c r="AW721" s="107"/>
    </row>
    <row r="722" spans="2:49">
      <c r="B722" s="107"/>
      <c r="C722" s="107"/>
      <c r="E722" s="107"/>
      <c r="F722" s="107"/>
      <c r="I722" s="107"/>
      <c r="J722" s="107"/>
      <c r="L722" s="107"/>
      <c r="M722" s="107"/>
      <c r="P722" s="108"/>
      <c r="Q722" s="107"/>
      <c r="S722" s="107"/>
      <c r="T722" s="107"/>
      <c r="X722" s="107"/>
      <c r="AA722" s="107"/>
      <c r="AE722" s="107"/>
      <c r="AH722" s="107"/>
      <c r="AO722" s="107"/>
      <c r="AP722" s="107"/>
      <c r="AQ722" s="107"/>
      <c r="AR722" s="112"/>
      <c r="AS722" s="107"/>
      <c r="AT722" s="107"/>
      <c r="AU722" s="107"/>
      <c r="AV722" s="107"/>
      <c r="AW722" s="107"/>
    </row>
    <row r="723" spans="2:49">
      <c r="B723" s="107"/>
      <c r="C723" s="107"/>
      <c r="E723" s="107"/>
      <c r="F723" s="107"/>
      <c r="I723" s="107"/>
      <c r="J723" s="107"/>
      <c r="L723" s="107"/>
      <c r="M723" s="107"/>
      <c r="P723" s="108"/>
      <c r="Q723" s="107"/>
      <c r="S723" s="107"/>
      <c r="T723" s="107"/>
      <c r="X723" s="107"/>
      <c r="AA723" s="107"/>
      <c r="AE723" s="107"/>
      <c r="AH723" s="107"/>
      <c r="AO723" s="107"/>
      <c r="AP723" s="107"/>
      <c r="AQ723" s="107"/>
      <c r="AR723" s="112"/>
      <c r="AS723" s="107"/>
      <c r="AT723" s="107"/>
      <c r="AU723" s="107"/>
      <c r="AV723" s="107"/>
      <c r="AW723" s="107"/>
    </row>
    <row r="724" spans="2:49">
      <c r="B724" s="107"/>
      <c r="C724" s="107"/>
      <c r="E724" s="107"/>
      <c r="F724" s="107"/>
      <c r="I724" s="107"/>
      <c r="J724" s="107"/>
      <c r="L724" s="107"/>
      <c r="M724" s="107"/>
      <c r="P724" s="108"/>
      <c r="Q724" s="107"/>
      <c r="S724" s="107"/>
      <c r="T724" s="107"/>
      <c r="X724" s="107"/>
      <c r="AA724" s="107"/>
      <c r="AE724" s="107"/>
      <c r="AH724" s="107"/>
      <c r="AO724" s="107"/>
      <c r="AP724" s="107"/>
      <c r="AQ724" s="107"/>
      <c r="AR724" s="112"/>
      <c r="AS724" s="107"/>
      <c r="AT724" s="107"/>
      <c r="AU724" s="107"/>
      <c r="AV724" s="107"/>
      <c r="AW724" s="107"/>
    </row>
    <row r="725" spans="2:49">
      <c r="B725" s="107"/>
      <c r="C725" s="107"/>
      <c r="E725" s="107"/>
      <c r="F725" s="107"/>
      <c r="I725" s="107"/>
      <c r="J725" s="107"/>
      <c r="L725" s="107"/>
      <c r="M725" s="107"/>
      <c r="P725" s="108"/>
      <c r="Q725" s="107"/>
      <c r="S725" s="107"/>
      <c r="T725" s="107"/>
      <c r="X725" s="107"/>
      <c r="AA725" s="107"/>
      <c r="AE725" s="107"/>
      <c r="AH725" s="107"/>
      <c r="AO725" s="107"/>
      <c r="AP725" s="107"/>
      <c r="AQ725" s="107"/>
      <c r="AR725" s="112"/>
      <c r="AS725" s="107"/>
      <c r="AT725" s="107"/>
      <c r="AU725" s="107"/>
      <c r="AV725" s="107"/>
      <c r="AW725" s="107"/>
    </row>
    <row r="726" spans="2:49">
      <c r="B726" s="107"/>
      <c r="C726" s="107"/>
      <c r="E726" s="107"/>
      <c r="F726" s="107"/>
      <c r="I726" s="107"/>
      <c r="J726" s="107"/>
      <c r="L726" s="107"/>
      <c r="M726" s="107"/>
      <c r="P726" s="108"/>
      <c r="Q726" s="107"/>
      <c r="S726" s="107"/>
      <c r="T726" s="107"/>
      <c r="X726" s="107"/>
      <c r="AA726" s="107"/>
      <c r="AE726" s="107"/>
      <c r="AH726" s="107"/>
      <c r="AO726" s="107"/>
      <c r="AP726" s="107"/>
      <c r="AQ726" s="107"/>
      <c r="AR726" s="112"/>
      <c r="AS726" s="107"/>
      <c r="AT726" s="107"/>
      <c r="AU726" s="107"/>
      <c r="AV726" s="107"/>
      <c r="AW726" s="107"/>
    </row>
    <row r="727" spans="2:49">
      <c r="B727" s="107"/>
      <c r="C727" s="107"/>
      <c r="E727" s="107"/>
      <c r="F727" s="107"/>
      <c r="I727" s="107"/>
      <c r="J727" s="107"/>
      <c r="L727" s="107"/>
      <c r="M727" s="107"/>
      <c r="P727" s="108"/>
      <c r="Q727" s="107"/>
      <c r="S727" s="107"/>
      <c r="T727" s="107"/>
      <c r="X727" s="107"/>
      <c r="AA727" s="107"/>
      <c r="AE727" s="107"/>
      <c r="AH727" s="107"/>
      <c r="AO727" s="107"/>
      <c r="AP727" s="107"/>
      <c r="AQ727" s="107"/>
      <c r="AR727" s="112"/>
      <c r="AS727" s="107"/>
      <c r="AT727" s="107"/>
      <c r="AU727" s="107"/>
      <c r="AV727" s="107"/>
      <c r="AW727" s="107"/>
    </row>
    <row r="728" spans="2:49">
      <c r="B728" s="107"/>
      <c r="C728" s="107"/>
      <c r="E728" s="107"/>
      <c r="F728" s="107"/>
      <c r="I728" s="107"/>
      <c r="J728" s="107"/>
      <c r="L728" s="107"/>
      <c r="M728" s="107"/>
      <c r="P728" s="108"/>
      <c r="Q728" s="107"/>
      <c r="S728" s="107"/>
      <c r="T728" s="107"/>
      <c r="X728" s="107"/>
      <c r="AA728" s="107"/>
      <c r="AE728" s="107"/>
      <c r="AH728" s="107"/>
      <c r="AO728" s="107"/>
      <c r="AP728" s="107"/>
      <c r="AQ728" s="107"/>
      <c r="AR728" s="112"/>
      <c r="AS728" s="107"/>
      <c r="AT728" s="107"/>
      <c r="AU728" s="107"/>
      <c r="AV728" s="107"/>
      <c r="AW728" s="107"/>
    </row>
    <row r="729" spans="2:49">
      <c r="B729" s="107"/>
      <c r="C729" s="107"/>
      <c r="E729" s="107"/>
      <c r="F729" s="107"/>
      <c r="I729" s="107"/>
      <c r="J729" s="107"/>
      <c r="L729" s="107"/>
      <c r="M729" s="107"/>
      <c r="P729" s="108"/>
      <c r="Q729" s="107"/>
      <c r="S729" s="107"/>
      <c r="T729" s="107"/>
      <c r="X729" s="107"/>
      <c r="AA729" s="107"/>
      <c r="AE729" s="107"/>
      <c r="AH729" s="107"/>
      <c r="AO729" s="107"/>
      <c r="AP729" s="107"/>
      <c r="AQ729" s="107"/>
      <c r="AR729" s="112"/>
      <c r="AS729" s="107"/>
      <c r="AT729" s="107"/>
      <c r="AU729" s="107"/>
      <c r="AV729" s="107"/>
      <c r="AW729" s="107"/>
    </row>
    <row r="730" spans="2:49">
      <c r="B730" s="107"/>
      <c r="C730" s="107"/>
      <c r="E730" s="107"/>
      <c r="F730" s="107"/>
      <c r="I730" s="107"/>
      <c r="J730" s="107"/>
      <c r="L730" s="107"/>
      <c r="M730" s="107"/>
      <c r="P730" s="108"/>
      <c r="Q730" s="107"/>
      <c r="S730" s="107"/>
      <c r="T730" s="107"/>
      <c r="X730" s="107"/>
      <c r="AA730" s="107"/>
      <c r="AE730" s="107"/>
      <c r="AH730" s="107"/>
      <c r="AO730" s="107"/>
      <c r="AP730" s="107"/>
      <c r="AQ730" s="107"/>
      <c r="AR730" s="112"/>
      <c r="AS730" s="107"/>
      <c r="AT730" s="107"/>
      <c r="AU730" s="107"/>
      <c r="AV730" s="107"/>
      <c r="AW730" s="107"/>
    </row>
    <row r="731" spans="2:49">
      <c r="B731" s="107"/>
      <c r="C731" s="107"/>
      <c r="E731" s="107"/>
      <c r="F731" s="107"/>
      <c r="I731" s="107"/>
      <c r="J731" s="107"/>
      <c r="L731" s="107"/>
      <c r="M731" s="107"/>
      <c r="P731" s="108"/>
      <c r="Q731" s="107"/>
      <c r="S731" s="107"/>
      <c r="T731" s="107"/>
      <c r="X731" s="107"/>
      <c r="AA731" s="107"/>
      <c r="AE731" s="107"/>
      <c r="AH731" s="107"/>
      <c r="AO731" s="107"/>
      <c r="AP731" s="107"/>
      <c r="AQ731" s="107"/>
      <c r="AR731" s="112"/>
      <c r="AS731" s="107"/>
      <c r="AT731" s="107"/>
      <c r="AU731" s="107"/>
      <c r="AV731" s="107"/>
      <c r="AW731" s="107"/>
    </row>
    <row r="732" spans="2:49">
      <c r="B732" s="107"/>
      <c r="C732" s="107"/>
      <c r="E732" s="107"/>
      <c r="F732" s="107"/>
      <c r="I732" s="107"/>
      <c r="J732" s="107"/>
      <c r="L732" s="107"/>
      <c r="M732" s="107"/>
      <c r="P732" s="108"/>
      <c r="Q732" s="107"/>
      <c r="S732" s="107"/>
      <c r="T732" s="107"/>
      <c r="X732" s="107"/>
      <c r="AA732" s="107"/>
      <c r="AE732" s="107"/>
      <c r="AH732" s="107"/>
      <c r="AO732" s="107"/>
      <c r="AP732" s="107"/>
      <c r="AQ732" s="107"/>
      <c r="AR732" s="112"/>
      <c r="AS732" s="107"/>
      <c r="AT732" s="107"/>
      <c r="AU732" s="107"/>
      <c r="AV732" s="107"/>
      <c r="AW732" s="107"/>
    </row>
    <row r="733" spans="2:49">
      <c r="B733" s="107"/>
      <c r="C733" s="107"/>
      <c r="E733" s="107"/>
      <c r="F733" s="107"/>
      <c r="I733" s="107"/>
      <c r="J733" s="107"/>
      <c r="L733" s="107"/>
      <c r="M733" s="107"/>
      <c r="P733" s="108"/>
      <c r="Q733" s="107"/>
      <c r="S733" s="107"/>
      <c r="T733" s="107"/>
      <c r="X733" s="107"/>
      <c r="AA733" s="107"/>
      <c r="AE733" s="107"/>
      <c r="AH733" s="107"/>
      <c r="AO733" s="107"/>
      <c r="AP733" s="107"/>
      <c r="AQ733" s="107"/>
      <c r="AR733" s="112"/>
      <c r="AS733" s="107"/>
      <c r="AT733" s="107"/>
      <c r="AU733" s="107"/>
      <c r="AV733" s="107"/>
      <c r="AW733" s="107"/>
    </row>
    <row r="734" spans="2:49">
      <c r="B734" s="107"/>
      <c r="C734" s="107"/>
      <c r="E734" s="107"/>
      <c r="F734" s="107"/>
      <c r="I734" s="107"/>
      <c r="J734" s="107"/>
      <c r="L734" s="107"/>
      <c r="M734" s="107"/>
      <c r="P734" s="108"/>
      <c r="Q734" s="107"/>
      <c r="S734" s="107"/>
      <c r="T734" s="107"/>
      <c r="X734" s="107"/>
      <c r="AA734" s="107"/>
      <c r="AE734" s="107"/>
      <c r="AH734" s="107"/>
      <c r="AO734" s="107"/>
      <c r="AP734" s="107"/>
      <c r="AQ734" s="107"/>
      <c r="AR734" s="112"/>
      <c r="AS734" s="107"/>
      <c r="AT734" s="107"/>
      <c r="AU734" s="107"/>
      <c r="AV734" s="107"/>
      <c r="AW734" s="107"/>
    </row>
    <row r="735" spans="2:49">
      <c r="B735" s="107"/>
      <c r="C735" s="107"/>
      <c r="E735" s="107"/>
      <c r="F735" s="107"/>
      <c r="I735" s="107"/>
      <c r="J735" s="107"/>
      <c r="L735" s="107"/>
      <c r="M735" s="107"/>
      <c r="P735" s="108"/>
      <c r="Q735" s="107"/>
      <c r="S735" s="107"/>
      <c r="T735" s="107"/>
      <c r="X735" s="107"/>
      <c r="AA735" s="107"/>
      <c r="AE735" s="107"/>
      <c r="AH735" s="107"/>
      <c r="AO735" s="107"/>
      <c r="AP735" s="107"/>
      <c r="AQ735" s="107"/>
      <c r="AR735" s="112"/>
      <c r="AS735" s="107"/>
      <c r="AT735" s="107"/>
      <c r="AU735" s="107"/>
      <c r="AV735" s="107"/>
      <c r="AW735" s="107"/>
    </row>
    <row r="736" spans="2:49">
      <c r="B736" s="107"/>
      <c r="C736" s="107"/>
      <c r="E736" s="107"/>
      <c r="F736" s="107"/>
      <c r="I736" s="107"/>
      <c r="J736" s="107"/>
      <c r="L736" s="107"/>
      <c r="M736" s="107"/>
      <c r="P736" s="108"/>
      <c r="Q736" s="107"/>
      <c r="S736" s="107"/>
      <c r="T736" s="107"/>
      <c r="X736" s="107"/>
      <c r="AA736" s="107"/>
      <c r="AE736" s="107"/>
      <c r="AH736" s="107"/>
      <c r="AO736" s="107"/>
      <c r="AP736" s="107"/>
      <c r="AQ736" s="107"/>
      <c r="AR736" s="112"/>
      <c r="AS736" s="107"/>
      <c r="AT736" s="107"/>
      <c r="AU736" s="107"/>
      <c r="AV736" s="107"/>
      <c r="AW736" s="107"/>
    </row>
    <row r="737" spans="2:49">
      <c r="B737" s="107"/>
      <c r="C737" s="107"/>
      <c r="E737" s="107"/>
      <c r="F737" s="107"/>
      <c r="I737" s="107"/>
      <c r="J737" s="107"/>
      <c r="L737" s="107"/>
      <c r="M737" s="107"/>
      <c r="P737" s="108"/>
      <c r="Q737" s="107"/>
      <c r="S737" s="107"/>
      <c r="T737" s="107"/>
      <c r="X737" s="107"/>
      <c r="AA737" s="107"/>
      <c r="AE737" s="107"/>
      <c r="AH737" s="107"/>
      <c r="AO737" s="107"/>
      <c r="AP737" s="107"/>
      <c r="AQ737" s="107"/>
      <c r="AR737" s="112"/>
      <c r="AS737" s="107"/>
      <c r="AT737" s="107"/>
      <c r="AU737" s="107"/>
      <c r="AV737" s="107"/>
      <c r="AW737" s="107"/>
    </row>
    <row r="738" spans="2:49">
      <c r="B738" s="107"/>
      <c r="C738" s="107"/>
      <c r="E738" s="107"/>
      <c r="F738" s="107"/>
      <c r="I738" s="107"/>
      <c r="J738" s="107"/>
      <c r="L738" s="107"/>
      <c r="M738" s="107"/>
      <c r="P738" s="108"/>
      <c r="Q738" s="107"/>
      <c r="S738" s="107"/>
      <c r="T738" s="107"/>
      <c r="X738" s="107"/>
      <c r="AA738" s="107"/>
      <c r="AE738" s="107"/>
      <c r="AH738" s="107"/>
      <c r="AO738" s="107"/>
      <c r="AP738" s="107"/>
      <c r="AQ738" s="107"/>
      <c r="AR738" s="112"/>
      <c r="AS738" s="107"/>
      <c r="AT738" s="107"/>
      <c r="AU738" s="107"/>
      <c r="AV738" s="107"/>
      <c r="AW738" s="107"/>
    </row>
    <row r="739" spans="2:49">
      <c r="B739" s="107"/>
      <c r="C739" s="107"/>
      <c r="E739" s="107"/>
      <c r="F739" s="107"/>
      <c r="I739" s="107"/>
      <c r="J739" s="107"/>
      <c r="L739" s="107"/>
      <c r="M739" s="107"/>
      <c r="P739" s="108"/>
      <c r="Q739" s="107"/>
      <c r="S739" s="107"/>
      <c r="T739" s="107"/>
      <c r="X739" s="107"/>
      <c r="AA739" s="107"/>
      <c r="AE739" s="107"/>
      <c r="AH739" s="107"/>
      <c r="AO739" s="107"/>
      <c r="AP739" s="107"/>
      <c r="AQ739" s="107"/>
      <c r="AR739" s="112"/>
      <c r="AS739" s="107"/>
      <c r="AT739" s="107"/>
      <c r="AU739" s="107"/>
      <c r="AV739" s="107"/>
      <c r="AW739" s="107"/>
    </row>
    <row r="740" spans="2:49">
      <c r="B740" s="107"/>
      <c r="C740" s="107"/>
      <c r="E740" s="107"/>
      <c r="F740" s="107"/>
      <c r="I740" s="107"/>
      <c r="J740" s="107"/>
      <c r="L740" s="107"/>
      <c r="M740" s="107"/>
      <c r="P740" s="108"/>
      <c r="Q740" s="107"/>
      <c r="S740" s="107"/>
      <c r="T740" s="107"/>
      <c r="X740" s="107"/>
      <c r="AA740" s="107"/>
      <c r="AE740" s="107"/>
      <c r="AH740" s="107"/>
      <c r="AO740" s="107"/>
      <c r="AP740" s="107"/>
      <c r="AQ740" s="107"/>
      <c r="AR740" s="112"/>
      <c r="AS740" s="107"/>
      <c r="AT740" s="107"/>
      <c r="AU740" s="107"/>
      <c r="AV740" s="107"/>
      <c r="AW740" s="107"/>
    </row>
    <row r="741" spans="2:49">
      <c r="B741" s="107"/>
      <c r="C741" s="107"/>
      <c r="E741" s="107"/>
      <c r="F741" s="107"/>
      <c r="I741" s="107"/>
      <c r="J741" s="107"/>
      <c r="L741" s="107"/>
      <c r="M741" s="107"/>
      <c r="P741" s="108"/>
      <c r="Q741" s="107"/>
      <c r="S741" s="107"/>
      <c r="T741" s="107"/>
      <c r="X741" s="107"/>
      <c r="AA741" s="107"/>
      <c r="AE741" s="107"/>
      <c r="AH741" s="107"/>
      <c r="AO741" s="107"/>
      <c r="AP741" s="107"/>
      <c r="AQ741" s="107"/>
      <c r="AR741" s="112"/>
      <c r="AS741" s="107"/>
      <c r="AT741" s="107"/>
      <c r="AU741" s="107"/>
      <c r="AV741" s="107"/>
      <c r="AW741" s="107"/>
    </row>
    <row r="742" spans="2:49">
      <c r="B742" s="107"/>
      <c r="C742" s="107"/>
      <c r="E742" s="107"/>
      <c r="F742" s="107"/>
      <c r="I742" s="107"/>
      <c r="J742" s="107"/>
      <c r="L742" s="107"/>
      <c r="M742" s="107"/>
      <c r="P742" s="108"/>
      <c r="Q742" s="107"/>
      <c r="S742" s="107"/>
      <c r="T742" s="107"/>
      <c r="X742" s="107"/>
      <c r="AA742" s="107"/>
      <c r="AE742" s="107"/>
      <c r="AH742" s="107"/>
      <c r="AO742" s="107"/>
      <c r="AP742" s="107"/>
      <c r="AQ742" s="107"/>
      <c r="AR742" s="112"/>
      <c r="AS742" s="107"/>
      <c r="AT742" s="107"/>
      <c r="AU742" s="107"/>
      <c r="AV742" s="107"/>
      <c r="AW742" s="107"/>
    </row>
    <row r="743" spans="2:49">
      <c r="B743" s="107"/>
      <c r="C743" s="107"/>
      <c r="E743" s="107"/>
      <c r="F743" s="107"/>
      <c r="I743" s="107"/>
      <c r="J743" s="107"/>
      <c r="L743" s="107"/>
      <c r="M743" s="107"/>
      <c r="P743" s="108"/>
      <c r="Q743" s="107"/>
      <c r="S743" s="107"/>
      <c r="T743" s="107"/>
      <c r="X743" s="107"/>
      <c r="AA743" s="107"/>
      <c r="AE743" s="107"/>
      <c r="AH743" s="107"/>
      <c r="AO743" s="107"/>
      <c r="AP743" s="107"/>
      <c r="AQ743" s="107"/>
      <c r="AR743" s="112"/>
      <c r="AS743" s="107"/>
      <c r="AT743" s="107"/>
      <c r="AU743" s="107"/>
      <c r="AV743" s="107"/>
      <c r="AW743" s="107"/>
    </row>
    <row r="744" spans="2:49">
      <c r="B744" s="107"/>
      <c r="C744" s="107"/>
      <c r="E744" s="107"/>
      <c r="F744" s="107"/>
      <c r="I744" s="107"/>
      <c r="J744" s="107"/>
      <c r="L744" s="107"/>
      <c r="M744" s="107"/>
      <c r="P744" s="108"/>
      <c r="Q744" s="107"/>
      <c r="S744" s="107"/>
      <c r="T744" s="107"/>
      <c r="X744" s="107"/>
      <c r="AA744" s="107"/>
      <c r="AE744" s="107"/>
      <c r="AH744" s="107"/>
      <c r="AO744" s="107"/>
      <c r="AP744" s="107"/>
      <c r="AQ744" s="107"/>
      <c r="AR744" s="112"/>
      <c r="AS744" s="107"/>
      <c r="AT744" s="107"/>
      <c r="AU744" s="107"/>
      <c r="AV744" s="107"/>
      <c r="AW744" s="107"/>
    </row>
    <row r="745" spans="2:49">
      <c r="B745" s="107"/>
      <c r="C745" s="107"/>
      <c r="E745" s="107"/>
      <c r="F745" s="107"/>
      <c r="I745" s="107"/>
      <c r="J745" s="107"/>
      <c r="L745" s="107"/>
      <c r="M745" s="107"/>
      <c r="P745" s="108"/>
      <c r="Q745" s="107"/>
      <c r="S745" s="107"/>
      <c r="T745" s="107"/>
      <c r="X745" s="107"/>
      <c r="AA745" s="107"/>
      <c r="AE745" s="107"/>
      <c r="AH745" s="107"/>
      <c r="AO745" s="107"/>
      <c r="AP745" s="107"/>
      <c r="AQ745" s="107"/>
      <c r="AR745" s="112"/>
      <c r="AS745" s="107"/>
      <c r="AT745" s="107"/>
      <c r="AU745" s="107"/>
      <c r="AV745" s="107"/>
      <c r="AW745" s="107"/>
    </row>
    <row r="746" spans="2:49">
      <c r="B746" s="107"/>
      <c r="C746" s="107"/>
      <c r="E746" s="107"/>
      <c r="F746" s="107"/>
      <c r="I746" s="107"/>
      <c r="J746" s="107"/>
      <c r="L746" s="107"/>
      <c r="M746" s="107"/>
      <c r="P746" s="108"/>
      <c r="Q746" s="107"/>
      <c r="S746" s="107"/>
      <c r="T746" s="107"/>
      <c r="X746" s="107"/>
      <c r="AA746" s="107"/>
      <c r="AE746" s="107"/>
      <c r="AH746" s="107"/>
      <c r="AO746" s="107"/>
      <c r="AP746" s="107"/>
      <c r="AQ746" s="107"/>
      <c r="AR746" s="112"/>
      <c r="AS746" s="107"/>
      <c r="AT746" s="107"/>
      <c r="AU746" s="107"/>
      <c r="AV746" s="107"/>
      <c r="AW746" s="107"/>
    </row>
    <row r="747" spans="2:49">
      <c r="B747" s="107"/>
      <c r="C747" s="107"/>
      <c r="E747" s="107"/>
      <c r="F747" s="107"/>
      <c r="I747" s="107"/>
      <c r="J747" s="107"/>
      <c r="L747" s="107"/>
      <c r="M747" s="107"/>
      <c r="P747" s="108"/>
      <c r="Q747" s="107"/>
      <c r="S747" s="107"/>
      <c r="T747" s="107"/>
      <c r="X747" s="107"/>
      <c r="AA747" s="107"/>
      <c r="AE747" s="107"/>
      <c r="AH747" s="107"/>
      <c r="AO747" s="107"/>
      <c r="AP747" s="107"/>
      <c r="AQ747" s="107"/>
      <c r="AR747" s="112"/>
      <c r="AS747" s="107"/>
      <c r="AT747" s="107"/>
      <c r="AU747" s="107"/>
      <c r="AV747" s="107"/>
      <c r="AW747" s="107"/>
    </row>
    <row r="748" spans="2:49">
      <c r="B748" s="107"/>
      <c r="C748" s="107"/>
      <c r="E748" s="107"/>
      <c r="F748" s="107"/>
      <c r="I748" s="107"/>
      <c r="J748" s="107"/>
      <c r="L748" s="107"/>
      <c r="M748" s="107"/>
      <c r="P748" s="108"/>
      <c r="Q748" s="107"/>
      <c r="S748" s="107"/>
      <c r="T748" s="107"/>
      <c r="X748" s="107"/>
      <c r="AA748" s="107"/>
      <c r="AE748" s="107"/>
      <c r="AH748" s="107"/>
      <c r="AO748" s="107"/>
      <c r="AP748" s="107"/>
      <c r="AQ748" s="107"/>
      <c r="AR748" s="112"/>
      <c r="AS748" s="107"/>
      <c r="AT748" s="107"/>
      <c r="AU748" s="107"/>
      <c r="AV748" s="107"/>
      <c r="AW748" s="107"/>
    </row>
    <row r="749" spans="2:49">
      <c r="B749" s="107"/>
      <c r="C749" s="107"/>
      <c r="E749" s="107"/>
      <c r="F749" s="107"/>
      <c r="I749" s="107"/>
      <c r="J749" s="107"/>
      <c r="L749" s="107"/>
      <c r="M749" s="107"/>
      <c r="P749" s="108"/>
      <c r="Q749" s="107"/>
      <c r="S749" s="107"/>
      <c r="T749" s="107"/>
      <c r="X749" s="107"/>
      <c r="AA749" s="107"/>
      <c r="AE749" s="107"/>
      <c r="AH749" s="107"/>
      <c r="AO749" s="107"/>
      <c r="AP749" s="107"/>
      <c r="AQ749" s="107"/>
      <c r="AR749" s="112"/>
      <c r="AS749" s="107"/>
      <c r="AT749" s="107"/>
      <c r="AU749" s="107"/>
      <c r="AV749" s="107"/>
      <c r="AW749" s="107"/>
    </row>
    <row r="750" spans="2:49">
      <c r="B750" s="107"/>
      <c r="C750" s="107"/>
      <c r="E750" s="107"/>
      <c r="F750" s="107"/>
      <c r="I750" s="107"/>
      <c r="J750" s="107"/>
      <c r="L750" s="107"/>
      <c r="M750" s="107"/>
      <c r="P750" s="108"/>
      <c r="Q750" s="107"/>
      <c r="S750" s="107"/>
      <c r="T750" s="107"/>
      <c r="X750" s="107"/>
      <c r="AA750" s="107"/>
      <c r="AE750" s="107"/>
      <c r="AH750" s="107"/>
      <c r="AO750" s="107"/>
      <c r="AP750" s="107"/>
      <c r="AQ750" s="107"/>
      <c r="AR750" s="112"/>
      <c r="AS750" s="107"/>
      <c r="AT750" s="107"/>
      <c r="AU750" s="107"/>
      <c r="AV750" s="107"/>
      <c r="AW750" s="107"/>
    </row>
    <row r="751" spans="2:49">
      <c r="B751" s="107"/>
      <c r="C751" s="107"/>
      <c r="E751" s="107"/>
      <c r="F751" s="107"/>
      <c r="I751" s="107"/>
      <c r="J751" s="107"/>
      <c r="L751" s="107"/>
      <c r="M751" s="107"/>
      <c r="P751" s="108"/>
      <c r="Q751" s="107"/>
      <c r="S751" s="107"/>
      <c r="T751" s="107"/>
      <c r="X751" s="107"/>
      <c r="AA751" s="107"/>
      <c r="AE751" s="107"/>
      <c r="AH751" s="107"/>
      <c r="AO751" s="107"/>
      <c r="AP751" s="107"/>
      <c r="AQ751" s="107"/>
      <c r="AR751" s="112"/>
      <c r="AS751" s="107"/>
      <c r="AT751" s="107"/>
      <c r="AU751" s="107"/>
      <c r="AV751" s="107"/>
      <c r="AW751" s="107"/>
    </row>
    <row r="752" spans="2:49">
      <c r="B752" s="107"/>
      <c r="C752" s="107"/>
      <c r="E752" s="107"/>
      <c r="F752" s="107"/>
      <c r="I752" s="107"/>
      <c r="J752" s="107"/>
      <c r="L752" s="107"/>
      <c r="M752" s="107"/>
      <c r="P752" s="108"/>
      <c r="Q752" s="107"/>
      <c r="S752" s="107"/>
      <c r="T752" s="107"/>
      <c r="X752" s="107"/>
      <c r="AA752" s="107"/>
      <c r="AE752" s="107"/>
      <c r="AH752" s="107"/>
      <c r="AO752" s="107"/>
      <c r="AP752" s="107"/>
      <c r="AQ752" s="107"/>
      <c r="AR752" s="112"/>
      <c r="AS752" s="107"/>
      <c r="AT752" s="107"/>
      <c r="AU752" s="107"/>
      <c r="AV752" s="107"/>
      <c r="AW752" s="107"/>
    </row>
    <row r="753" spans="2:49">
      <c r="B753" s="107"/>
      <c r="C753" s="107"/>
      <c r="E753" s="107"/>
      <c r="F753" s="107"/>
      <c r="I753" s="107"/>
      <c r="J753" s="107"/>
      <c r="L753" s="107"/>
      <c r="M753" s="107"/>
      <c r="P753" s="108"/>
      <c r="Q753" s="107"/>
      <c r="S753" s="107"/>
      <c r="T753" s="107"/>
      <c r="X753" s="107"/>
      <c r="AA753" s="107"/>
      <c r="AE753" s="107"/>
      <c r="AH753" s="107"/>
      <c r="AO753" s="107"/>
      <c r="AP753" s="107"/>
      <c r="AQ753" s="107"/>
      <c r="AR753" s="112"/>
      <c r="AS753" s="107"/>
      <c r="AT753" s="107"/>
      <c r="AU753" s="107"/>
      <c r="AV753" s="107"/>
      <c r="AW753" s="107"/>
    </row>
    <row r="754" spans="2:49">
      <c r="B754" s="107"/>
      <c r="C754" s="107"/>
      <c r="E754" s="107"/>
      <c r="F754" s="107"/>
      <c r="I754" s="107"/>
      <c r="J754" s="107"/>
      <c r="L754" s="107"/>
      <c r="M754" s="107"/>
      <c r="P754" s="108"/>
      <c r="Q754" s="107"/>
      <c r="S754" s="107"/>
      <c r="T754" s="107"/>
      <c r="X754" s="107"/>
      <c r="AA754" s="107"/>
      <c r="AE754" s="107"/>
      <c r="AH754" s="107"/>
      <c r="AO754" s="107"/>
      <c r="AP754" s="107"/>
      <c r="AQ754" s="107"/>
      <c r="AR754" s="112"/>
      <c r="AS754" s="107"/>
      <c r="AT754" s="107"/>
      <c r="AU754" s="107"/>
      <c r="AV754" s="107"/>
      <c r="AW754" s="107"/>
    </row>
    <row r="755" spans="2:49">
      <c r="B755" s="107"/>
      <c r="C755" s="107"/>
      <c r="E755" s="107"/>
      <c r="F755" s="107"/>
      <c r="I755" s="107"/>
      <c r="J755" s="107"/>
      <c r="L755" s="107"/>
      <c r="M755" s="107"/>
      <c r="P755" s="108"/>
      <c r="Q755" s="107"/>
      <c r="S755" s="107"/>
      <c r="T755" s="107"/>
      <c r="X755" s="107"/>
      <c r="AA755" s="107"/>
      <c r="AE755" s="107"/>
      <c r="AH755" s="107"/>
      <c r="AO755" s="107"/>
      <c r="AP755" s="107"/>
      <c r="AQ755" s="107"/>
      <c r="AR755" s="112"/>
      <c r="AS755" s="107"/>
      <c r="AT755" s="107"/>
      <c r="AU755" s="107"/>
      <c r="AV755" s="107"/>
      <c r="AW755" s="107"/>
    </row>
    <row r="756" spans="2:49">
      <c r="B756" s="107"/>
      <c r="C756" s="107"/>
      <c r="E756" s="107"/>
      <c r="F756" s="107"/>
      <c r="I756" s="107"/>
      <c r="J756" s="107"/>
      <c r="L756" s="107"/>
      <c r="M756" s="107"/>
      <c r="P756" s="108"/>
      <c r="Q756" s="107"/>
      <c r="S756" s="107"/>
      <c r="T756" s="107"/>
      <c r="X756" s="107"/>
      <c r="AA756" s="107"/>
      <c r="AE756" s="107"/>
      <c r="AH756" s="107"/>
      <c r="AO756" s="107"/>
      <c r="AP756" s="107"/>
      <c r="AQ756" s="107"/>
      <c r="AR756" s="112"/>
      <c r="AS756" s="107"/>
      <c r="AT756" s="107"/>
      <c r="AU756" s="107"/>
      <c r="AV756" s="107"/>
      <c r="AW756" s="107"/>
    </row>
    <row r="757" spans="2:49">
      <c r="B757" s="107"/>
      <c r="C757" s="107"/>
      <c r="E757" s="107"/>
      <c r="F757" s="107"/>
      <c r="I757" s="107"/>
      <c r="J757" s="107"/>
      <c r="L757" s="107"/>
      <c r="M757" s="107"/>
      <c r="P757" s="108"/>
      <c r="Q757" s="107"/>
      <c r="S757" s="107"/>
      <c r="T757" s="107"/>
      <c r="X757" s="107"/>
      <c r="AA757" s="107"/>
      <c r="AE757" s="107"/>
      <c r="AH757" s="107"/>
      <c r="AO757" s="107"/>
      <c r="AP757" s="107"/>
      <c r="AQ757" s="107"/>
      <c r="AR757" s="112"/>
      <c r="AS757" s="107"/>
      <c r="AT757" s="107"/>
      <c r="AU757" s="107"/>
      <c r="AV757" s="107"/>
      <c r="AW757" s="107"/>
    </row>
    <row r="758" spans="2:49">
      <c r="B758" s="107"/>
      <c r="C758" s="107"/>
      <c r="E758" s="107"/>
      <c r="F758" s="107"/>
      <c r="I758" s="107"/>
      <c r="J758" s="107"/>
      <c r="L758" s="107"/>
      <c r="M758" s="107"/>
      <c r="P758" s="108"/>
      <c r="Q758" s="107"/>
      <c r="S758" s="107"/>
      <c r="T758" s="107"/>
      <c r="X758" s="107"/>
      <c r="AA758" s="107"/>
      <c r="AE758" s="107"/>
      <c r="AH758" s="107"/>
      <c r="AO758" s="107"/>
      <c r="AP758" s="107"/>
      <c r="AQ758" s="107"/>
      <c r="AR758" s="112"/>
      <c r="AS758" s="107"/>
      <c r="AT758" s="107"/>
      <c r="AU758" s="107"/>
      <c r="AV758" s="107"/>
      <c r="AW758" s="107"/>
    </row>
    <row r="759" spans="2:49">
      <c r="B759" s="107"/>
      <c r="C759" s="107"/>
      <c r="E759" s="107"/>
      <c r="F759" s="107"/>
      <c r="I759" s="107"/>
      <c r="J759" s="107"/>
      <c r="L759" s="107"/>
      <c r="M759" s="107"/>
      <c r="P759" s="108"/>
      <c r="Q759" s="107"/>
      <c r="S759" s="107"/>
      <c r="T759" s="107"/>
      <c r="X759" s="107"/>
      <c r="AA759" s="107"/>
      <c r="AE759" s="107"/>
      <c r="AH759" s="107"/>
      <c r="AO759" s="107"/>
      <c r="AP759" s="107"/>
      <c r="AQ759" s="107"/>
      <c r="AR759" s="112"/>
      <c r="AS759" s="107"/>
      <c r="AT759" s="107"/>
      <c r="AU759" s="107"/>
      <c r="AV759" s="107"/>
      <c r="AW759" s="107"/>
    </row>
    <row r="760" spans="2:49">
      <c r="B760" s="107"/>
      <c r="C760" s="107"/>
      <c r="E760" s="107"/>
      <c r="F760" s="107"/>
      <c r="I760" s="107"/>
      <c r="J760" s="107"/>
      <c r="L760" s="107"/>
      <c r="M760" s="107"/>
      <c r="P760" s="108"/>
      <c r="Q760" s="107"/>
      <c r="S760" s="107"/>
      <c r="T760" s="107"/>
      <c r="X760" s="107"/>
      <c r="AA760" s="107"/>
      <c r="AE760" s="107"/>
      <c r="AH760" s="107"/>
      <c r="AO760" s="107"/>
      <c r="AP760" s="107"/>
      <c r="AQ760" s="107"/>
      <c r="AR760" s="112"/>
      <c r="AS760" s="107"/>
      <c r="AT760" s="107"/>
      <c r="AU760" s="107"/>
      <c r="AV760" s="107"/>
      <c r="AW760" s="107"/>
    </row>
    <row r="761" spans="2:49">
      <c r="B761" s="107"/>
      <c r="C761" s="107"/>
      <c r="E761" s="107"/>
      <c r="F761" s="107"/>
      <c r="I761" s="107"/>
      <c r="J761" s="107"/>
      <c r="L761" s="107"/>
      <c r="M761" s="107"/>
      <c r="P761" s="108"/>
      <c r="Q761" s="107"/>
      <c r="S761" s="107"/>
      <c r="T761" s="107"/>
      <c r="X761" s="107"/>
      <c r="AA761" s="107"/>
      <c r="AE761" s="107"/>
      <c r="AH761" s="107"/>
      <c r="AO761" s="107"/>
      <c r="AP761" s="107"/>
      <c r="AQ761" s="107"/>
      <c r="AR761" s="112"/>
      <c r="AS761" s="107"/>
      <c r="AT761" s="107"/>
      <c r="AU761" s="107"/>
      <c r="AV761" s="107"/>
      <c r="AW761" s="107"/>
    </row>
    <row r="762" spans="2:49">
      <c r="B762" s="107"/>
      <c r="C762" s="107"/>
      <c r="E762" s="107"/>
      <c r="F762" s="107"/>
      <c r="I762" s="107"/>
      <c r="J762" s="107"/>
      <c r="L762" s="107"/>
      <c r="M762" s="107"/>
      <c r="P762" s="108"/>
      <c r="Q762" s="107"/>
      <c r="S762" s="107"/>
      <c r="T762" s="107"/>
      <c r="X762" s="107"/>
      <c r="AA762" s="107"/>
      <c r="AE762" s="107"/>
      <c r="AH762" s="107"/>
      <c r="AO762" s="107"/>
      <c r="AP762" s="107"/>
      <c r="AQ762" s="107"/>
      <c r="AR762" s="112"/>
      <c r="AS762" s="107"/>
      <c r="AT762" s="107"/>
      <c r="AU762" s="107"/>
      <c r="AV762" s="107"/>
      <c r="AW762" s="107"/>
    </row>
    <row r="763" spans="2:49">
      <c r="B763" s="107"/>
      <c r="C763" s="107"/>
      <c r="E763" s="107"/>
      <c r="F763" s="107"/>
      <c r="I763" s="107"/>
      <c r="J763" s="107"/>
      <c r="L763" s="107"/>
      <c r="M763" s="107"/>
      <c r="P763" s="108"/>
      <c r="Q763" s="107"/>
      <c r="S763" s="107"/>
      <c r="T763" s="107"/>
      <c r="X763" s="107"/>
      <c r="AA763" s="107"/>
      <c r="AE763" s="107"/>
      <c r="AH763" s="107"/>
      <c r="AO763" s="107"/>
      <c r="AP763" s="107"/>
      <c r="AQ763" s="107"/>
      <c r="AR763" s="112"/>
      <c r="AS763" s="107"/>
      <c r="AT763" s="107"/>
      <c r="AU763" s="107"/>
      <c r="AV763" s="107"/>
      <c r="AW763" s="107"/>
    </row>
    <row r="764" spans="2:49">
      <c r="B764" s="107"/>
      <c r="C764" s="107"/>
      <c r="E764" s="107"/>
      <c r="F764" s="107"/>
      <c r="I764" s="107"/>
      <c r="J764" s="107"/>
      <c r="L764" s="107"/>
      <c r="M764" s="107"/>
      <c r="P764" s="108"/>
      <c r="Q764" s="107"/>
      <c r="S764" s="107"/>
      <c r="T764" s="107"/>
      <c r="X764" s="107"/>
      <c r="AA764" s="107"/>
      <c r="AE764" s="107"/>
      <c r="AH764" s="107"/>
      <c r="AO764" s="107"/>
      <c r="AP764" s="107"/>
      <c r="AQ764" s="107"/>
      <c r="AR764" s="112"/>
      <c r="AS764" s="107"/>
      <c r="AT764" s="107"/>
      <c r="AU764" s="107"/>
      <c r="AV764" s="107"/>
      <c r="AW764" s="107"/>
    </row>
    <row r="765" spans="2:49">
      <c r="B765" s="107"/>
      <c r="C765" s="107"/>
      <c r="E765" s="107"/>
      <c r="F765" s="107"/>
      <c r="I765" s="107"/>
      <c r="J765" s="107"/>
      <c r="L765" s="107"/>
      <c r="M765" s="107"/>
      <c r="P765" s="108"/>
      <c r="Q765" s="107"/>
      <c r="S765" s="107"/>
      <c r="T765" s="107"/>
      <c r="X765" s="107"/>
      <c r="AA765" s="107"/>
      <c r="AE765" s="107"/>
      <c r="AH765" s="107"/>
      <c r="AO765" s="107"/>
      <c r="AP765" s="107"/>
      <c r="AQ765" s="107"/>
      <c r="AR765" s="112"/>
      <c r="AS765" s="107"/>
      <c r="AT765" s="107"/>
      <c r="AU765" s="107"/>
      <c r="AV765" s="107"/>
      <c r="AW765" s="107"/>
    </row>
    <row r="766" spans="2:49">
      <c r="B766" s="107"/>
      <c r="C766" s="107"/>
      <c r="E766" s="107"/>
      <c r="F766" s="107"/>
      <c r="I766" s="107"/>
      <c r="J766" s="107"/>
      <c r="L766" s="107"/>
      <c r="M766" s="107"/>
      <c r="P766" s="108"/>
      <c r="Q766" s="107"/>
      <c r="S766" s="107"/>
      <c r="T766" s="107"/>
      <c r="X766" s="107"/>
      <c r="AA766" s="107"/>
      <c r="AE766" s="107"/>
      <c r="AH766" s="107"/>
      <c r="AO766" s="107"/>
      <c r="AP766" s="107"/>
      <c r="AQ766" s="107"/>
      <c r="AR766" s="112"/>
      <c r="AS766" s="107"/>
      <c r="AT766" s="107"/>
      <c r="AU766" s="107"/>
      <c r="AV766" s="107"/>
      <c r="AW766" s="107"/>
    </row>
    <row r="767" spans="2:49">
      <c r="B767" s="107"/>
      <c r="C767" s="107"/>
      <c r="E767" s="107"/>
      <c r="F767" s="107"/>
      <c r="I767" s="107"/>
      <c r="J767" s="107"/>
      <c r="L767" s="107"/>
      <c r="M767" s="107"/>
      <c r="P767" s="108"/>
      <c r="Q767" s="107"/>
      <c r="S767" s="107"/>
      <c r="T767" s="107"/>
      <c r="X767" s="107"/>
      <c r="AA767" s="107"/>
      <c r="AE767" s="107"/>
      <c r="AH767" s="107"/>
      <c r="AO767" s="107"/>
      <c r="AP767" s="107"/>
      <c r="AQ767" s="107"/>
      <c r="AR767" s="112"/>
      <c r="AS767" s="107"/>
      <c r="AT767" s="107"/>
      <c r="AU767" s="107"/>
      <c r="AV767" s="107"/>
      <c r="AW767" s="107"/>
    </row>
    <row r="768" spans="2:49">
      <c r="B768" s="107"/>
      <c r="C768" s="107"/>
      <c r="E768" s="107"/>
      <c r="F768" s="107"/>
      <c r="I768" s="107"/>
      <c r="J768" s="107"/>
      <c r="L768" s="107"/>
      <c r="M768" s="107"/>
      <c r="P768" s="108"/>
      <c r="Q768" s="107"/>
      <c r="S768" s="107"/>
      <c r="T768" s="107"/>
      <c r="X768" s="107"/>
      <c r="AA768" s="107"/>
      <c r="AE768" s="107"/>
      <c r="AH768" s="107"/>
      <c r="AO768" s="107"/>
      <c r="AP768" s="107"/>
      <c r="AQ768" s="107"/>
      <c r="AR768" s="112"/>
      <c r="AS768" s="107"/>
      <c r="AT768" s="107"/>
      <c r="AU768" s="107"/>
      <c r="AV768" s="107"/>
      <c r="AW768" s="107"/>
    </row>
    <row r="769" spans="2:49">
      <c r="B769" s="107"/>
      <c r="C769" s="107"/>
      <c r="E769" s="107"/>
      <c r="F769" s="107"/>
      <c r="I769" s="107"/>
      <c r="J769" s="107"/>
      <c r="L769" s="107"/>
      <c r="M769" s="107"/>
      <c r="P769" s="108"/>
      <c r="Q769" s="107"/>
      <c r="S769" s="107"/>
      <c r="T769" s="107"/>
      <c r="X769" s="107"/>
      <c r="AA769" s="107"/>
      <c r="AE769" s="107"/>
      <c r="AH769" s="107"/>
      <c r="AO769" s="107"/>
      <c r="AP769" s="107"/>
      <c r="AQ769" s="107"/>
      <c r="AR769" s="112"/>
      <c r="AS769" s="107"/>
      <c r="AT769" s="107"/>
      <c r="AU769" s="107"/>
      <c r="AV769" s="107"/>
      <c r="AW769" s="107"/>
    </row>
    <row r="770" spans="2:49">
      <c r="B770" s="107"/>
      <c r="C770" s="107"/>
      <c r="E770" s="107"/>
      <c r="F770" s="107"/>
      <c r="I770" s="107"/>
      <c r="J770" s="107"/>
      <c r="L770" s="107"/>
      <c r="M770" s="107"/>
      <c r="P770" s="108"/>
      <c r="Q770" s="107"/>
      <c r="S770" s="107"/>
      <c r="T770" s="107"/>
      <c r="X770" s="107"/>
      <c r="AA770" s="107"/>
      <c r="AE770" s="107"/>
      <c r="AH770" s="107"/>
      <c r="AO770" s="107"/>
      <c r="AP770" s="107"/>
      <c r="AQ770" s="107"/>
      <c r="AR770" s="112"/>
      <c r="AS770" s="107"/>
      <c r="AT770" s="107"/>
      <c r="AU770" s="107"/>
      <c r="AV770" s="107"/>
      <c r="AW770" s="107"/>
    </row>
    <row r="771" spans="2:49">
      <c r="B771" s="107"/>
      <c r="C771" s="107"/>
      <c r="E771" s="107"/>
      <c r="F771" s="107"/>
      <c r="I771" s="107"/>
      <c r="J771" s="107"/>
      <c r="L771" s="107"/>
      <c r="M771" s="107"/>
      <c r="P771" s="108"/>
      <c r="Q771" s="107"/>
      <c r="S771" s="107"/>
      <c r="T771" s="107"/>
      <c r="X771" s="107"/>
      <c r="AA771" s="107"/>
      <c r="AE771" s="107"/>
      <c r="AH771" s="107"/>
      <c r="AO771" s="107"/>
      <c r="AP771" s="107"/>
      <c r="AQ771" s="107"/>
      <c r="AR771" s="112"/>
      <c r="AS771" s="107"/>
      <c r="AT771" s="107"/>
      <c r="AU771" s="107"/>
      <c r="AV771" s="107"/>
      <c r="AW771" s="107"/>
    </row>
    <row r="772" spans="2:49">
      <c r="B772" s="107"/>
      <c r="C772" s="107"/>
      <c r="E772" s="107"/>
      <c r="F772" s="107"/>
      <c r="I772" s="107"/>
      <c r="J772" s="107"/>
      <c r="L772" s="107"/>
      <c r="M772" s="107"/>
      <c r="P772" s="108"/>
      <c r="Q772" s="107"/>
      <c r="S772" s="107"/>
      <c r="T772" s="107"/>
      <c r="X772" s="107"/>
      <c r="AA772" s="107"/>
      <c r="AE772" s="107"/>
      <c r="AH772" s="107"/>
      <c r="AO772" s="107"/>
      <c r="AP772" s="107"/>
      <c r="AQ772" s="107"/>
      <c r="AR772" s="112"/>
      <c r="AS772" s="107"/>
      <c r="AT772" s="107"/>
      <c r="AU772" s="107"/>
      <c r="AV772" s="107"/>
      <c r="AW772" s="107"/>
    </row>
    <row r="773" spans="2:49">
      <c r="B773" s="107"/>
      <c r="C773" s="107"/>
      <c r="E773" s="107"/>
      <c r="F773" s="107"/>
      <c r="I773" s="107"/>
      <c r="J773" s="107"/>
      <c r="L773" s="107"/>
      <c r="M773" s="107"/>
      <c r="P773" s="108"/>
      <c r="Q773" s="107"/>
      <c r="S773" s="107"/>
      <c r="T773" s="107"/>
      <c r="X773" s="107"/>
      <c r="AA773" s="107"/>
      <c r="AE773" s="107"/>
      <c r="AH773" s="107"/>
      <c r="AO773" s="107"/>
      <c r="AP773" s="107"/>
      <c r="AQ773" s="107"/>
      <c r="AR773" s="112"/>
      <c r="AS773" s="107"/>
      <c r="AT773" s="107"/>
      <c r="AU773" s="107"/>
      <c r="AV773" s="107"/>
      <c r="AW773" s="107"/>
    </row>
    <row r="774" spans="2:49">
      <c r="B774" s="107"/>
      <c r="C774" s="107"/>
      <c r="E774" s="107"/>
      <c r="F774" s="107"/>
      <c r="I774" s="107"/>
      <c r="J774" s="107"/>
      <c r="L774" s="107"/>
      <c r="M774" s="107"/>
      <c r="P774" s="108"/>
      <c r="Q774" s="107"/>
      <c r="S774" s="107"/>
      <c r="T774" s="107"/>
      <c r="X774" s="107"/>
      <c r="AA774" s="107"/>
      <c r="AE774" s="107"/>
      <c r="AH774" s="107"/>
      <c r="AO774" s="107"/>
      <c r="AP774" s="107"/>
      <c r="AQ774" s="107"/>
      <c r="AR774" s="112"/>
      <c r="AS774" s="107"/>
      <c r="AT774" s="107"/>
      <c r="AU774" s="107"/>
      <c r="AV774" s="107"/>
      <c r="AW774" s="107"/>
    </row>
    <row r="775" spans="2:49">
      <c r="B775" s="107"/>
      <c r="C775" s="107"/>
      <c r="E775" s="107"/>
      <c r="F775" s="107"/>
      <c r="I775" s="107"/>
      <c r="J775" s="107"/>
      <c r="L775" s="107"/>
      <c r="M775" s="107"/>
      <c r="P775" s="108"/>
      <c r="Q775" s="107"/>
      <c r="S775" s="107"/>
      <c r="T775" s="107"/>
      <c r="X775" s="107"/>
      <c r="AA775" s="107"/>
      <c r="AE775" s="107"/>
      <c r="AH775" s="107"/>
      <c r="AO775" s="107"/>
      <c r="AP775" s="107"/>
      <c r="AQ775" s="107"/>
      <c r="AR775" s="112"/>
      <c r="AS775" s="107"/>
      <c r="AT775" s="107"/>
      <c r="AU775" s="107"/>
      <c r="AV775" s="107"/>
      <c r="AW775" s="107"/>
    </row>
    <row r="776" spans="2:49">
      <c r="B776" s="107"/>
      <c r="C776" s="107"/>
      <c r="E776" s="107"/>
      <c r="F776" s="107"/>
      <c r="I776" s="107"/>
      <c r="J776" s="107"/>
      <c r="L776" s="107"/>
      <c r="M776" s="107"/>
      <c r="P776" s="108"/>
      <c r="Q776" s="107"/>
      <c r="S776" s="107"/>
      <c r="T776" s="107"/>
      <c r="X776" s="107"/>
      <c r="AA776" s="107"/>
      <c r="AE776" s="107"/>
      <c r="AH776" s="107"/>
      <c r="AO776" s="107"/>
      <c r="AP776" s="107"/>
      <c r="AQ776" s="107"/>
      <c r="AR776" s="112"/>
      <c r="AS776" s="107"/>
      <c r="AT776" s="107"/>
      <c r="AU776" s="107"/>
      <c r="AV776" s="107"/>
      <c r="AW776" s="107"/>
    </row>
    <row r="777" spans="2:49">
      <c r="B777" s="107"/>
      <c r="C777" s="107"/>
      <c r="E777" s="107"/>
      <c r="F777" s="107"/>
      <c r="I777" s="107"/>
      <c r="J777" s="107"/>
      <c r="L777" s="107"/>
      <c r="M777" s="107"/>
      <c r="P777" s="108"/>
      <c r="Q777" s="107"/>
      <c r="S777" s="107"/>
      <c r="T777" s="107"/>
      <c r="X777" s="107"/>
      <c r="AA777" s="107"/>
      <c r="AE777" s="107"/>
      <c r="AH777" s="107"/>
      <c r="AO777" s="107"/>
      <c r="AP777" s="107"/>
      <c r="AQ777" s="107"/>
      <c r="AR777" s="112"/>
      <c r="AS777" s="107"/>
      <c r="AT777" s="107"/>
      <c r="AU777" s="107"/>
      <c r="AV777" s="107"/>
      <c r="AW777" s="107"/>
    </row>
    <row r="778" spans="2:49">
      <c r="B778" s="107"/>
      <c r="C778" s="107"/>
      <c r="E778" s="107"/>
      <c r="F778" s="107"/>
      <c r="I778" s="107"/>
      <c r="J778" s="107"/>
      <c r="L778" s="107"/>
      <c r="M778" s="107"/>
      <c r="P778" s="108"/>
      <c r="Q778" s="107"/>
      <c r="S778" s="107"/>
      <c r="T778" s="107"/>
      <c r="X778" s="107"/>
      <c r="AA778" s="107"/>
      <c r="AE778" s="107"/>
      <c r="AH778" s="107"/>
      <c r="AO778" s="107"/>
      <c r="AP778" s="107"/>
      <c r="AQ778" s="107"/>
      <c r="AR778" s="112"/>
      <c r="AS778" s="107"/>
      <c r="AT778" s="107"/>
      <c r="AU778" s="107"/>
      <c r="AV778" s="107"/>
      <c r="AW778" s="107"/>
    </row>
    <row r="779" spans="2:49">
      <c r="B779" s="107"/>
      <c r="C779" s="107"/>
      <c r="E779" s="107"/>
      <c r="F779" s="107"/>
      <c r="I779" s="107"/>
      <c r="J779" s="107"/>
      <c r="L779" s="107"/>
      <c r="M779" s="107"/>
      <c r="P779" s="108"/>
      <c r="Q779" s="107"/>
      <c r="S779" s="107"/>
      <c r="T779" s="107"/>
      <c r="X779" s="107"/>
      <c r="AA779" s="107"/>
      <c r="AE779" s="107"/>
      <c r="AH779" s="107"/>
      <c r="AO779" s="107"/>
      <c r="AP779" s="107"/>
      <c r="AQ779" s="107"/>
      <c r="AR779" s="112"/>
      <c r="AS779" s="107"/>
      <c r="AT779" s="107"/>
      <c r="AU779" s="107"/>
      <c r="AV779" s="107"/>
      <c r="AW779" s="107"/>
    </row>
    <row r="780" spans="2:49">
      <c r="B780" s="107"/>
      <c r="C780" s="107"/>
      <c r="E780" s="107"/>
      <c r="F780" s="107"/>
      <c r="I780" s="107"/>
      <c r="J780" s="107"/>
      <c r="L780" s="107"/>
      <c r="M780" s="107"/>
      <c r="P780" s="108"/>
      <c r="Q780" s="107"/>
      <c r="S780" s="107"/>
      <c r="T780" s="107"/>
      <c r="X780" s="107"/>
      <c r="AA780" s="107"/>
      <c r="AE780" s="107"/>
      <c r="AH780" s="107"/>
      <c r="AO780" s="107"/>
      <c r="AP780" s="107"/>
      <c r="AQ780" s="107"/>
      <c r="AR780" s="112"/>
      <c r="AS780" s="107"/>
      <c r="AT780" s="107"/>
      <c r="AU780" s="107"/>
      <c r="AV780" s="107"/>
      <c r="AW780" s="107"/>
    </row>
    <row r="781" spans="2:49">
      <c r="B781" s="107"/>
      <c r="C781" s="107"/>
      <c r="E781" s="107"/>
      <c r="F781" s="107"/>
      <c r="I781" s="107"/>
      <c r="J781" s="107"/>
      <c r="L781" s="107"/>
      <c r="M781" s="107"/>
      <c r="P781" s="108"/>
      <c r="Q781" s="107"/>
      <c r="S781" s="107"/>
      <c r="T781" s="107"/>
      <c r="X781" s="107"/>
      <c r="AA781" s="107"/>
      <c r="AE781" s="107"/>
      <c r="AH781" s="107"/>
      <c r="AO781" s="107"/>
      <c r="AP781" s="107"/>
      <c r="AQ781" s="107"/>
      <c r="AR781" s="112"/>
      <c r="AS781" s="107"/>
      <c r="AT781" s="107"/>
      <c r="AU781" s="107"/>
      <c r="AV781" s="107"/>
      <c r="AW781" s="107"/>
    </row>
    <row r="782" spans="2:49">
      <c r="B782" s="107"/>
      <c r="C782" s="107"/>
      <c r="E782" s="107"/>
      <c r="F782" s="107"/>
      <c r="I782" s="107"/>
      <c r="J782" s="107"/>
      <c r="L782" s="107"/>
      <c r="M782" s="107"/>
      <c r="P782" s="108"/>
      <c r="Q782" s="107"/>
      <c r="S782" s="107"/>
      <c r="T782" s="107"/>
      <c r="X782" s="107"/>
      <c r="AA782" s="107"/>
      <c r="AE782" s="107"/>
      <c r="AH782" s="107"/>
      <c r="AO782" s="107"/>
      <c r="AP782" s="107"/>
      <c r="AQ782" s="107"/>
      <c r="AR782" s="112"/>
      <c r="AS782" s="107"/>
      <c r="AT782" s="107"/>
      <c r="AU782" s="107"/>
      <c r="AV782" s="107"/>
      <c r="AW782" s="107"/>
    </row>
    <row r="783" spans="2:49">
      <c r="B783" s="107"/>
      <c r="C783" s="107"/>
      <c r="E783" s="107"/>
      <c r="F783" s="107"/>
      <c r="I783" s="107"/>
      <c r="J783" s="107"/>
      <c r="L783" s="107"/>
      <c r="M783" s="107"/>
      <c r="P783" s="108"/>
      <c r="Q783" s="107"/>
      <c r="S783" s="107"/>
      <c r="T783" s="107"/>
      <c r="X783" s="107"/>
      <c r="AA783" s="107"/>
      <c r="AE783" s="107"/>
      <c r="AH783" s="107"/>
      <c r="AO783" s="107"/>
      <c r="AP783" s="107"/>
      <c r="AQ783" s="107"/>
      <c r="AR783" s="112"/>
      <c r="AS783" s="107"/>
      <c r="AT783" s="107"/>
      <c r="AU783" s="107"/>
      <c r="AV783" s="107"/>
      <c r="AW783" s="107"/>
    </row>
    <row r="784" spans="2:49">
      <c r="B784" s="107"/>
      <c r="C784" s="107"/>
      <c r="E784" s="107"/>
      <c r="F784" s="107"/>
      <c r="I784" s="107"/>
      <c r="J784" s="107"/>
      <c r="L784" s="107"/>
      <c r="M784" s="107"/>
      <c r="P784" s="108"/>
      <c r="Q784" s="107"/>
      <c r="S784" s="107"/>
      <c r="T784" s="107"/>
      <c r="X784" s="107"/>
      <c r="AA784" s="107"/>
      <c r="AE784" s="107"/>
      <c r="AH784" s="107"/>
      <c r="AO784" s="107"/>
      <c r="AP784" s="107"/>
      <c r="AQ784" s="107"/>
      <c r="AR784" s="112"/>
      <c r="AS784" s="107"/>
      <c r="AT784" s="107"/>
      <c r="AU784" s="107"/>
      <c r="AV784" s="107"/>
      <c r="AW784" s="107"/>
    </row>
    <row r="785" spans="2:49">
      <c r="B785" s="107"/>
      <c r="C785" s="107"/>
      <c r="E785" s="107"/>
      <c r="F785" s="107"/>
      <c r="I785" s="107"/>
      <c r="J785" s="107"/>
      <c r="L785" s="107"/>
      <c r="M785" s="107"/>
      <c r="P785" s="108"/>
      <c r="Q785" s="107"/>
      <c r="S785" s="107"/>
      <c r="T785" s="107"/>
      <c r="X785" s="107"/>
      <c r="AA785" s="107"/>
      <c r="AE785" s="107"/>
      <c r="AH785" s="107"/>
      <c r="AO785" s="107"/>
      <c r="AP785" s="107"/>
      <c r="AQ785" s="107"/>
      <c r="AR785" s="112"/>
      <c r="AS785" s="107"/>
      <c r="AT785" s="107"/>
      <c r="AU785" s="107"/>
      <c r="AV785" s="107"/>
      <c r="AW785" s="107"/>
    </row>
    <row r="786" spans="2:49">
      <c r="B786" s="107"/>
      <c r="C786" s="107"/>
      <c r="E786" s="107"/>
      <c r="F786" s="107"/>
      <c r="I786" s="107"/>
      <c r="J786" s="107"/>
      <c r="L786" s="107"/>
      <c r="M786" s="107"/>
      <c r="P786" s="108"/>
      <c r="Q786" s="107"/>
      <c r="S786" s="107"/>
      <c r="T786" s="107"/>
      <c r="X786" s="107"/>
      <c r="AA786" s="107"/>
      <c r="AE786" s="107"/>
      <c r="AH786" s="107"/>
      <c r="AO786" s="107"/>
      <c r="AP786" s="107"/>
      <c r="AQ786" s="107"/>
      <c r="AR786" s="112"/>
      <c r="AS786" s="107"/>
      <c r="AT786" s="107"/>
      <c r="AU786" s="107"/>
      <c r="AV786" s="107"/>
      <c r="AW786" s="107"/>
    </row>
    <row r="787" spans="2:49">
      <c r="B787" s="107"/>
      <c r="C787" s="107"/>
      <c r="E787" s="107"/>
      <c r="F787" s="107"/>
      <c r="I787" s="107"/>
      <c r="J787" s="107"/>
      <c r="L787" s="107"/>
      <c r="M787" s="107"/>
      <c r="P787" s="108"/>
      <c r="Q787" s="107"/>
      <c r="S787" s="107"/>
      <c r="T787" s="107"/>
      <c r="X787" s="107"/>
      <c r="AA787" s="107"/>
      <c r="AE787" s="107"/>
      <c r="AH787" s="107"/>
      <c r="AO787" s="107"/>
      <c r="AP787" s="107"/>
      <c r="AQ787" s="107"/>
      <c r="AR787" s="112"/>
      <c r="AS787" s="107"/>
      <c r="AT787" s="107"/>
      <c r="AU787" s="107"/>
      <c r="AV787" s="107"/>
      <c r="AW787" s="107"/>
    </row>
    <row r="788" spans="2:49">
      <c r="B788" s="107"/>
      <c r="C788" s="107"/>
      <c r="E788" s="107"/>
      <c r="F788" s="107"/>
      <c r="I788" s="107"/>
      <c r="J788" s="107"/>
      <c r="L788" s="107"/>
      <c r="M788" s="107"/>
      <c r="P788" s="108"/>
      <c r="Q788" s="107"/>
      <c r="S788" s="107"/>
      <c r="T788" s="107"/>
      <c r="X788" s="107"/>
      <c r="AA788" s="107"/>
      <c r="AE788" s="107"/>
      <c r="AH788" s="107"/>
      <c r="AO788" s="107"/>
      <c r="AP788" s="107"/>
      <c r="AQ788" s="107"/>
      <c r="AR788" s="112"/>
      <c r="AS788" s="107"/>
      <c r="AT788" s="107"/>
      <c r="AU788" s="107"/>
      <c r="AV788" s="107"/>
      <c r="AW788" s="107"/>
    </row>
    <row r="789" spans="2:49">
      <c r="B789" s="107"/>
      <c r="C789" s="107"/>
      <c r="E789" s="107"/>
      <c r="F789" s="107"/>
      <c r="I789" s="107"/>
      <c r="J789" s="107"/>
      <c r="L789" s="107"/>
      <c r="M789" s="107"/>
      <c r="P789" s="108"/>
      <c r="Q789" s="107"/>
      <c r="S789" s="107"/>
      <c r="T789" s="107"/>
      <c r="X789" s="107"/>
      <c r="AA789" s="107"/>
      <c r="AE789" s="107"/>
      <c r="AH789" s="107"/>
      <c r="AO789" s="107"/>
      <c r="AP789" s="107"/>
      <c r="AQ789" s="107"/>
      <c r="AR789" s="112"/>
      <c r="AS789" s="107"/>
      <c r="AT789" s="107"/>
      <c r="AU789" s="107"/>
      <c r="AV789" s="107"/>
      <c r="AW789" s="107"/>
    </row>
    <row r="790" spans="2:49">
      <c r="B790" s="107"/>
      <c r="C790" s="107"/>
      <c r="E790" s="107"/>
      <c r="F790" s="107"/>
      <c r="I790" s="107"/>
      <c r="J790" s="107"/>
      <c r="L790" s="107"/>
      <c r="M790" s="107"/>
      <c r="P790" s="108"/>
      <c r="Q790" s="107"/>
      <c r="S790" s="107"/>
      <c r="T790" s="107"/>
      <c r="X790" s="107"/>
      <c r="AA790" s="107"/>
      <c r="AE790" s="107"/>
      <c r="AH790" s="107"/>
      <c r="AO790" s="107"/>
      <c r="AP790" s="107"/>
      <c r="AQ790" s="107"/>
      <c r="AR790" s="112"/>
      <c r="AS790" s="107"/>
      <c r="AT790" s="107"/>
      <c r="AU790" s="107"/>
      <c r="AV790" s="107"/>
      <c r="AW790" s="107"/>
    </row>
    <row r="791" spans="2:49">
      <c r="B791" s="107"/>
      <c r="C791" s="107"/>
      <c r="E791" s="107"/>
      <c r="F791" s="107"/>
      <c r="I791" s="107"/>
      <c r="J791" s="107"/>
      <c r="L791" s="107"/>
      <c r="M791" s="107"/>
      <c r="P791" s="108"/>
      <c r="Q791" s="107"/>
      <c r="S791" s="107"/>
      <c r="T791" s="107"/>
      <c r="X791" s="107"/>
      <c r="AA791" s="107"/>
      <c r="AE791" s="107"/>
      <c r="AH791" s="107"/>
      <c r="AO791" s="107"/>
      <c r="AP791" s="107"/>
      <c r="AQ791" s="107"/>
      <c r="AR791" s="112"/>
      <c r="AS791" s="107"/>
      <c r="AT791" s="107"/>
      <c r="AU791" s="107"/>
      <c r="AV791" s="107"/>
      <c r="AW791" s="107"/>
    </row>
    <row r="792" spans="2:49">
      <c r="B792" s="107"/>
      <c r="C792" s="107"/>
      <c r="E792" s="107"/>
      <c r="F792" s="107"/>
      <c r="I792" s="107"/>
      <c r="J792" s="107"/>
      <c r="L792" s="107"/>
      <c r="M792" s="107"/>
      <c r="P792" s="108"/>
      <c r="Q792" s="107"/>
      <c r="S792" s="107"/>
      <c r="T792" s="107"/>
      <c r="X792" s="107"/>
      <c r="AA792" s="107"/>
      <c r="AE792" s="107"/>
      <c r="AH792" s="107"/>
      <c r="AO792" s="107"/>
      <c r="AP792" s="107"/>
      <c r="AQ792" s="107"/>
      <c r="AR792" s="112"/>
      <c r="AS792" s="107"/>
      <c r="AT792" s="107"/>
      <c r="AU792" s="107"/>
      <c r="AV792" s="107"/>
      <c r="AW792" s="107"/>
    </row>
    <row r="793" spans="2:49">
      <c r="B793" s="107"/>
      <c r="C793" s="107"/>
      <c r="E793" s="107"/>
      <c r="F793" s="107"/>
      <c r="I793" s="107"/>
      <c r="J793" s="107"/>
      <c r="L793" s="107"/>
      <c r="M793" s="107"/>
      <c r="P793" s="108"/>
      <c r="Q793" s="107"/>
      <c r="S793" s="107"/>
      <c r="T793" s="107"/>
      <c r="X793" s="107"/>
      <c r="AA793" s="107"/>
      <c r="AE793" s="107"/>
      <c r="AH793" s="107"/>
      <c r="AO793" s="107"/>
      <c r="AP793" s="107"/>
      <c r="AQ793" s="107"/>
      <c r="AR793" s="112"/>
      <c r="AS793" s="107"/>
      <c r="AT793" s="107"/>
      <c r="AU793" s="107"/>
      <c r="AV793" s="107"/>
      <c r="AW793" s="107"/>
    </row>
    <row r="794" spans="2:49">
      <c r="B794" s="107"/>
      <c r="C794" s="107"/>
      <c r="E794" s="107"/>
      <c r="F794" s="107"/>
      <c r="I794" s="107"/>
      <c r="J794" s="107"/>
      <c r="L794" s="107"/>
      <c r="M794" s="107"/>
      <c r="P794" s="108"/>
      <c r="Q794" s="107"/>
      <c r="S794" s="107"/>
      <c r="T794" s="107"/>
      <c r="X794" s="107"/>
      <c r="AA794" s="107"/>
      <c r="AE794" s="107"/>
      <c r="AH794" s="107"/>
      <c r="AO794" s="107"/>
      <c r="AP794" s="107"/>
      <c r="AQ794" s="107"/>
      <c r="AR794" s="112"/>
      <c r="AS794" s="107"/>
      <c r="AT794" s="107"/>
      <c r="AU794" s="107"/>
      <c r="AV794" s="107"/>
      <c r="AW794" s="107"/>
    </row>
    <row r="795" spans="2:49">
      <c r="B795" s="107"/>
      <c r="C795" s="107"/>
      <c r="E795" s="107"/>
      <c r="F795" s="107"/>
      <c r="I795" s="107"/>
      <c r="J795" s="107"/>
      <c r="L795" s="107"/>
      <c r="M795" s="107"/>
      <c r="P795" s="108"/>
      <c r="Q795" s="107"/>
      <c r="S795" s="107"/>
      <c r="T795" s="107"/>
      <c r="X795" s="107"/>
      <c r="AA795" s="107"/>
      <c r="AE795" s="107"/>
      <c r="AH795" s="107"/>
      <c r="AO795" s="107"/>
      <c r="AP795" s="107"/>
      <c r="AQ795" s="107"/>
      <c r="AR795" s="112"/>
      <c r="AS795" s="107"/>
      <c r="AT795" s="107"/>
      <c r="AU795" s="107"/>
      <c r="AV795" s="107"/>
      <c r="AW795" s="107"/>
    </row>
    <row r="796" spans="2:49">
      <c r="B796" s="107"/>
      <c r="C796" s="107"/>
      <c r="E796" s="107"/>
      <c r="F796" s="107"/>
      <c r="I796" s="107"/>
      <c r="J796" s="107"/>
      <c r="L796" s="107"/>
      <c r="M796" s="107"/>
      <c r="P796" s="108"/>
      <c r="Q796" s="107"/>
      <c r="S796" s="107"/>
      <c r="T796" s="107"/>
      <c r="X796" s="107"/>
      <c r="AA796" s="107"/>
      <c r="AE796" s="107"/>
      <c r="AH796" s="107"/>
      <c r="AO796" s="107"/>
      <c r="AP796" s="107"/>
      <c r="AQ796" s="107"/>
      <c r="AR796" s="112"/>
      <c r="AS796" s="107"/>
      <c r="AT796" s="107"/>
      <c r="AU796" s="107"/>
      <c r="AV796" s="107"/>
      <c r="AW796" s="107"/>
    </row>
    <row r="797" spans="2:49">
      <c r="B797" s="107"/>
      <c r="C797" s="107"/>
      <c r="E797" s="107"/>
      <c r="F797" s="107"/>
      <c r="I797" s="107"/>
      <c r="J797" s="107"/>
      <c r="L797" s="107"/>
      <c r="M797" s="107"/>
      <c r="P797" s="108"/>
      <c r="Q797" s="107"/>
      <c r="S797" s="107"/>
      <c r="T797" s="107"/>
      <c r="X797" s="107"/>
      <c r="AA797" s="107"/>
      <c r="AE797" s="107"/>
      <c r="AH797" s="107"/>
      <c r="AO797" s="107"/>
      <c r="AP797" s="107"/>
      <c r="AQ797" s="107"/>
      <c r="AR797" s="112"/>
      <c r="AS797" s="107"/>
      <c r="AT797" s="107"/>
      <c r="AU797" s="107"/>
      <c r="AV797" s="107"/>
      <c r="AW797" s="107"/>
    </row>
    <row r="798" spans="2:49">
      <c r="B798" s="107"/>
      <c r="C798" s="107"/>
      <c r="E798" s="107"/>
      <c r="F798" s="107"/>
      <c r="I798" s="107"/>
      <c r="J798" s="107"/>
      <c r="L798" s="107"/>
      <c r="M798" s="107"/>
      <c r="P798" s="108"/>
      <c r="Q798" s="107"/>
      <c r="S798" s="107"/>
      <c r="T798" s="107"/>
      <c r="X798" s="107"/>
      <c r="AA798" s="107"/>
      <c r="AE798" s="107"/>
      <c r="AH798" s="107"/>
      <c r="AO798" s="107"/>
      <c r="AP798" s="107"/>
      <c r="AQ798" s="107"/>
      <c r="AR798" s="112"/>
      <c r="AS798" s="107"/>
      <c r="AT798" s="107"/>
      <c r="AU798" s="107"/>
      <c r="AV798" s="107"/>
      <c r="AW798" s="107"/>
    </row>
    <row r="799" spans="2:49">
      <c r="B799" s="107"/>
      <c r="C799" s="107"/>
      <c r="E799" s="107"/>
      <c r="F799" s="107"/>
      <c r="I799" s="107"/>
      <c r="J799" s="107"/>
      <c r="L799" s="107"/>
      <c r="M799" s="107"/>
      <c r="P799" s="108"/>
      <c r="Q799" s="107"/>
      <c r="S799" s="107"/>
      <c r="T799" s="107"/>
      <c r="X799" s="107"/>
      <c r="AA799" s="107"/>
      <c r="AE799" s="107"/>
      <c r="AH799" s="107"/>
      <c r="AO799" s="107"/>
      <c r="AP799" s="107"/>
      <c r="AQ799" s="107"/>
      <c r="AR799" s="112"/>
      <c r="AS799" s="107"/>
      <c r="AT799" s="107"/>
      <c r="AU799" s="107"/>
      <c r="AV799" s="107"/>
      <c r="AW799" s="107"/>
    </row>
    <row r="800" spans="2:49">
      <c r="B800" s="107"/>
      <c r="C800" s="107"/>
      <c r="E800" s="107"/>
      <c r="F800" s="107"/>
      <c r="I800" s="107"/>
      <c r="J800" s="107"/>
      <c r="L800" s="107"/>
      <c r="M800" s="107"/>
      <c r="P800" s="108"/>
      <c r="Q800" s="107"/>
      <c r="S800" s="107"/>
      <c r="T800" s="107"/>
      <c r="X800" s="107"/>
      <c r="AA800" s="107"/>
      <c r="AE800" s="107"/>
      <c r="AH800" s="107"/>
      <c r="AO800" s="107"/>
      <c r="AP800" s="107"/>
      <c r="AQ800" s="107"/>
      <c r="AR800" s="112"/>
      <c r="AS800" s="107"/>
      <c r="AT800" s="107"/>
      <c r="AU800" s="107"/>
      <c r="AV800" s="107"/>
      <c r="AW800" s="107"/>
    </row>
    <row r="801" spans="2:49">
      <c r="B801" s="107"/>
      <c r="C801" s="107"/>
      <c r="E801" s="107"/>
      <c r="F801" s="107"/>
      <c r="I801" s="107"/>
      <c r="J801" s="107"/>
      <c r="L801" s="107"/>
      <c r="M801" s="107"/>
      <c r="P801" s="108"/>
      <c r="Q801" s="107"/>
      <c r="S801" s="107"/>
      <c r="T801" s="107"/>
      <c r="X801" s="107"/>
      <c r="AA801" s="107"/>
      <c r="AE801" s="107"/>
      <c r="AH801" s="107"/>
      <c r="AO801" s="107"/>
      <c r="AP801" s="107"/>
      <c r="AQ801" s="107"/>
      <c r="AR801" s="112"/>
      <c r="AS801" s="107"/>
      <c r="AT801" s="107"/>
      <c r="AU801" s="107"/>
      <c r="AV801" s="107"/>
      <c r="AW801" s="107"/>
    </row>
    <row r="802" spans="2:49">
      <c r="B802" s="107"/>
      <c r="C802" s="107"/>
      <c r="E802" s="107"/>
      <c r="F802" s="107"/>
      <c r="I802" s="107"/>
      <c r="J802" s="107"/>
      <c r="L802" s="107"/>
      <c r="M802" s="107"/>
      <c r="P802" s="108"/>
      <c r="Q802" s="107"/>
      <c r="S802" s="107"/>
      <c r="T802" s="107"/>
      <c r="X802" s="107"/>
      <c r="AA802" s="107"/>
      <c r="AE802" s="107"/>
      <c r="AH802" s="107"/>
      <c r="AO802" s="107"/>
      <c r="AP802" s="107"/>
      <c r="AQ802" s="107"/>
      <c r="AR802" s="112"/>
      <c r="AS802" s="107"/>
      <c r="AT802" s="107"/>
      <c r="AU802" s="107"/>
      <c r="AV802" s="107"/>
      <c r="AW802" s="107"/>
    </row>
    <row r="803" spans="2:49">
      <c r="B803" s="107"/>
      <c r="C803" s="107"/>
      <c r="E803" s="107"/>
      <c r="F803" s="107"/>
      <c r="I803" s="107"/>
      <c r="J803" s="107"/>
      <c r="L803" s="107"/>
      <c r="M803" s="107"/>
      <c r="P803" s="108"/>
      <c r="Q803" s="107"/>
      <c r="S803" s="107"/>
      <c r="T803" s="107"/>
      <c r="X803" s="107"/>
      <c r="AA803" s="107"/>
      <c r="AE803" s="107"/>
      <c r="AH803" s="107"/>
      <c r="AO803" s="107"/>
      <c r="AP803" s="107"/>
      <c r="AQ803" s="107"/>
      <c r="AR803" s="112"/>
      <c r="AS803" s="107"/>
      <c r="AT803" s="107"/>
      <c r="AU803" s="107"/>
      <c r="AV803" s="107"/>
      <c r="AW803" s="107"/>
    </row>
    <row r="804" spans="2:49">
      <c r="B804" s="107"/>
      <c r="C804" s="107"/>
      <c r="E804" s="107"/>
      <c r="F804" s="107"/>
      <c r="I804" s="107"/>
      <c r="J804" s="107"/>
      <c r="L804" s="107"/>
      <c r="M804" s="107"/>
      <c r="P804" s="108"/>
      <c r="Q804" s="107"/>
      <c r="S804" s="107"/>
      <c r="T804" s="107"/>
      <c r="X804" s="107"/>
      <c r="AA804" s="107"/>
      <c r="AE804" s="107"/>
      <c r="AH804" s="107"/>
      <c r="AO804" s="107"/>
      <c r="AP804" s="107"/>
      <c r="AQ804" s="107"/>
      <c r="AR804" s="112"/>
      <c r="AS804" s="107"/>
      <c r="AT804" s="107"/>
      <c r="AU804" s="107"/>
      <c r="AV804" s="107"/>
      <c r="AW804" s="107"/>
    </row>
    <row r="805" spans="2:49">
      <c r="B805" s="107"/>
      <c r="C805" s="107"/>
      <c r="E805" s="107"/>
      <c r="F805" s="107"/>
      <c r="I805" s="107"/>
      <c r="J805" s="107"/>
      <c r="L805" s="107"/>
      <c r="M805" s="107"/>
      <c r="P805" s="108"/>
      <c r="Q805" s="107"/>
      <c r="S805" s="107"/>
      <c r="T805" s="107"/>
      <c r="X805" s="107"/>
      <c r="AA805" s="107"/>
      <c r="AE805" s="107"/>
      <c r="AH805" s="107"/>
      <c r="AO805" s="107"/>
      <c r="AP805" s="107"/>
      <c r="AQ805" s="107"/>
      <c r="AR805" s="112"/>
      <c r="AS805" s="107"/>
      <c r="AT805" s="107"/>
      <c r="AU805" s="107"/>
      <c r="AV805" s="107"/>
      <c r="AW805" s="107"/>
    </row>
    <row r="806" spans="2:49">
      <c r="B806" s="107"/>
      <c r="C806" s="107"/>
      <c r="E806" s="107"/>
      <c r="F806" s="107"/>
      <c r="I806" s="107"/>
      <c r="J806" s="107"/>
      <c r="L806" s="107"/>
      <c r="M806" s="107"/>
      <c r="P806" s="108"/>
      <c r="Q806" s="107"/>
      <c r="S806" s="107"/>
      <c r="T806" s="107"/>
      <c r="X806" s="107"/>
      <c r="AA806" s="107"/>
      <c r="AE806" s="107"/>
      <c r="AH806" s="107"/>
      <c r="AO806" s="107"/>
      <c r="AP806" s="107"/>
      <c r="AQ806" s="107"/>
      <c r="AR806" s="112"/>
      <c r="AS806" s="107"/>
      <c r="AT806" s="107"/>
      <c r="AU806" s="107"/>
      <c r="AV806" s="107"/>
      <c r="AW806" s="107"/>
    </row>
    <row r="807" spans="2:49">
      <c r="B807" s="107"/>
      <c r="C807" s="107"/>
      <c r="E807" s="107"/>
      <c r="F807" s="107"/>
      <c r="I807" s="107"/>
      <c r="J807" s="107"/>
      <c r="L807" s="107"/>
      <c r="M807" s="107"/>
      <c r="P807" s="108"/>
      <c r="Q807" s="107"/>
      <c r="S807" s="107"/>
      <c r="T807" s="107"/>
      <c r="X807" s="107"/>
      <c r="AA807" s="107"/>
      <c r="AE807" s="107"/>
      <c r="AH807" s="107"/>
      <c r="AO807" s="107"/>
      <c r="AP807" s="107"/>
      <c r="AQ807" s="107"/>
      <c r="AR807" s="112"/>
      <c r="AS807" s="107"/>
      <c r="AT807" s="107"/>
      <c r="AU807" s="107"/>
      <c r="AV807" s="107"/>
      <c r="AW807" s="107"/>
    </row>
    <row r="808" spans="2:49">
      <c r="B808" s="107"/>
      <c r="C808" s="107"/>
      <c r="E808" s="107"/>
      <c r="F808" s="107"/>
      <c r="I808" s="107"/>
      <c r="J808" s="107"/>
      <c r="L808" s="107"/>
      <c r="M808" s="107"/>
      <c r="P808" s="108"/>
      <c r="Q808" s="107"/>
      <c r="S808" s="107"/>
      <c r="T808" s="107"/>
      <c r="X808" s="107"/>
      <c r="AA808" s="107"/>
      <c r="AE808" s="107"/>
      <c r="AH808" s="107"/>
      <c r="AO808" s="107"/>
      <c r="AP808" s="107"/>
      <c r="AQ808" s="107"/>
      <c r="AR808" s="112"/>
      <c r="AS808" s="107"/>
      <c r="AT808" s="107"/>
      <c r="AU808" s="107"/>
      <c r="AV808" s="107"/>
      <c r="AW808" s="107"/>
    </row>
    <row r="809" spans="2:49">
      <c r="B809" s="107"/>
      <c r="C809" s="107"/>
      <c r="E809" s="107"/>
      <c r="F809" s="107"/>
      <c r="I809" s="107"/>
      <c r="J809" s="107"/>
      <c r="L809" s="107"/>
      <c r="M809" s="107"/>
      <c r="P809" s="108"/>
      <c r="Q809" s="107"/>
      <c r="S809" s="107"/>
      <c r="T809" s="107"/>
      <c r="X809" s="107"/>
      <c r="AA809" s="107"/>
      <c r="AE809" s="107"/>
      <c r="AH809" s="107"/>
      <c r="AO809" s="107"/>
      <c r="AP809" s="107"/>
      <c r="AQ809" s="107"/>
      <c r="AR809" s="112"/>
      <c r="AS809" s="107"/>
      <c r="AT809" s="107"/>
      <c r="AU809" s="107"/>
      <c r="AV809" s="107"/>
      <c r="AW809" s="107"/>
    </row>
    <row r="810" spans="2:49">
      <c r="B810" s="107"/>
      <c r="C810" s="107"/>
      <c r="E810" s="107"/>
      <c r="F810" s="107"/>
      <c r="I810" s="107"/>
      <c r="J810" s="107"/>
      <c r="L810" s="107"/>
      <c r="M810" s="107"/>
      <c r="P810" s="108"/>
      <c r="Q810" s="107"/>
      <c r="S810" s="107"/>
      <c r="T810" s="107"/>
      <c r="X810" s="107"/>
      <c r="AA810" s="107"/>
      <c r="AE810" s="107"/>
      <c r="AH810" s="107"/>
      <c r="AO810" s="107"/>
      <c r="AP810" s="107"/>
      <c r="AQ810" s="107"/>
      <c r="AR810" s="112"/>
      <c r="AS810" s="107"/>
      <c r="AT810" s="107"/>
      <c r="AU810" s="107"/>
      <c r="AV810" s="107"/>
      <c r="AW810" s="107"/>
    </row>
    <row r="811" spans="2:49">
      <c r="B811" s="107"/>
      <c r="C811" s="107"/>
      <c r="E811" s="107"/>
      <c r="F811" s="107"/>
      <c r="I811" s="107"/>
      <c r="J811" s="107"/>
      <c r="L811" s="107"/>
      <c r="M811" s="107"/>
      <c r="P811" s="108"/>
      <c r="Q811" s="107"/>
      <c r="S811" s="107"/>
      <c r="T811" s="107"/>
      <c r="X811" s="107"/>
      <c r="AA811" s="107"/>
      <c r="AE811" s="107"/>
      <c r="AH811" s="107"/>
      <c r="AO811" s="107"/>
      <c r="AP811" s="107"/>
      <c r="AQ811" s="107"/>
      <c r="AR811" s="112"/>
      <c r="AS811" s="107"/>
      <c r="AT811" s="107"/>
      <c r="AU811" s="107"/>
      <c r="AV811" s="107"/>
      <c r="AW811" s="107"/>
    </row>
    <row r="812" spans="2:49">
      <c r="B812" s="107"/>
      <c r="C812" s="107"/>
      <c r="E812" s="107"/>
      <c r="F812" s="107"/>
      <c r="I812" s="107"/>
      <c r="J812" s="107"/>
      <c r="L812" s="107"/>
      <c r="M812" s="107"/>
      <c r="P812" s="108"/>
      <c r="Q812" s="107"/>
      <c r="S812" s="107"/>
      <c r="T812" s="107"/>
      <c r="X812" s="107"/>
      <c r="AA812" s="107"/>
      <c r="AE812" s="107"/>
      <c r="AH812" s="107"/>
      <c r="AO812" s="107"/>
      <c r="AP812" s="107"/>
      <c r="AQ812" s="107"/>
      <c r="AR812" s="112"/>
      <c r="AS812" s="107"/>
      <c r="AT812" s="107"/>
      <c r="AU812" s="107"/>
      <c r="AV812" s="107"/>
      <c r="AW812" s="107"/>
    </row>
    <row r="813" spans="2:49">
      <c r="B813" s="107"/>
      <c r="C813" s="107"/>
      <c r="E813" s="107"/>
      <c r="F813" s="107"/>
      <c r="I813" s="107"/>
      <c r="J813" s="107"/>
      <c r="L813" s="107"/>
      <c r="M813" s="107"/>
      <c r="P813" s="108"/>
      <c r="Q813" s="107"/>
      <c r="S813" s="107"/>
      <c r="T813" s="107"/>
      <c r="X813" s="107"/>
      <c r="AA813" s="107"/>
      <c r="AE813" s="107"/>
      <c r="AH813" s="107"/>
      <c r="AO813" s="107"/>
      <c r="AP813" s="107"/>
      <c r="AQ813" s="107"/>
      <c r="AR813" s="112"/>
      <c r="AS813" s="107"/>
      <c r="AT813" s="107"/>
      <c r="AU813" s="107"/>
      <c r="AV813" s="107"/>
      <c r="AW813" s="107"/>
    </row>
    <row r="814" spans="2:49">
      <c r="B814" s="107"/>
      <c r="C814" s="107"/>
      <c r="E814" s="107"/>
      <c r="F814" s="107"/>
      <c r="I814" s="107"/>
      <c r="J814" s="107"/>
      <c r="L814" s="107"/>
      <c r="M814" s="107"/>
      <c r="P814" s="108"/>
      <c r="Q814" s="107"/>
      <c r="S814" s="107"/>
      <c r="T814" s="107"/>
      <c r="X814" s="107"/>
      <c r="AA814" s="107"/>
      <c r="AE814" s="107"/>
      <c r="AH814" s="107"/>
      <c r="AO814" s="107"/>
      <c r="AP814" s="107"/>
      <c r="AQ814" s="107"/>
      <c r="AR814" s="112"/>
      <c r="AS814" s="107"/>
      <c r="AT814" s="107"/>
      <c r="AU814" s="107"/>
      <c r="AV814" s="107"/>
      <c r="AW814" s="107"/>
    </row>
    <row r="815" spans="2:49">
      <c r="B815" s="107"/>
      <c r="C815" s="107"/>
      <c r="E815" s="107"/>
      <c r="F815" s="107"/>
      <c r="I815" s="107"/>
      <c r="J815" s="107"/>
      <c r="L815" s="107"/>
      <c r="M815" s="107"/>
      <c r="P815" s="108"/>
      <c r="Q815" s="107"/>
      <c r="S815" s="107"/>
      <c r="T815" s="107"/>
      <c r="X815" s="107"/>
      <c r="AA815" s="107"/>
      <c r="AE815" s="107"/>
      <c r="AH815" s="107"/>
      <c r="AO815" s="107"/>
      <c r="AP815" s="107"/>
      <c r="AQ815" s="107"/>
      <c r="AR815" s="112"/>
      <c r="AS815" s="107"/>
      <c r="AT815" s="107"/>
      <c r="AU815" s="107"/>
      <c r="AV815" s="107"/>
      <c r="AW815" s="107"/>
    </row>
    <row r="816" spans="2:49">
      <c r="B816" s="107"/>
      <c r="C816" s="107"/>
      <c r="E816" s="107"/>
      <c r="F816" s="107"/>
      <c r="I816" s="107"/>
      <c r="J816" s="107"/>
      <c r="L816" s="107"/>
      <c r="M816" s="107"/>
      <c r="P816" s="108"/>
      <c r="Q816" s="107"/>
      <c r="S816" s="107"/>
      <c r="T816" s="107"/>
      <c r="X816" s="107"/>
      <c r="AA816" s="107"/>
      <c r="AE816" s="107"/>
      <c r="AH816" s="107"/>
      <c r="AO816" s="107"/>
      <c r="AP816" s="107"/>
      <c r="AQ816" s="107"/>
      <c r="AR816" s="112"/>
      <c r="AS816" s="107"/>
      <c r="AT816" s="107"/>
      <c r="AU816" s="107"/>
      <c r="AV816" s="107"/>
      <c r="AW816" s="107"/>
    </row>
    <row r="817" spans="2:49">
      <c r="B817" s="107"/>
      <c r="C817" s="107"/>
      <c r="E817" s="107"/>
      <c r="F817" s="107"/>
      <c r="I817" s="107"/>
      <c r="J817" s="107"/>
      <c r="L817" s="107"/>
      <c r="M817" s="107"/>
      <c r="P817" s="108"/>
      <c r="Q817" s="107"/>
      <c r="S817" s="107"/>
      <c r="T817" s="107"/>
      <c r="X817" s="107"/>
      <c r="AA817" s="107"/>
      <c r="AE817" s="107"/>
      <c r="AH817" s="107"/>
      <c r="AO817" s="107"/>
      <c r="AP817" s="107"/>
      <c r="AQ817" s="107"/>
      <c r="AR817" s="112"/>
      <c r="AS817" s="107"/>
      <c r="AT817" s="107"/>
      <c r="AU817" s="107"/>
      <c r="AV817" s="107"/>
      <c r="AW817" s="107"/>
    </row>
    <row r="818" spans="2:49">
      <c r="B818" s="107"/>
      <c r="C818" s="107"/>
      <c r="E818" s="107"/>
      <c r="F818" s="107"/>
      <c r="I818" s="107"/>
      <c r="J818" s="107"/>
      <c r="L818" s="107"/>
      <c r="M818" s="107"/>
      <c r="P818" s="108"/>
      <c r="Q818" s="107"/>
      <c r="S818" s="107"/>
      <c r="T818" s="107"/>
      <c r="X818" s="107"/>
      <c r="AA818" s="107"/>
      <c r="AE818" s="107"/>
      <c r="AH818" s="107"/>
      <c r="AO818" s="107"/>
      <c r="AP818" s="107"/>
      <c r="AQ818" s="107"/>
      <c r="AR818" s="112"/>
      <c r="AS818" s="107"/>
      <c r="AT818" s="107"/>
      <c r="AU818" s="107"/>
      <c r="AV818" s="107"/>
      <c r="AW818" s="107"/>
    </row>
    <row r="819" spans="2:49">
      <c r="B819" s="107"/>
      <c r="C819" s="107"/>
      <c r="E819" s="107"/>
      <c r="F819" s="107"/>
      <c r="I819" s="107"/>
      <c r="J819" s="107"/>
      <c r="L819" s="107"/>
      <c r="M819" s="107"/>
      <c r="P819" s="108"/>
      <c r="Q819" s="107"/>
      <c r="S819" s="107"/>
      <c r="T819" s="107"/>
      <c r="X819" s="107"/>
      <c r="AA819" s="107"/>
      <c r="AE819" s="107"/>
      <c r="AH819" s="107"/>
      <c r="AO819" s="107"/>
      <c r="AP819" s="107"/>
      <c r="AQ819" s="107"/>
      <c r="AR819" s="112"/>
      <c r="AS819" s="107"/>
      <c r="AT819" s="107"/>
      <c r="AU819" s="107"/>
      <c r="AV819" s="107"/>
      <c r="AW819" s="107"/>
    </row>
    <row r="820" spans="2:49">
      <c r="B820" s="107"/>
      <c r="C820" s="107"/>
      <c r="E820" s="107"/>
      <c r="F820" s="107"/>
      <c r="I820" s="107"/>
      <c r="J820" s="107"/>
      <c r="L820" s="107"/>
      <c r="M820" s="107"/>
      <c r="P820" s="108"/>
      <c r="Q820" s="107"/>
      <c r="S820" s="107"/>
      <c r="T820" s="107"/>
      <c r="X820" s="107"/>
      <c r="AA820" s="107"/>
      <c r="AE820" s="107"/>
      <c r="AH820" s="107"/>
      <c r="AO820" s="107"/>
      <c r="AP820" s="107"/>
      <c r="AQ820" s="107"/>
      <c r="AR820" s="112"/>
      <c r="AS820" s="107"/>
      <c r="AT820" s="107"/>
      <c r="AU820" s="107"/>
      <c r="AV820" s="107"/>
      <c r="AW820" s="107"/>
    </row>
    <row r="821" spans="2:49">
      <c r="B821" s="107"/>
      <c r="C821" s="107"/>
      <c r="E821" s="107"/>
      <c r="F821" s="107"/>
      <c r="I821" s="107"/>
      <c r="J821" s="107"/>
      <c r="L821" s="107"/>
      <c r="M821" s="107"/>
      <c r="P821" s="108"/>
      <c r="Q821" s="107"/>
      <c r="S821" s="107"/>
      <c r="T821" s="107"/>
      <c r="X821" s="107"/>
      <c r="AA821" s="107"/>
      <c r="AE821" s="107"/>
      <c r="AH821" s="107"/>
      <c r="AO821" s="107"/>
      <c r="AP821" s="107"/>
      <c r="AQ821" s="107"/>
      <c r="AR821" s="112"/>
      <c r="AS821" s="107"/>
      <c r="AT821" s="107"/>
      <c r="AU821" s="107"/>
      <c r="AV821" s="107"/>
      <c r="AW821" s="107"/>
    </row>
    <row r="822" spans="2:49">
      <c r="B822" s="107"/>
      <c r="C822" s="107"/>
      <c r="E822" s="107"/>
      <c r="F822" s="107"/>
      <c r="I822" s="107"/>
      <c r="J822" s="107"/>
      <c r="L822" s="107"/>
      <c r="M822" s="107"/>
      <c r="P822" s="108"/>
      <c r="Q822" s="107"/>
      <c r="S822" s="107"/>
      <c r="T822" s="107"/>
      <c r="X822" s="107"/>
      <c r="AA822" s="107"/>
      <c r="AE822" s="107"/>
      <c r="AH822" s="107"/>
      <c r="AO822" s="107"/>
      <c r="AP822" s="107"/>
      <c r="AQ822" s="107"/>
      <c r="AR822" s="112"/>
      <c r="AS822" s="107"/>
      <c r="AT822" s="107"/>
      <c r="AU822" s="107"/>
      <c r="AV822" s="107"/>
      <c r="AW822" s="107"/>
    </row>
    <row r="823" spans="2:49">
      <c r="B823" s="107"/>
      <c r="C823" s="107"/>
      <c r="E823" s="107"/>
      <c r="F823" s="107"/>
      <c r="I823" s="107"/>
      <c r="J823" s="107"/>
      <c r="L823" s="107"/>
      <c r="M823" s="107"/>
      <c r="P823" s="108"/>
      <c r="Q823" s="107"/>
      <c r="S823" s="107"/>
      <c r="T823" s="107"/>
      <c r="X823" s="107"/>
      <c r="AA823" s="107"/>
      <c r="AE823" s="107"/>
      <c r="AH823" s="107"/>
      <c r="AO823" s="107"/>
      <c r="AP823" s="107"/>
      <c r="AQ823" s="107"/>
      <c r="AR823" s="112"/>
      <c r="AS823" s="107"/>
      <c r="AT823" s="107"/>
      <c r="AU823" s="107"/>
      <c r="AV823" s="107"/>
      <c r="AW823" s="107"/>
    </row>
    <row r="824" spans="2:49">
      <c r="B824" s="107"/>
      <c r="C824" s="107"/>
      <c r="E824" s="107"/>
      <c r="F824" s="107"/>
      <c r="I824" s="107"/>
      <c r="J824" s="107"/>
      <c r="L824" s="107"/>
      <c r="M824" s="107"/>
      <c r="P824" s="108"/>
      <c r="Q824" s="107"/>
      <c r="S824" s="107"/>
      <c r="T824" s="107"/>
      <c r="X824" s="107"/>
      <c r="AA824" s="107"/>
      <c r="AE824" s="107"/>
      <c r="AH824" s="107"/>
      <c r="AO824" s="107"/>
      <c r="AP824" s="107"/>
      <c r="AQ824" s="107"/>
      <c r="AR824" s="112"/>
      <c r="AS824" s="107"/>
      <c r="AT824" s="107"/>
      <c r="AU824" s="107"/>
      <c r="AV824" s="107"/>
      <c r="AW824" s="107"/>
    </row>
    <row r="825" spans="2:49">
      <c r="B825" s="107"/>
      <c r="C825" s="107"/>
      <c r="E825" s="107"/>
      <c r="F825" s="107"/>
      <c r="I825" s="107"/>
      <c r="J825" s="107"/>
      <c r="L825" s="107"/>
      <c r="M825" s="107"/>
      <c r="P825" s="108"/>
      <c r="Q825" s="107"/>
      <c r="S825" s="107"/>
      <c r="T825" s="107"/>
      <c r="X825" s="107"/>
      <c r="AA825" s="107"/>
      <c r="AE825" s="107"/>
      <c r="AH825" s="107"/>
      <c r="AO825" s="107"/>
      <c r="AP825" s="107"/>
      <c r="AQ825" s="107"/>
      <c r="AR825" s="112"/>
      <c r="AS825" s="107"/>
      <c r="AT825" s="107"/>
      <c r="AU825" s="107"/>
      <c r="AV825" s="107"/>
      <c r="AW825" s="107"/>
    </row>
    <row r="826" spans="2:49">
      <c r="B826" s="107"/>
      <c r="C826" s="107"/>
      <c r="E826" s="107"/>
      <c r="F826" s="107"/>
      <c r="I826" s="107"/>
      <c r="J826" s="107"/>
      <c r="L826" s="107"/>
      <c r="M826" s="107"/>
      <c r="P826" s="108"/>
      <c r="Q826" s="107"/>
      <c r="S826" s="107"/>
      <c r="T826" s="107"/>
      <c r="X826" s="107"/>
      <c r="AA826" s="107"/>
      <c r="AE826" s="107"/>
      <c r="AH826" s="107"/>
      <c r="AO826" s="107"/>
      <c r="AP826" s="107"/>
      <c r="AQ826" s="107"/>
      <c r="AR826" s="112"/>
      <c r="AS826" s="107"/>
      <c r="AT826" s="107"/>
      <c r="AU826" s="107"/>
      <c r="AV826" s="107"/>
      <c r="AW826" s="107"/>
    </row>
    <row r="827" spans="2:49">
      <c r="B827" s="107"/>
      <c r="C827" s="107"/>
      <c r="E827" s="107"/>
      <c r="F827" s="107"/>
      <c r="I827" s="107"/>
      <c r="J827" s="107"/>
      <c r="L827" s="107"/>
      <c r="M827" s="107"/>
      <c r="P827" s="108"/>
      <c r="Q827" s="107"/>
      <c r="S827" s="107"/>
      <c r="T827" s="107"/>
      <c r="X827" s="107"/>
      <c r="AA827" s="107"/>
      <c r="AE827" s="107"/>
      <c r="AH827" s="107"/>
      <c r="AO827" s="107"/>
      <c r="AP827" s="107"/>
      <c r="AQ827" s="107"/>
      <c r="AR827" s="112"/>
      <c r="AS827" s="107"/>
      <c r="AT827" s="107"/>
      <c r="AU827" s="107"/>
      <c r="AV827" s="107"/>
      <c r="AW827" s="107"/>
    </row>
    <row r="828" spans="2:49">
      <c r="B828" s="107"/>
      <c r="C828" s="107"/>
      <c r="E828" s="107"/>
      <c r="F828" s="107"/>
      <c r="I828" s="107"/>
      <c r="J828" s="107"/>
      <c r="L828" s="107"/>
      <c r="M828" s="107"/>
      <c r="P828" s="108"/>
      <c r="Q828" s="107"/>
      <c r="S828" s="107"/>
      <c r="T828" s="107"/>
      <c r="X828" s="107"/>
      <c r="AA828" s="107"/>
      <c r="AE828" s="107"/>
      <c r="AH828" s="107"/>
      <c r="AO828" s="107"/>
      <c r="AP828" s="107"/>
      <c r="AQ828" s="107"/>
      <c r="AR828" s="112"/>
      <c r="AS828" s="107"/>
      <c r="AT828" s="107"/>
      <c r="AU828" s="107"/>
      <c r="AV828" s="107"/>
      <c r="AW828" s="107"/>
    </row>
    <row r="829" spans="2:49">
      <c r="B829" s="107"/>
      <c r="C829" s="107"/>
      <c r="E829" s="107"/>
      <c r="F829" s="107"/>
      <c r="I829" s="107"/>
      <c r="J829" s="107"/>
      <c r="L829" s="107"/>
      <c r="M829" s="107"/>
      <c r="P829" s="108"/>
      <c r="Q829" s="107"/>
      <c r="S829" s="107"/>
      <c r="T829" s="107"/>
      <c r="X829" s="107"/>
      <c r="AA829" s="107"/>
      <c r="AE829" s="107"/>
      <c r="AH829" s="107"/>
      <c r="AO829" s="107"/>
      <c r="AP829" s="107"/>
      <c r="AQ829" s="107"/>
      <c r="AR829" s="112"/>
      <c r="AS829" s="107"/>
      <c r="AT829" s="107"/>
      <c r="AU829" s="107"/>
      <c r="AV829" s="107"/>
      <c r="AW829" s="107"/>
    </row>
    <row r="830" spans="2:49">
      <c r="B830" s="107"/>
      <c r="C830" s="107"/>
      <c r="E830" s="107"/>
      <c r="F830" s="107"/>
      <c r="I830" s="107"/>
      <c r="J830" s="107"/>
      <c r="L830" s="107"/>
      <c r="M830" s="107"/>
      <c r="P830" s="108"/>
      <c r="Q830" s="107"/>
      <c r="S830" s="107"/>
      <c r="T830" s="107"/>
      <c r="X830" s="107"/>
      <c r="AA830" s="107"/>
      <c r="AE830" s="107"/>
      <c r="AH830" s="107"/>
      <c r="AO830" s="107"/>
      <c r="AP830" s="107"/>
      <c r="AQ830" s="107"/>
      <c r="AR830" s="112"/>
      <c r="AS830" s="107"/>
      <c r="AT830" s="107"/>
      <c r="AU830" s="107"/>
      <c r="AV830" s="107"/>
      <c r="AW830" s="107"/>
    </row>
    <row r="831" spans="2:49">
      <c r="B831" s="107"/>
      <c r="C831" s="107"/>
      <c r="E831" s="107"/>
      <c r="F831" s="107"/>
      <c r="I831" s="107"/>
      <c r="J831" s="107"/>
      <c r="L831" s="107"/>
      <c r="M831" s="107"/>
      <c r="P831" s="108"/>
      <c r="Q831" s="107"/>
      <c r="S831" s="107"/>
      <c r="T831" s="107"/>
      <c r="X831" s="107"/>
      <c r="AA831" s="107"/>
      <c r="AE831" s="107"/>
      <c r="AH831" s="107"/>
      <c r="AO831" s="107"/>
      <c r="AP831" s="107"/>
      <c r="AQ831" s="107"/>
      <c r="AR831" s="112"/>
      <c r="AS831" s="107"/>
      <c r="AT831" s="107"/>
      <c r="AU831" s="107"/>
      <c r="AV831" s="107"/>
      <c r="AW831" s="107"/>
    </row>
    <row r="832" spans="2:49">
      <c r="B832" s="107"/>
      <c r="C832" s="107"/>
      <c r="E832" s="107"/>
      <c r="F832" s="107"/>
      <c r="I832" s="107"/>
      <c r="J832" s="107"/>
      <c r="L832" s="107"/>
      <c r="M832" s="107"/>
      <c r="P832" s="108"/>
      <c r="Q832" s="107"/>
      <c r="S832" s="107"/>
      <c r="T832" s="107"/>
      <c r="X832" s="107"/>
      <c r="AA832" s="107"/>
      <c r="AE832" s="107"/>
      <c r="AH832" s="107"/>
      <c r="AO832" s="107"/>
      <c r="AP832" s="107"/>
      <c r="AQ832" s="107"/>
      <c r="AR832" s="112"/>
      <c r="AS832" s="107"/>
      <c r="AT832" s="107"/>
      <c r="AU832" s="107"/>
      <c r="AV832" s="107"/>
      <c r="AW832" s="107"/>
    </row>
    <row r="833" spans="2:49">
      <c r="B833" s="107"/>
      <c r="C833" s="107"/>
      <c r="E833" s="107"/>
      <c r="F833" s="107"/>
      <c r="I833" s="107"/>
      <c r="J833" s="107"/>
      <c r="L833" s="107"/>
      <c r="M833" s="107"/>
      <c r="P833" s="108"/>
      <c r="Q833" s="107"/>
      <c r="S833" s="107"/>
      <c r="T833" s="107"/>
      <c r="X833" s="107"/>
      <c r="AA833" s="107"/>
      <c r="AE833" s="107"/>
      <c r="AH833" s="107"/>
      <c r="AO833" s="107"/>
      <c r="AP833" s="107"/>
      <c r="AQ833" s="107"/>
      <c r="AR833" s="112"/>
      <c r="AS833" s="107"/>
      <c r="AT833" s="107"/>
      <c r="AU833" s="107"/>
      <c r="AV833" s="107"/>
      <c r="AW833" s="107"/>
    </row>
    <row r="834" spans="2:49">
      <c r="B834" s="107"/>
      <c r="C834" s="107"/>
      <c r="E834" s="107"/>
      <c r="F834" s="107"/>
      <c r="I834" s="107"/>
      <c r="J834" s="107"/>
      <c r="L834" s="107"/>
      <c r="M834" s="107"/>
      <c r="P834" s="108"/>
      <c r="Q834" s="107"/>
      <c r="S834" s="107"/>
      <c r="T834" s="107"/>
      <c r="X834" s="107"/>
      <c r="AA834" s="107"/>
      <c r="AE834" s="107"/>
      <c r="AH834" s="107"/>
      <c r="AO834" s="107"/>
      <c r="AP834" s="107"/>
      <c r="AQ834" s="107"/>
      <c r="AR834" s="112"/>
      <c r="AS834" s="107"/>
      <c r="AT834" s="107"/>
      <c r="AU834" s="107"/>
      <c r="AV834" s="107"/>
      <c r="AW834" s="107"/>
    </row>
    <row r="835" spans="2:49">
      <c r="B835" s="107"/>
      <c r="C835" s="107"/>
      <c r="E835" s="107"/>
      <c r="F835" s="107"/>
      <c r="I835" s="107"/>
      <c r="J835" s="107"/>
      <c r="L835" s="107"/>
      <c r="M835" s="107"/>
      <c r="P835" s="108"/>
      <c r="Q835" s="107"/>
      <c r="S835" s="107"/>
      <c r="T835" s="107"/>
      <c r="X835" s="107"/>
      <c r="AA835" s="107"/>
      <c r="AE835" s="107"/>
      <c r="AH835" s="107"/>
      <c r="AO835" s="107"/>
      <c r="AP835" s="107"/>
      <c r="AQ835" s="107"/>
      <c r="AR835" s="112"/>
      <c r="AS835" s="107"/>
      <c r="AT835" s="107"/>
      <c r="AU835" s="107"/>
      <c r="AV835" s="107"/>
      <c r="AW835" s="107"/>
    </row>
    <row r="836" spans="2:49">
      <c r="B836" s="107"/>
      <c r="C836" s="107"/>
      <c r="E836" s="107"/>
      <c r="F836" s="107"/>
      <c r="I836" s="107"/>
      <c r="J836" s="107"/>
      <c r="L836" s="107"/>
      <c r="M836" s="107"/>
      <c r="P836" s="108"/>
      <c r="Q836" s="107"/>
      <c r="S836" s="107"/>
      <c r="T836" s="107"/>
      <c r="X836" s="107"/>
      <c r="AA836" s="107"/>
      <c r="AE836" s="107"/>
      <c r="AH836" s="107"/>
      <c r="AO836" s="107"/>
      <c r="AP836" s="107"/>
      <c r="AQ836" s="107"/>
      <c r="AR836" s="112"/>
      <c r="AS836" s="107"/>
      <c r="AT836" s="107"/>
      <c r="AU836" s="107"/>
      <c r="AV836" s="107"/>
      <c r="AW836" s="107"/>
    </row>
    <row r="837" spans="2:49">
      <c r="B837" s="107"/>
      <c r="C837" s="107"/>
      <c r="E837" s="107"/>
      <c r="F837" s="107"/>
      <c r="I837" s="107"/>
      <c r="J837" s="107"/>
      <c r="L837" s="107"/>
      <c r="M837" s="107"/>
      <c r="P837" s="108"/>
      <c r="Q837" s="107"/>
      <c r="S837" s="107"/>
      <c r="T837" s="107"/>
      <c r="X837" s="107"/>
      <c r="AA837" s="107"/>
      <c r="AE837" s="107"/>
      <c r="AH837" s="107"/>
      <c r="AO837" s="107"/>
      <c r="AP837" s="107"/>
      <c r="AQ837" s="107"/>
      <c r="AR837" s="112"/>
      <c r="AS837" s="107"/>
      <c r="AT837" s="107"/>
      <c r="AU837" s="107"/>
      <c r="AV837" s="107"/>
      <c r="AW837" s="107"/>
    </row>
    <row r="838" spans="2:49">
      <c r="B838" s="107"/>
      <c r="C838" s="107"/>
      <c r="E838" s="107"/>
      <c r="F838" s="107"/>
      <c r="I838" s="107"/>
      <c r="J838" s="107"/>
      <c r="L838" s="107"/>
      <c r="M838" s="107"/>
      <c r="P838" s="108"/>
      <c r="Q838" s="107"/>
      <c r="S838" s="107"/>
      <c r="T838" s="107"/>
      <c r="X838" s="107"/>
      <c r="AA838" s="107"/>
      <c r="AE838" s="107"/>
      <c r="AH838" s="107"/>
      <c r="AO838" s="107"/>
      <c r="AP838" s="107"/>
      <c r="AQ838" s="107"/>
      <c r="AR838" s="112"/>
      <c r="AS838" s="107"/>
      <c r="AT838" s="107"/>
      <c r="AU838" s="107"/>
      <c r="AV838" s="107"/>
      <c r="AW838" s="107"/>
    </row>
    <row r="839" spans="2:49">
      <c r="B839" s="107"/>
      <c r="C839" s="107"/>
      <c r="E839" s="107"/>
      <c r="F839" s="107"/>
      <c r="I839" s="107"/>
      <c r="J839" s="107"/>
      <c r="L839" s="107"/>
      <c r="M839" s="107"/>
      <c r="P839" s="108"/>
      <c r="Q839" s="107"/>
      <c r="S839" s="107"/>
      <c r="T839" s="107"/>
      <c r="X839" s="107"/>
      <c r="AA839" s="107"/>
      <c r="AE839" s="107"/>
      <c r="AH839" s="107"/>
      <c r="AO839" s="107"/>
      <c r="AP839" s="107"/>
      <c r="AQ839" s="107"/>
      <c r="AR839" s="112"/>
      <c r="AS839" s="107"/>
      <c r="AT839" s="107"/>
      <c r="AU839" s="107"/>
      <c r="AV839" s="107"/>
      <c r="AW839" s="107"/>
    </row>
    <row r="840" spans="2:49">
      <c r="B840" s="107"/>
      <c r="C840" s="107"/>
      <c r="E840" s="107"/>
      <c r="F840" s="107"/>
      <c r="I840" s="107"/>
      <c r="J840" s="107"/>
      <c r="L840" s="107"/>
      <c r="M840" s="107"/>
      <c r="P840" s="108"/>
      <c r="Q840" s="107"/>
      <c r="S840" s="107"/>
      <c r="T840" s="107"/>
      <c r="X840" s="107"/>
      <c r="AA840" s="107"/>
      <c r="AE840" s="107"/>
      <c r="AH840" s="107"/>
      <c r="AO840" s="107"/>
      <c r="AP840" s="107"/>
      <c r="AQ840" s="107"/>
      <c r="AR840" s="112"/>
      <c r="AS840" s="107"/>
      <c r="AT840" s="107"/>
      <c r="AU840" s="107"/>
      <c r="AV840" s="107"/>
      <c r="AW840" s="107"/>
    </row>
    <row r="841" spans="2:49">
      <c r="B841" s="107"/>
      <c r="C841" s="107"/>
      <c r="E841" s="107"/>
      <c r="F841" s="107"/>
      <c r="I841" s="107"/>
      <c r="J841" s="107"/>
      <c r="L841" s="107"/>
      <c r="M841" s="107"/>
      <c r="P841" s="108"/>
      <c r="Q841" s="107"/>
      <c r="S841" s="107"/>
      <c r="T841" s="107"/>
      <c r="X841" s="107"/>
      <c r="AA841" s="107"/>
      <c r="AE841" s="107"/>
      <c r="AH841" s="107"/>
      <c r="AO841" s="107"/>
      <c r="AP841" s="107"/>
      <c r="AQ841" s="107"/>
      <c r="AR841" s="112"/>
      <c r="AS841" s="107"/>
      <c r="AT841" s="107"/>
      <c r="AU841" s="107"/>
      <c r="AV841" s="107"/>
      <c r="AW841" s="107"/>
    </row>
    <row r="842" spans="2:49">
      <c r="B842" s="107"/>
      <c r="C842" s="107"/>
      <c r="E842" s="107"/>
      <c r="F842" s="107"/>
      <c r="I842" s="107"/>
      <c r="J842" s="107"/>
      <c r="L842" s="107"/>
      <c r="M842" s="107"/>
      <c r="P842" s="108"/>
      <c r="Q842" s="107"/>
      <c r="S842" s="107"/>
      <c r="T842" s="107"/>
      <c r="X842" s="107"/>
      <c r="AA842" s="107"/>
      <c r="AE842" s="107"/>
      <c r="AH842" s="107"/>
      <c r="AO842" s="107"/>
      <c r="AP842" s="107"/>
      <c r="AQ842" s="107"/>
      <c r="AR842" s="112"/>
      <c r="AS842" s="107"/>
      <c r="AT842" s="107"/>
      <c r="AU842" s="107"/>
      <c r="AV842" s="107"/>
      <c r="AW842" s="107"/>
    </row>
    <row r="843" spans="2:49">
      <c r="B843" s="107"/>
      <c r="C843" s="107"/>
      <c r="E843" s="107"/>
      <c r="F843" s="107"/>
      <c r="I843" s="107"/>
      <c r="J843" s="107"/>
      <c r="L843" s="107"/>
      <c r="M843" s="107"/>
      <c r="P843" s="108"/>
      <c r="Q843" s="107"/>
      <c r="S843" s="107"/>
      <c r="T843" s="107"/>
      <c r="X843" s="107"/>
      <c r="AA843" s="107"/>
      <c r="AE843" s="107"/>
      <c r="AH843" s="107"/>
      <c r="AO843" s="107"/>
      <c r="AP843" s="107"/>
      <c r="AQ843" s="107"/>
      <c r="AR843" s="112"/>
      <c r="AS843" s="107"/>
      <c r="AT843" s="107"/>
      <c r="AU843" s="107"/>
      <c r="AV843" s="107"/>
      <c r="AW843" s="107"/>
    </row>
    <row r="844" spans="2:49">
      <c r="B844" s="107"/>
      <c r="C844" s="107"/>
      <c r="E844" s="107"/>
      <c r="F844" s="107"/>
      <c r="I844" s="107"/>
      <c r="J844" s="107"/>
      <c r="L844" s="107"/>
      <c r="M844" s="107"/>
      <c r="P844" s="108"/>
      <c r="Q844" s="107"/>
      <c r="S844" s="107"/>
      <c r="T844" s="107"/>
      <c r="X844" s="107"/>
      <c r="AA844" s="107"/>
      <c r="AE844" s="107"/>
      <c r="AH844" s="107"/>
      <c r="AO844" s="107"/>
      <c r="AP844" s="107"/>
      <c r="AQ844" s="107"/>
      <c r="AR844" s="112"/>
      <c r="AS844" s="107"/>
      <c r="AT844" s="107"/>
      <c r="AU844" s="107"/>
      <c r="AV844" s="107"/>
      <c r="AW844" s="107"/>
    </row>
    <row r="845" spans="2:49">
      <c r="B845" s="107"/>
      <c r="C845" s="107"/>
      <c r="E845" s="107"/>
      <c r="F845" s="107"/>
      <c r="I845" s="107"/>
      <c r="J845" s="107"/>
      <c r="L845" s="107"/>
      <c r="M845" s="107"/>
      <c r="P845" s="108"/>
      <c r="Q845" s="107"/>
      <c r="S845" s="107"/>
      <c r="T845" s="107"/>
      <c r="X845" s="107"/>
      <c r="AA845" s="107"/>
      <c r="AE845" s="107"/>
      <c r="AH845" s="107"/>
      <c r="AO845" s="107"/>
      <c r="AP845" s="107"/>
      <c r="AQ845" s="107"/>
      <c r="AR845" s="112"/>
      <c r="AS845" s="107"/>
      <c r="AT845" s="107"/>
      <c r="AU845" s="107"/>
      <c r="AV845" s="107"/>
      <c r="AW845" s="107"/>
    </row>
    <row r="846" spans="2:49">
      <c r="B846" s="107"/>
      <c r="C846" s="107"/>
      <c r="E846" s="107"/>
      <c r="F846" s="107"/>
      <c r="I846" s="107"/>
      <c r="J846" s="107"/>
      <c r="L846" s="107"/>
      <c r="M846" s="107"/>
      <c r="P846" s="108"/>
      <c r="Q846" s="107"/>
      <c r="S846" s="107"/>
      <c r="T846" s="107"/>
      <c r="X846" s="107"/>
      <c r="AA846" s="107"/>
      <c r="AE846" s="107"/>
      <c r="AH846" s="107"/>
      <c r="AO846" s="107"/>
      <c r="AP846" s="107"/>
      <c r="AQ846" s="107"/>
      <c r="AR846" s="112"/>
      <c r="AS846" s="107"/>
      <c r="AT846" s="107"/>
      <c r="AU846" s="107"/>
      <c r="AV846" s="107"/>
      <c r="AW846" s="107"/>
    </row>
    <row r="847" spans="2:49">
      <c r="B847" s="107"/>
      <c r="C847" s="107"/>
      <c r="E847" s="107"/>
      <c r="F847" s="107"/>
      <c r="I847" s="107"/>
      <c r="J847" s="107"/>
      <c r="L847" s="107"/>
      <c r="M847" s="107"/>
      <c r="P847" s="108"/>
      <c r="Q847" s="107"/>
      <c r="S847" s="107"/>
      <c r="T847" s="107"/>
      <c r="X847" s="107"/>
      <c r="AA847" s="107"/>
      <c r="AE847" s="107"/>
      <c r="AH847" s="107"/>
      <c r="AO847" s="107"/>
      <c r="AP847" s="107"/>
      <c r="AQ847" s="107"/>
      <c r="AR847" s="112"/>
      <c r="AS847" s="107"/>
      <c r="AT847" s="107"/>
      <c r="AU847" s="107"/>
      <c r="AV847" s="107"/>
      <c r="AW847" s="107"/>
    </row>
    <row r="848" spans="2:49">
      <c r="B848" s="107"/>
      <c r="C848" s="107"/>
      <c r="E848" s="107"/>
      <c r="F848" s="107"/>
      <c r="I848" s="107"/>
      <c r="J848" s="107"/>
      <c r="L848" s="107"/>
      <c r="M848" s="107"/>
      <c r="P848" s="108"/>
      <c r="Q848" s="107"/>
      <c r="S848" s="107"/>
      <c r="T848" s="107"/>
      <c r="X848" s="107"/>
      <c r="AA848" s="107"/>
      <c r="AE848" s="107"/>
      <c r="AH848" s="107"/>
      <c r="AO848" s="107"/>
      <c r="AP848" s="107"/>
      <c r="AQ848" s="107"/>
      <c r="AR848" s="112"/>
      <c r="AS848" s="107"/>
      <c r="AT848" s="107"/>
      <c r="AU848" s="107"/>
      <c r="AV848" s="107"/>
      <c r="AW848" s="107"/>
    </row>
    <row r="849" spans="2:49">
      <c r="B849" s="107"/>
      <c r="C849" s="107"/>
      <c r="E849" s="107"/>
      <c r="F849" s="107"/>
      <c r="I849" s="107"/>
      <c r="J849" s="107"/>
      <c r="L849" s="107"/>
      <c r="M849" s="107"/>
      <c r="P849" s="108"/>
      <c r="Q849" s="107"/>
      <c r="S849" s="107"/>
      <c r="T849" s="107"/>
      <c r="X849" s="107"/>
      <c r="AA849" s="107"/>
      <c r="AE849" s="107"/>
      <c r="AH849" s="107"/>
      <c r="AO849" s="107"/>
      <c r="AP849" s="107"/>
      <c r="AQ849" s="107"/>
      <c r="AR849" s="112"/>
      <c r="AS849" s="107"/>
      <c r="AT849" s="107"/>
      <c r="AU849" s="107"/>
      <c r="AV849" s="107"/>
      <c r="AW849" s="107"/>
    </row>
    <row r="850" spans="2:49">
      <c r="B850" s="107"/>
      <c r="C850" s="107"/>
      <c r="E850" s="107"/>
      <c r="F850" s="107"/>
      <c r="I850" s="107"/>
      <c r="J850" s="107"/>
      <c r="L850" s="107"/>
      <c r="M850" s="107"/>
      <c r="P850" s="108"/>
      <c r="Q850" s="107"/>
      <c r="S850" s="107"/>
      <c r="T850" s="107"/>
      <c r="X850" s="107"/>
      <c r="AA850" s="107"/>
      <c r="AE850" s="107"/>
      <c r="AH850" s="107"/>
      <c r="AO850" s="107"/>
      <c r="AP850" s="107"/>
      <c r="AQ850" s="107"/>
      <c r="AR850" s="112"/>
      <c r="AS850" s="107"/>
      <c r="AT850" s="107"/>
      <c r="AU850" s="107"/>
      <c r="AV850" s="107"/>
      <c r="AW850" s="107"/>
    </row>
    <row r="851" spans="2:49">
      <c r="B851" s="107"/>
      <c r="C851" s="107"/>
      <c r="E851" s="107"/>
      <c r="F851" s="107"/>
      <c r="I851" s="107"/>
      <c r="J851" s="107"/>
      <c r="L851" s="107"/>
      <c r="M851" s="107"/>
      <c r="P851" s="108"/>
      <c r="Q851" s="107"/>
      <c r="S851" s="107"/>
      <c r="T851" s="107"/>
      <c r="X851" s="107"/>
      <c r="AA851" s="107"/>
      <c r="AE851" s="107"/>
      <c r="AH851" s="107"/>
      <c r="AO851" s="107"/>
      <c r="AP851" s="107"/>
      <c r="AQ851" s="107"/>
      <c r="AR851" s="112"/>
      <c r="AS851" s="107"/>
      <c r="AT851" s="107"/>
      <c r="AU851" s="107"/>
      <c r="AV851" s="107"/>
      <c r="AW851" s="107"/>
    </row>
    <row r="852" spans="2:49">
      <c r="B852" s="107"/>
      <c r="C852" s="107"/>
      <c r="E852" s="107"/>
      <c r="F852" s="107"/>
      <c r="I852" s="107"/>
      <c r="J852" s="107"/>
      <c r="L852" s="107"/>
      <c r="M852" s="107"/>
      <c r="P852" s="108"/>
      <c r="Q852" s="107"/>
      <c r="S852" s="107"/>
      <c r="T852" s="107"/>
      <c r="X852" s="107"/>
      <c r="AA852" s="107"/>
      <c r="AE852" s="107"/>
      <c r="AH852" s="107"/>
      <c r="AO852" s="107"/>
      <c r="AP852" s="107"/>
      <c r="AQ852" s="107"/>
      <c r="AR852" s="112"/>
      <c r="AS852" s="107"/>
      <c r="AT852" s="107"/>
      <c r="AU852" s="107"/>
      <c r="AV852" s="107"/>
      <c r="AW852" s="107"/>
    </row>
    <row r="853" spans="2:49">
      <c r="B853" s="107"/>
      <c r="C853" s="107"/>
      <c r="E853" s="107"/>
      <c r="F853" s="107"/>
      <c r="I853" s="107"/>
      <c r="J853" s="107"/>
      <c r="L853" s="107"/>
      <c r="M853" s="107"/>
      <c r="P853" s="108"/>
      <c r="Q853" s="107"/>
      <c r="S853" s="107"/>
      <c r="T853" s="107"/>
      <c r="X853" s="107"/>
      <c r="AA853" s="107"/>
      <c r="AE853" s="107"/>
      <c r="AH853" s="107"/>
      <c r="AO853" s="107"/>
      <c r="AP853" s="107"/>
      <c r="AQ853" s="107"/>
      <c r="AR853" s="112"/>
      <c r="AS853" s="107"/>
      <c r="AT853" s="107"/>
      <c r="AU853" s="107"/>
      <c r="AV853" s="107"/>
      <c r="AW853" s="107"/>
    </row>
    <row r="854" spans="2:49">
      <c r="B854" s="107"/>
      <c r="C854" s="107"/>
      <c r="E854" s="107"/>
      <c r="F854" s="107"/>
      <c r="I854" s="107"/>
      <c r="J854" s="107"/>
      <c r="L854" s="107"/>
      <c r="M854" s="107"/>
      <c r="P854" s="108"/>
      <c r="Q854" s="107"/>
      <c r="S854" s="107"/>
      <c r="T854" s="107"/>
      <c r="X854" s="107"/>
      <c r="AA854" s="107"/>
      <c r="AE854" s="107"/>
      <c r="AH854" s="107"/>
      <c r="AO854" s="107"/>
      <c r="AP854" s="107"/>
      <c r="AQ854" s="107"/>
      <c r="AR854" s="112"/>
      <c r="AS854" s="107"/>
      <c r="AT854" s="107"/>
      <c r="AU854" s="107"/>
      <c r="AV854" s="107"/>
      <c r="AW854" s="107"/>
    </row>
    <row r="855" spans="2:49">
      <c r="B855" s="107"/>
      <c r="C855" s="107"/>
      <c r="E855" s="107"/>
      <c r="F855" s="107"/>
      <c r="I855" s="107"/>
      <c r="J855" s="107"/>
      <c r="L855" s="107"/>
      <c r="M855" s="107"/>
      <c r="P855" s="108"/>
      <c r="Q855" s="107"/>
      <c r="S855" s="107"/>
      <c r="T855" s="107"/>
      <c r="X855" s="107"/>
      <c r="AA855" s="107"/>
      <c r="AE855" s="107"/>
      <c r="AH855" s="107"/>
      <c r="AO855" s="107"/>
      <c r="AP855" s="107"/>
      <c r="AQ855" s="107"/>
      <c r="AR855" s="112"/>
      <c r="AS855" s="107"/>
      <c r="AT855" s="107"/>
      <c r="AU855" s="107"/>
      <c r="AV855" s="107"/>
      <c r="AW855" s="107"/>
    </row>
    <row r="856" spans="2:49">
      <c r="B856" s="107"/>
      <c r="C856" s="107"/>
      <c r="E856" s="107"/>
      <c r="F856" s="107"/>
      <c r="I856" s="107"/>
      <c r="J856" s="107"/>
      <c r="L856" s="107"/>
      <c r="M856" s="107"/>
      <c r="P856" s="108"/>
      <c r="Q856" s="107"/>
      <c r="S856" s="107"/>
      <c r="T856" s="107"/>
      <c r="X856" s="107"/>
      <c r="AA856" s="107"/>
      <c r="AE856" s="107"/>
      <c r="AH856" s="107"/>
      <c r="AO856" s="107"/>
      <c r="AP856" s="107"/>
      <c r="AQ856" s="107"/>
      <c r="AR856" s="112"/>
      <c r="AS856" s="107"/>
      <c r="AT856" s="107"/>
      <c r="AU856" s="107"/>
      <c r="AV856" s="107"/>
      <c r="AW856" s="107"/>
    </row>
    <row r="857" spans="2:49">
      <c r="B857" s="107"/>
      <c r="C857" s="107"/>
      <c r="E857" s="107"/>
      <c r="F857" s="107"/>
      <c r="I857" s="107"/>
      <c r="J857" s="107"/>
      <c r="L857" s="107"/>
      <c r="M857" s="107"/>
      <c r="P857" s="108"/>
      <c r="Q857" s="107"/>
      <c r="S857" s="107"/>
      <c r="T857" s="107"/>
      <c r="X857" s="107"/>
      <c r="AA857" s="107"/>
      <c r="AE857" s="107"/>
      <c r="AH857" s="107"/>
      <c r="AO857" s="107"/>
      <c r="AP857" s="107"/>
      <c r="AQ857" s="107"/>
      <c r="AR857" s="112"/>
      <c r="AS857" s="107"/>
      <c r="AT857" s="107"/>
      <c r="AU857" s="107"/>
      <c r="AV857" s="107"/>
      <c r="AW857" s="107"/>
    </row>
    <row r="858" spans="2:49">
      <c r="B858" s="107"/>
      <c r="C858" s="107"/>
      <c r="E858" s="107"/>
      <c r="F858" s="107"/>
      <c r="I858" s="107"/>
      <c r="J858" s="107"/>
      <c r="L858" s="107"/>
      <c r="M858" s="107"/>
      <c r="P858" s="108"/>
      <c r="Q858" s="107"/>
      <c r="S858" s="107"/>
      <c r="T858" s="107"/>
      <c r="X858" s="107"/>
      <c r="AA858" s="107"/>
      <c r="AE858" s="107"/>
      <c r="AH858" s="107"/>
      <c r="AO858" s="107"/>
      <c r="AP858" s="107"/>
      <c r="AQ858" s="107"/>
      <c r="AR858" s="112"/>
      <c r="AS858" s="107"/>
      <c r="AT858" s="107"/>
      <c r="AU858" s="107"/>
      <c r="AV858" s="107"/>
      <c r="AW858" s="107"/>
    </row>
    <row r="859" spans="2:49">
      <c r="B859" s="107"/>
      <c r="C859" s="107"/>
      <c r="E859" s="107"/>
      <c r="F859" s="107"/>
      <c r="I859" s="107"/>
      <c r="J859" s="107"/>
      <c r="L859" s="107"/>
      <c r="M859" s="107"/>
      <c r="P859" s="108"/>
      <c r="Q859" s="107"/>
      <c r="S859" s="107"/>
      <c r="T859" s="107"/>
      <c r="X859" s="107"/>
      <c r="AA859" s="107"/>
      <c r="AE859" s="107"/>
      <c r="AH859" s="107"/>
      <c r="AO859" s="107"/>
      <c r="AP859" s="107"/>
      <c r="AQ859" s="107"/>
      <c r="AR859" s="112"/>
      <c r="AS859" s="107"/>
      <c r="AT859" s="107"/>
      <c r="AU859" s="107"/>
      <c r="AV859" s="107"/>
      <c r="AW859" s="107"/>
    </row>
    <row r="860" spans="2:49">
      <c r="B860" s="107"/>
      <c r="C860" s="107"/>
      <c r="E860" s="107"/>
      <c r="F860" s="107"/>
      <c r="I860" s="107"/>
      <c r="J860" s="107"/>
      <c r="L860" s="107"/>
      <c r="M860" s="107"/>
      <c r="P860" s="108"/>
      <c r="Q860" s="107"/>
      <c r="S860" s="107"/>
      <c r="T860" s="107"/>
      <c r="X860" s="107"/>
      <c r="AA860" s="107"/>
      <c r="AE860" s="107"/>
      <c r="AH860" s="107"/>
      <c r="AO860" s="107"/>
      <c r="AP860" s="107"/>
      <c r="AQ860" s="107"/>
      <c r="AR860" s="112"/>
      <c r="AS860" s="107"/>
      <c r="AT860" s="107"/>
      <c r="AU860" s="107"/>
      <c r="AV860" s="107"/>
      <c r="AW860" s="107"/>
    </row>
    <row r="861" spans="2:49">
      <c r="B861" s="107"/>
      <c r="C861" s="107"/>
      <c r="E861" s="107"/>
      <c r="F861" s="107"/>
      <c r="I861" s="107"/>
      <c r="J861" s="107"/>
      <c r="L861" s="107"/>
      <c r="M861" s="107"/>
      <c r="P861" s="108"/>
      <c r="Q861" s="107"/>
      <c r="S861" s="107"/>
      <c r="T861" s="107"/>
      <c r="X861" s="107"/>
      <c r="AA861" s="107"/>
      <c r="AE861" s="107"/>
      <c r="AH861" s="107"/>
      <c r="AO861" s="107"/>
      <c r="AP861" s="107"/>
      <c r="AQ861" s="107"/>
      <c r="AR861" s="112"/>
      <c r="AS861" s="107"/>
      <c r="AT861" s="107"/>
      <c r="AU861" s="107"/>
      <c r="AV861" s="107"/>
      <c r="AW861" s="107"/>
    </row>
    <row r="862" spans="2:49">
      <c r="B862" s="107"/>
      <c r="C862" s="107"/>
      <c r="E862" s="107"/>
      <c r="F862" s="107"/>
      <c r="I862" s="107"/>
      <c r="J862" s="107"/>
      <c r="L862" s="107"/>
      <c r="M862" s="107"/>
      <c r="P862" s="108"/>
      <c r="Q862" s="107"/>
      <c r="S862" s="107"/>
      <c r="T862" s="107"/>
      <c r="X862" s="107"/>
      <c r="AA862" s="107"/>
      <c r="AE862" s="107"/>
      <c r="AH862" s="107"/>
      <c r="AO862" s="107"/>
      <c r="AP862" s="107"/>
      <c r="AQ862" s="107"/>
      <c r="AR862" s="112"/>
      <c r="AS862" s="107"/>
      <c r="AT862" s="107"/>
      <c r="AU862" s="107"/>
      <c r="AV862" s="107"/>
      <c r="AW862" s="107"/>
    </row>
    <row r="863" spans="2:49">
      <c r="B863" s="107"/>
      <c r="C863" s="107"/>
      <c r="E863" s="107"/>
      <c r="F863" s="107"/>
      <c r="I863" s="107"/>
      <c r="J863" s="107"/>
      <c r="L863" s="107"/>
      <c r="M863" s="107"/>
      <c r="P863" s="108"/>
      <c r="Q863" s="107"/>
      <c r="S863" s="107"/>
      <c r="T863" s="107"/>
      <c r="X863" s="107"/>
      <c r="AA863" s="107"/>
      <c r="AE863" s="107"/>
      <c r="AH863" s="107"/>
      <c r="AO863" s="107"/>
      <c r="AP863" s="107"/>
      <c r="AQ863" s="107"/>
      <c r="AR863" s="112"/>
      <c r="AS863" s="107"/>
      <c r="AT863" s="107"/>
      <c r="AU863" s="107"/>
      <c r="AV863" s="107"/>
      <c r="AW863" s="107"/>
    </row>
    <row r="864" spans="2:49">
      <c r="B864" s="107"/>
      <c r="C864" s="107"/>
      <c r="E864" s="107"/>
      <c r="F864" s="107"/>
      <c r="I864" s="107"/>
      <c r="J864" s="107"/>
      <c r="L864" s="107"/>
      <c r="M864" s="107"/>
      <c r="P864" s="108"/>
      <c r="Q864" s="107"/>
      <c r="S864" s="107"/>
      <c r="T864" s="107"/>
      <c r="X864" s="107"/>
      <c r="AA864" s="107"/>
      <c r="AE864" s="107"/>
      <c r="AH864" s="107"/>
      <c r="AO864" s="107"/>
      <c r="AP864" s="107"/>
      <c r="AQ864" s="107"/>
      <c r="AR864" s="112"/>
      <c r="AS864" s="107"/>
      <c r="AT864" s="107"/>
      <c r="AU864" s="107"/>
      <c r="AV864" s="107"/>
      <c r="AW864" s="107"/>
    </row>
    <row r="865" spans="2:49">
      <c r="B865" s="107"/>
      <c r="C865" s="107"/>
      <c r="E865" s="107"/>
      <c r="F865" s="107"/>
      <c r="I865" s="107"/>
      <c r="J865" s="107"/>
      <c r="L865" s="107"/>
      <c r="M865" s="107"/>
      <c r="P865" s="108"/>
      <c r="Q865" s="107"/>
      <c r="S865" s="107"/>
      <c r="T865" s="107"/>
      <c r="X865" s="107"/>
      <c r="AA865" s="107"/>
      <c r="AE865" s="107"/>
      <c r="AH865" s="107"/>
      <c r="AO865" s="107"/>
      <c r="AP865" s="107"/>
      <c r="AQ865" s="107"/>
      <c r="AR865" s="112"/>
      <c r="AS865" s="107"/>
      <c r="AT865" s="107"/>
      <c r="AU865" s="107"/>
      <c r="AV865" s="107"/>
      <c r="AW865" s="107"/>
    </row>
    <row r="866" spans="2:49">
      <c r="B866" s="107"/>
      <c r="C866" s="107"/>
      <c r="E866" s="107"/>
      <c r="F866" s="107"/>
      <c r="I866" s="107"/>
      <c r="J866" s="107"/>
      <c r="L866" s="107"/>
      <c r="M866" s="107"/>
      <c r="P866" s="108"/>
      <c r="Q866" s="107"/>
      <c r="S866" s="107"/>
      <c r="T866" s="107"/>
      <c r="X866" s="107"/>
      <c r="AA866" s="107"/>
      <c r="AE866" s="107"/>
      <c r="AH866" s="107"/>
      <c r="AO866" s="107"/>
      <c r="AP866" s="107"/>
      <c r="AQ866" s="107"/>
      <c r="AR866" s="112"/>
      <c r="AS866" s="107"/>
      <c r="AT866" s="107"/>
      <c r="AU866" s="107"/>
      <c r="AV866" s="107"/>
      <c r="AW866" s="107"/>
    </row>
    <row r="867" spans="2:49">
      <c r="B867" s="107"/>
      <c r="C867" s="107"/>
      <c r="E867" s="107"/>
      <c r="F867" s="107"/>
      <c r="I867" s="107"/>
      <c r="J867" s="107"/>
      <c r="L867" s="107"/>
      <c r="M867" s="107"/>
      <c r="P867" s="108"/>
      <c r="Q867" s="107"/>
      <c r="S867" s="107"/>
      <c r="T867" s="107"/>
      <c r="X867" s="107"/>
      <c r="AA867" s="107"/>
      <c r="AE867" s="107"/>
      <c r="AH867" s="107"/>
      <c r="AO867" s="107"/>
      <c r="AP867" s="107"/>
      <c r="AQ867" s="107"/>
      <c r="AR867" s="112"/>
      <c r="AS867" s="107"/>
      <c r="AT867" s="107"/>
      <c r="AU867" s="107"/>
      <c r="AV867" s="107"/>
      <c r="AW867" s="107"/>
    </row>
    <row r="868" spans="2:49">
      <c r="B868" s="107"/>
      <c r="C868" s="107"/>
      <c r="E868" s="107"/>
      <c r="F868" s="107"/>
      <c r="I868" s="107"/>
      <c r="J868" s="107"/>
      <c r="L868" s="107"/>
      <c r="M868" s="107"/>
      <c r="P868" s="108"/>
      <c r="Q868" s="107"/>
      <c r="S868" s="107"/>
      <c r="T868" s="107"/>
      <c r="X868" s="107"/>
      <c r="AA868" s="107"/>
      <c r="AE868" s="107"/>
      <c r="AH868" s="107"/>
      <c r="AO868" s="107"/>
      <c r="AP868" s="107"/>
      <c r="AQ868" s="107"/>
      <c r="AR868" s="112"/>
      <c r="AS868" s="107"/>
      <c r="AT868" s="107"/>
      <c r="AU868" s="107"/>
      <c r="AV868" s="107"/>
      <c r="AW868" s="107"/>
    </row>
    <row r="869" spans="2:49">
      <c r="B869" s="107"/>
      <c r="C869" s="107"/>
      <c r="E869" s="107"/>
      <c r="F869" s="107"/>
      <c r="I869" s="107"/>
      <c r="J869" s="107"/>
      <c r="L869" s="107"/>
      <c r="M869" s="107"/>
      <c r="P869" s="108"/>
      <c r="Q869" s="107"/>
      <c r="S869" s="107"/>
      <c r="T869" s="107"/>
      <c r="X869" s="107"/>
      <c r="AA869" s="107"/>
      <c r="AE869" s="107"/>
      <c r="AH869" s="107"/>
      <c r="AO869" s="107"/>
      <c r="AP869" s="107"/>
      <c r="AQ869" s="107"/>
      <c r="AR869" s="112"/>
      <c r="AS869" s="107"/>
      <c r="AT869" s="107"/>
      <c r="AU869" s="107"/>
      <c r="AV869" s="107"/>
      <c r="AW869" s="107"/>
    </row>
    <row r="870" spans="2:49">
      <c r="B870" s="107"/>
      <c r="C870" s="107"/>
      <c r="E870" s="107"/>
      <c r="F870" s="107"/>
      <c r="I870" s="107"/>
      <c r="J870" s="107"/>
      <c r="L870" s="107"/>
      <c r="M870" s="107"/>
      <c r="P870" s="108"/>
      <c r="Q870" s="107"/>
      <c r="S870" s="107"/>
      <c r="T870" s="107"/>
      <c r="X870" s="107"/>
      <c r="AA870" s="107"/>
      <c r="AE870" s="107"/>
      <c r="AH870" s="107"/>
      <c r="AO870" s="107"/>
      <c r="AP870" s="107"/>
      <c r="AQ870" s="107"/>
      <c r="AR870" s="112"/>
      <c r="AS870" s="107"/>
      <c r="AT870" s="107"/>
      <c r="AU870" s="107"/>
      <c r="AV870" s="107"/>
      <c r="AW870" s="107"/>
    </row>
    <row r="871" spans="2:49">
      <c r="B871" s="107"/>
      <c r="C871" s="107"/>
      <c r="E871" s="107"/>
      <c r="F871" s="107"/>
      <c r="I871" s="107"/>
      <c r="J871" s="107"/>
      <c r="L871" s="107"/>
      <c r="M871" s="107"/>
      <c r="P871" s="108"/>
      <c r="Q871" s="107"/>
      <c r="S871" s="107"/>
      <c r="T871" s="107"/>
      <c r="X871" s="107"/>
      <c r="AA871" s="107"/>
      <c r="AE871" s="107"/>
      <c r="AH871" s="107"/>
      <c r="AO871" s="107"/>
      <c r="AP871" s="107"/>
      <c r="AQ871" s="107"/>
      <c r="AR871" s="112"/>
      <c r="AS871" s="107"/>
      <c r="AT871" s="107"/>
      <c r="AU871" s="107"/>
      <c r="AV871" s="107"/>
      <c r="AW871" s="107"/>
    </row>
    <row r="872" spans="2:49">
      <c r="B872" s="107"/>
      <c r="C872" s="107"/>
      <c r="E872" s="107"/>
      <c r="F872" s="107"/>
      <c r="I872" s="107"/>
      <c r="J872" s="107"/>
      <c r="L872" s="107"/>
      <c r="M872" s="107"/>
      <c r="P872" s="108"/>
      <c r="Q872" s="107"/>
      <c r="S872" s="107"/>
      <c r="T872" s="107"/>
      <c r="X872" s="107"/>
      <c r="AA872" s="107"/>
      <c r="AE872" s="107"/>
      <c r="AH872" s="107"/>
      <c r="AO872" s="107"/>
      <c r="AP872" s="107"/>
      <c r="AQ872" s="107"/>
      <c r="AR872" s="112"/>
      <c r="AS872" s="107"/>
      <c r="AT872" s="107"/>
      <c r="AU872" s="107"/>
      <c r="AV872" s="107"/>
      <c r="AW872" s="107"/>
    </row>
    <row r="873" spans="2:49">
      <c r="B873" s="107"/>
      <c r="C873" s="107"/>
      <c r="E873" s="107"/>
      <c r="F873" s="107"/>
      <c r="I873" s="107"/>
      <c r="J873" s="107"/>
      <c r="L873" s="107"/>
      <c r="M873" s="107"/>
      <c r="P873" s="108"/>
      <c r="Q873" s="107"/>
      <c r="S873" s="107"/>
      <c r="T873" s="107"/>
      <c r="X873" s="107"/>
      <c r="AA873" s="107"/>
      <c r="AE873" s="107"/>
      <c r="AH873" s="107"/>
      <c r="AO873" s="107"/>
      <c r="AP873" s="107"/>
      <c r="AQ873" s="107"/>
      <c r="AR873" s="112"/>
      <c r="AS873" s="107"/>
      <c r="AT873" s="107"/>
      <c r="AU873" s="107"/>
      <c r="AV873" s="107"/>
      <c r="AW873" s="107"/>
    </row>
    <row r="874" spans="2:49">
      <c r="B874" s="107"/>
      <c r="C874" s="107"/>
      <c r="E874" s="107"/>
      <c r="F874" s="107"/>
      <c r="I874" s="107"/>
      <c r="J874" s="107"/>
      <c r="L874" s="107"/>
      <c r="M874" s="107"/>
      <c r="P874" s="108"/>
      <c r="Q874" s="107"/>
      <c r="S874" s="107"/>
      <c r="T874" s="107"/>
      <c r="X874" s="107"/>
      <c r="AA874" s="107"/>
      <c r="AE874" s="107"/>
      <c r="AH874" s="107"/>
      <c r="AO874" s="107"/>
      <c r="AP874" s="107"/>
      <c r="AQ874" s="107"/>
      <c r="AR874" s="112"/>
      <c r="AS874" s="107"/>
      <c r="AT874" s="107"/>
      <c r="AU874" s="107"/>
      <c r="AV874" s="107"/>
      <c r="AW874" s="107"/>
    </row>
    <row r="875" spans="2:49">
      <c r="B875" s="107"/>
      <c r="C875" s="107"/>
      <c r="E875" s="107"/>
      <c r="F875" s="107"/>
      <c r="I875" s="107"/>
      <c r="J875" s="107"/>
      <c r="L875" s="107"/>
      <c r="M875" s="107"/>
      <c r="P875" s="108"/>
      <c r="Q875" s="107"/>
      <c r="S875" s="107"/>
      <c r="T875" s="107"/>
      <c r="X875" s="107"/>
      <c r="AA875" s="107"/>
      <c r="AE875" s="107"/>
      <c r="AH875" s="107"/>
      <c r="AO875" s="107"/>
      <c r="AP875" s="107"/>
      <c r="AQ875" s="107"/>
      <c r="AR875" s="112"/>
      <c r="AS875" s="107"/>
      <c r="AT875" s="107"/>
      <c r="AU875" s="107"/>
      <c r="AV875" s="107"/>
      <c r="AW875" s="107"/>
    </row>
    <row r="876" spans="2:49">
      <c r="B876" s="107"/>
      <c r="C876" s="107"/>
      <c r="E876" s="107"/>
      <c r="F876" s="107"/>
      <c r="I876" s="107"/>
      <c r="J876" s="107"/>
      <c r="L876" s="107"/>
      <c r="M876" s="107"/>
      <c r="P876" s="108"/>
      <c r="Q876" s="107"/>
      <c r="S876" s="107"/>
      <c r="T876" s="107"/>
      <c r="X876" s="107"/>
      <c r="AA876" s="107"/>
      <c r="AE876" s="107"/>
      <c r="AH876" s="107"/>
      <c r="AO876" s="107"/>
      <c r="AP876" s="107"/>
      <c r="AQ876" s="107"/>
      <c r="AR876" s="112"/>
      <c r="AS876" s="107"/>
      <c r="AT876" s="107"/>
      <c r="AU876" s="107"/>
      <c r="AV876" s="107"/>
      <c r="AW876" s="107"/>
    </row>
    <row r="877" spans="2:49">
      <c r="B877" s="107"/>
      <c r="C877" s="107"/>
      <c r="E877" s="107"/>
      <c r="F877" s="107"/>
      <c r="I877" s="107"/>
      <c r="J877" s="107"/>
      <c r="L877" s="107"/>
      <c r="M877" s="107"/>
      <c r="P877" s="108"/>
      <c r="Q877" s="107"/>
      <c r="S877" s="107"/>
      <c r="T877" s="107"/>
      <c r="X877" s="107"/>
      <c r="AA877" s="107"/>
      <c r="AE877" s="107"/>
      <c r="AH877" s="107"/>
      <c r="AO877" s="107"/>
      <c r="AP877" s="107"/>
      <c r="AQ877" s="107"/>
      <c r="AR877" s="112"/>
      <c r="AS877" s="107"/>
      <c r="AT877" s="107"/>
      <c r="AU877" s="107"/>
      <c r="AV877" s="107"/>
      <c r="AW877" s="107"/>
    </row>
    <row r="878" spans="2:49">
      <c r="B878" s="107"/>
      <c r="C878" s="107"/>
      <c r="E878" s="107"/>
      <c r="F878" s="107"/>
      <c r="I878" s="107"/>
      <c r="J878" s="107"/>
      <c r="L878" s="107"/>
      <c r="M878" s="107"/>
      <c r="P878" s="108"/>
      <c r="Q878" s="107"/>
      <c r="S878" s="107"/>
      <c r="T878" s="107"/>
      <c r="X878" s="107"/>
      <c r="AA878" s="107"/>
      <c r="AE878" s="107"/>
      <c r="AH878" s="107"/>
      <c r="AO878" s="107"/>
      <c r="AP878" s="107"/>
      <c r="AQ878" s="107"/>
      <c r="AR878" s="112"/>
      <c r="AS878" s="107"/>
      <c r="AT878" s="107"/>
      <c r="AU878" s="107"/>
      <c r="AV878" s="107"/>
      <c r="AW878" s="107"/>
    </row>
    <row r="879" spans="2:49">
      <c r="B879" s="107"/>
      <c r="C879" s="107"/>
      <c r="E879" s="107"/>
      <c r="F879" s="107"/>
      <c r="I879" s="107"/>
      <c r="J879" s="107"/>
      <c r="L879" s="107"/>
      <c r="M879" s="107"/>
      <c r="P879" s="108"/>
      <c r="Q879" s="107"/>
      <c r="S879" s="107"/>
      <c r="T879" s="107"/>
      <c r="X879" s="107"/>
      <c r="AA879" s="107"/>
      <c r="AE879" s="107"/>
      <c r="AH879" s="107"/>
      <c r="AO879" s="107"/>
      <c r="AP879" s="107"/>
      <c r="AQ879" s="107"/>
      <c r="AR879" s="112"/>
      <c r="AS879" s="107"/>
      <c r="AT879" s="107"/>
      <c r="AU879" s="107"/>
      <c r="AV879" s="107"/>
      <c r="AW879" s="107"/>
    </row>
    <row r="880" spans="2:49">
      <c r="B880" s="107"/>
      <c r="C880" s="107"/>
      <c r="E880" s="107"/>
      <c r="F880" s="107"/>
      <c r="I880" s="107"/>
      <c r="J880" s="107"/>
      <c r="L880" s="107"/>
      <c r="M880" s="107"/>
      <c r="P880" s="108"/>
      <c r="Q880" s="107"/>
      <c r="S880" s="107"/>
      <c r="T880" s="107"/>
      <c r="X880" s="107"/>
      <c r="AA880" s="107"/>
      <c r="AE880" s="107"/>
      <c r="AH880" s="107"/>
      <c r="AO880" s="107"/>
      <c r="AP880" s="107"/>
      <c r="AQ880" s="107"/>
      <c r="AR880" s="112"/>
      <c r="AS880" s="107"/>
      <c r="AT880" s="107"/>
      <c r="AU880" s="107"/>
      <c r="AV880" s="107"/>
      <c r="AW880" s="107"/>
    </row>
    <row r="881" spans="2:49">
      <c r="B881" s="107"/>
      <c r="C881" s="107"/>
      <c r="E881" s="107"/>
      <c r="F881" s="107"/>
      <c r="I881" s="107"/>
      <c r="J881" s="107"/>
      <c r="L881" s="107"/>
      <c r="M881" s="107"/>
      <c r="P881" s="108"/>
      <c r="Q881" s="107"/>
      <c r="S881" s="107"/>
      <c r="T881" s="107"/>
      <c r="X881" s="107"/>
      <c r="AA881" s="107"/>
      <c r="AE881" s="107"/>
      <c r="AH881" s="107"/>
      <c r="AO881" s="107"/>
      <c r="AP881" s="107"/>
      <c r="AQ881" s="107"/>
      <c r="AR881" s="112"/>
      <c r="AS881" s="107"/>
      <c r="AT881" s="107"/>
      <c r="AU881" s="107"/>
      <c r="AV881" s="107"/>
      <c r="AW881" s="107"/>
    </row>
    <row r="882" spans="2:49">
      <c r="B882" s="107"/>
      <c r="C882" s="107"/>
      <c r="E882" s="107"/>
      <c r="F882" s="107"/>
      <c r="I882" s="107"/>
      <c r="J882" s="107"/>
      <c r="L882" s="107"/>
      <c r="M882" s="107"/>
      <c r="P882" s="108"/>
      <c r="Q882" s="107"/>
      <c r="S882" s="107"/>
      <c r="T882" s="107"/>
      <c r="X882" s="107"/>
      <c r="AA882" s="107"/>
      <c r="AE882" s="107"/>
      <c r="AH882" s="107"/>
      <c r="AO882" s="107"/>
      <c r="AP882" s="107"/>
      <c r="AQ882" s="107"/>
      <c r="AR882" s="112"/>
      <c r="AS882" s="107"/>
      <c r="AT882" s="107"/>
      <c r="AU882" s="107"/>
      <c r="AV882" s="107"/>
      <c r="AW882" s="107"/>
    </row>
    <row r="883" spans="2:49">
      <c r="B883" s="107"/>
      <c r="C883" s="107"/>
      <c r="E883" s="107"/>
      <c r="F883" s="107"/>
      <c r="I883" s="107"/>
      <c r="J883" s="107"/>
      <c r="L883" s="107"/>
      <c r="M883" s="107"/>
      <c r="P883" s="108"/>
      <c r="Q883" s="107"/>
      <c r="S883" s="107"/>
      <c r="T883" s="107"/>
      <c r="X883" s="107"/>
      <c r="AA883" s="107"/>
      <c r="AE883" s="107"/>
      <c r="AH883" s="107"/>
      <c r="AO883" s="107"/>
      <c r="AP883" s="107"/>
      <c r="AQ883" s="107"/>
      <c r="AR883" s="112"/>
      <c r="AS883" s="107"/>
      <c r="AT883" s="107"/>
      <c r="AU883" s="107"/>
      <c r="AV883" s="107"/>
      <c r="AW883" s="107"/>
    </row>
    <row r="884" spans="2:49">
      <c r="B884" s="107"/>
      <c r="C884" s="107"/>
      <c r="E884" s="107"/>
      <c r="F884" s="107"/>
      <c r="I884" s="107"/>
      <c r="J884" s="107"/>
      <c r="L884" s="107"/>
      <c r="M884" s="107"/>
      <c r="P884" s="108"/>
      <c r="Q884" s="107"/>
      <c r="S884" s="107"/>
      <c r="T884" s="107"/>
      <c r="X884" s="107"/>
      <c r="AA884" s="107"/>
      <c r="AE884" s="107"/>
      <c r="AH884" s="107"/>
      <c r="AO884" s="107"/>
      <c r="AP884" s="107"/>
      <c r="AQ884" s="107"/>
      <c r="AR884" s="112"/>
      <c r="AS884" s="107"/>
      <c r="AT884" s="107"/>
      <c r="AU884" s="107"/>
      <c r="AV884" s="107"/>
      <c r="AW884" s="107"/>
    </row>
    <row r="885" spans="2:49">
      <c r="B885" s="107"/>
      <c r="C885" s="107"/>
      <c r="E885" s="107"/>
      <c r="F885" s="107"/>
      <c r="I885" s="107"/>
      <c r="J885" s="107"/>
      <c r="L885" s="107"/>
      <c r="M885" s="107"/>
      <c r="P885" s="108"/>
      <c r="Q885" s="107"/>
      <c r="S885" s="107"/>
      <c r="T885" s="107"/>
      <c r="X885" s="107"/>
      <c r="AA885" s="107"/>
      <c r="AE885" s="107"/>
      <c r="AH885" s="107"/>
      <c r="AO885" s="107"/>
      <c r="AP885" s="107"/>
      <c r="AQ885" s="107"/>
      <c r="AR885" s="112"/>
      <c r="AS885" s="107"/>
      <c r="AT885" s="107"/>
      <c r="AU885" s="107"/>
      <c r="AV885" s="107"/>
      <c r="AW885" s="107"/>
    </row>
    <row r="886" spans="2:49">
      <c r="B886" s="107"/>
      <c r="C886" s="107"/>
      <c r="E886" s="107"/>
      <c r="F886" s="107"/>
      <c r="I886" s="107"/>
      <c r="J886" s="107"/>
      <c r="L886" s="107"/>
      <c r="M886" s="107"/>
      <c r="P886" s="108"/>
      <c r="Q886" s="107"/>
      <c r="S886" s="107"/>
      <c r="T886" s="107"/>
      <c r="X886" s="107"/>
      <c r="AA886" s="107"/>
      <c r="AE886" s="107"/>
      <c r="AH886" s="107"/>
      <c r="AO886" s="107"/>
      <c r="AP886" s="107"/>
      <c r="AQ886" s="107"/>
      <c r="AR886" s="112"/>
      <c r="AS886" s="107"/>
      <c r="AT886" s="107"/>
      <c r="AU886" s="107"/>
      <c r="AV886" s="107"/>
      <c r="AW886" s="107"/>
    </row>
    <row r="887" spans="2:49">
      <c r="B887" s="107"/>
      <c r="C887" s="107"/>
      <c r="E887" s="107"/>
      <c r="F887" s="107"/>
      <c r="I887" s="107"/>
      <c r="J887" s="107"/>
      <c r="L887" s="107"/>
      <c r="M887" s="107"/>
      <c r="P887" s="108"/>
      <c r="Q887" s="107"/>
      <c r="S887" s="107"/>
      <c r="T887" s="107"/>
      <c r="X887" s="107"/>
      <c r="AA887" s="107"/>
      <c r="AE887" s="107"/>
      <c r="AH887" s="107"/>
      <c r="AO887" s="107"/>
      <c r="AP887" s="107"/>
      <c r="AQ887" s="107"/>
      <c r="AR887" s="112"/>
      <c r="AS887" s="107"/>
      <c r="AT887" s="107"/>
      <c r="AU887" s="107"/>
      <c r="AV887" s="107"/>
      <c r="AW887" s="107"/>
    </row>
    <row r="888" spans="2:49">
      <c r="B888" s="107"/>
      <c r="C888" s="107"/>
      <c r="E888" s="107"/>
      <c r="F888" s="107"/>
      <c r="I888" s="107"/>
      <c r="J888" s="107"/>
      <c r="L888" s="107"/>
      <c r="M888" s="107"/>
      <c r="P888" s="108"/>
      <c r="Q888" s="107"/>
      <c r="S888" s="107"/>
      <c r="T888" s="107"/>
      <c r="X888" s="107"/>
      <c r="AA888" s="107"/>
      <c r="AE888" s="107"/>
      <c r="AH888" s="107"/>
      <c r="AO888" s="107"/>
      <c r="AP888" s="107"/>
      <c r="AQ888" s="107"/>
      <c r="AR888" s="112"/>
      <c r="AS888" s="107"/>
      <c r="AT888" s="107"/>
      <c r="AU888" s="107"/>
      <c r="AV888" s="107"/>
      <c r="AW888" s="107"/>
    </row>
    <row r="889" spans="2:49">
      <c r="B889" s="107"/>
      <c r="C889" s="107"/>
      <c r="E889" s="107"/>
      <c r="F889" s="107"/>
      <c r="I889" s="107"/>
      <c r="J889" s="107"/>
      <c r="L889" s="107"/>
      <c r="M889" s="107"/>
      <c r="P889" s="108"/>
      <c r="Q889" s="107"/>
      <c r="S889" s="107"/>
      <c r="T889" s="107"/>
      <c r="X889" s="107"/>
      <c r="AA889" s="107"/>
      <c r="AE889" s="107"/>
      <c r="AH889" s="107"/>
      <c r="AO889" s="107"/>
      <c r="AP889" s="107"/>
      <c r="AQ889" s="107"/>
      <c r="AR889" s="112"/>
      <c r="AS889" s="107"/>
      <c r="AT889" s="107"/>
      <c r="AU889" s="107"/>
      <c r="AV889" s="107"/>
      <c r="AW889" s="107"/>
    </row>
    <row r="890" spans="2:49">
      <c r="B890" s="107"/>
      <c r="C890" s="107"/>
      <c r="E890" s="107"/>
      <c r="F890" s="107"/>
      <c r="I890" s="107"/>
      <c r="J890" s="107"/>
      <c r="L890" s="107"/>
      <c r="M890" s="107"/>
      <c r="P890" s="108"/>
      <c r="Q890" s="107"/>
      <c r="S890" s="107"/>
      <c r="T890" s="107"/>
      <c r="X890" s="107"/>
      <c r="AA890" s="107"/>
      <c r="AE890" s="107"/>
      <c r="AH890" s="107"/>
      <c r="AO890" s="107"/>
      <c r="AP890" s="107"/>
      <c r="AQ890" s="107"/>
      <c r="AR890" s="112"/>
      <c r="AS890" s="107"/>
      <c r="AT890" s="107"/>
      <c r="AU890" s="107"/>
      <c r="AV890" s="107"/>
      <c r="AW890" s="107"/>
    </row>
    <row r="891" spans="2:49">
      <c r="B891" s="107"/>
      <c r="C891" s="107"/>
      <c r="E891" s="107"/>
      <c r="F891" s="107"/>
      <c r="I891" s="107"/>
      <c r="J891" s="107"/>
      <c r="L891" s="107"/>
      <c r="M891" s="107"/>
      <c r="P891" s="108"/>
      <c r="Q891" s="107"/>
      <c r="S891" s="107"/>
      <c r="T891" s="107"/>
      <c r="X891" s="107"/>
      <c r="AA891" s="107"/>
      <c r="AE891" s="107"/>
      <c r="AH891" s="107"/>
      <c r="AO891" s="107"/>
      <c r="AP891" s="107"/>
      <c r="AQ891" s="107"/>
      <c r="AR891" s="112"/>
      <c r="AS891" s="107"/>
      <c r="AT891" s="107"/>
      <c r="AU891" s="107"/>
      <c r="AV891" s="107"/>
      <c r="AW891" s="107"/>
    </row>
    <row r="892" spans="2:49">
      <c r="B892" s="107"/>
      <c r="C892" s="107"/>
      <c r="E892" s="107"/>
      <c r="F892" s="107"/>
      <c r="I892" s="107"/>
      <c r="J892" s="107"/>
      <c r="L892" s="107"/>
      <c r="M892" s="107"/>
      <c r="P892" s="108"/>
      <c r="Q892" s="107"/>
      <c r="S892" s="107"/>
      <c r="T892" s="107"/>
      <c r="X892" s="107"/>
      <c r="AA892" s="107"/>
      <c r="AE892" s="107"/>
      <c r="AH892" s="107"/>
      <c r="AO892" s="107"/>
      <c r="AP892" s="107"/>
      <c r="AQ892" s="107"/>
      <c r="AR892" s="112"/>
      <c r="AS892" s="107"/>
      <c r="AT892" s="107"/>
      <c r="AU892" s="107"/>
      <c r="AV892" s="107"/>
      <c r="AW892" s="107"/>
    </row>
    <row r="893" spans="2:49">
      <c r="B893" s="107"/>
      <c r="C893" s="107"/>
      <c r="E893" s="107"/>
      <c r="F893" s="107"/>
      <c r="I893" s="107"/>
      <c r="J893" s="107"/>
      <c r="L893" s="107"/>
      <c r="M893" s="107"/>
      <c r="P893" s="108"/>
      <c r="Q893" s="107"/>
      <c r="S893" s="107"/>
      <c r="T893" s="107"/>
      <c r="X893" s="107"/>
      <c r="AA893" s="107"/>
      <c r="AE893" s="107"/>
      <c r="AH893" s="107"/>
      <c r="AO893" s="107"/>
      <c r="AP893" s="107"/>
      <c r="AQ893" s="107"/>
      <c r="AR893" s="112"/>
      <c r="AS893" s="107"/>
      <c r="AT893" s="107"/>
      <c r="AU893" s="107"/>
      <c r="AV893" s="107"/>
      <c r="AW893" s="107"/>
    </row>
    <row r="894" spans="2:49">
      <c r="B894" s="107"/>
      <c r="C894" s="107"/>
      <c r="E894" s="107"/>
      <c r="F894" s="107"/>
      <c r="I894" s="107"/>
      <c r="J894" s="107"/>
      <c r="L894" s="107"/>
      <c r="M894" s="107"/>
      <c r="P894" s="108"/>
      <c r="Q894" s="107"/>
      <c r="S894" s="107"/>
      <c r="T894" s="107"/>
      <c r="X894" s="107"/>
      <c r="AA894" s="107"/>
      <c r="AE894" s="107"/>
      <c r="AH894" s="107"/>
      <c r="AO894" s="107"/>
      <c r="AP894" s="107"/>
      <c r="AQ894" s="107"/>
      <c r="AR894" s="112"/>
      <c r="AS894" s="107"/>
      <c r="AT894" s="107"/>
      <c r="AU894" s="107"/>
      <c r="AV894" s="107"/>
      <c r="AW894" s="107"/>
    </row>
    <row r="895" spans="2:49">
      <c r="B895" s="107"/>
      <c r="C895" s="107"/>
      <c r="E895" s="107"/>
      <c r="F895" s="107"/>
      <c r="I895" s="107"/>
      <c r="J895" s="107"/>
      <c r="L895" s="107"/>
      <c r="M895" s="107"/>
      <c r="P895" s="108"/>
      <c r="Q895" s="107"/>
      <c r="S895" s="107"/>
      <c r="T895" s="107"/>
      <c r="X895" s="107"/>
      <c r="AA895" s="107"/>
      <c r="AE895" s="107"/>
      <c r="AH895" s="107"/>
      <c r="AO895" s="107"/>
      <c r="AP895" s="107"/>
      <c r="AQ895" s="107"/>
      <c r="AR895" s="112"/>
      <c r="AS895" s="107"/>
      <c r="AT895" s="107"/>
      <c r="AU895" s="107"/>
      <c r="AV895" s="107"/>
      <c r="AW895" s="107"/>
    </row>
    <row r="896" spans="2:49">
      <c r="B896" s="107"/>
      <c r="C896" s="107"/>
      <c r="E896" s="107"/>
      <c r="F896" s="107"/>
      <c r="I896" s="107"/>
      <c r="J896" s="107"/>
      <c r="L896" s="107"/>
      <c r="M896" s="107"/>
      <c r="P896" s="108"/>
      <c r="Q896" s="107"/>
      <c r="S896" s="107"/>
      <c r="T896" s="107"/>
      <c r="X896" s="107"/>
      <c r="AA896" s="107"/>
      <c r="AE896" s="107"/>
      <c r="AH896" s="107"/>
      <c r="AO896" s="107"/>
      <c r="AP896" s="107"/>
      <c r="AQ896" s="107"/>
      <c r="AR896" s="112"/>
      <c r="AS896" s="107"/>
      <c r="AT896" s="107"/>
      <c r="AU896" s="107"/>
      <c r="AV896" s="107"/>
      <c r="AW896" s="107"/>
    </row>
    <row r="897" spans="2:49">
      <c r="B897" s="107"/>
      <c r="C897" s="107"/>
      <c r="E897" s="107"/>
      <c r="F897" s="107"/>
      <c r="I897" s="107"/>
      <c r="J897" s="107"/>
      <c r="L897" s="107"/>
      <c r="M897" s="107"/>
      <c r="P897" s="108"/>
      <c r="Q897" s="107"/>
      <c r="S897" s="107"/>
      <c r="T897" s="107"/>
      <c r="X897" s="107"/>
      <c r="AA897" s="107"/>
      <c r="AE897" s="107"/>
      <c r="AH897" s="107"/>
      <c r="AO897" s="107"/>
      <c r="AP897" s="107"/>
      <c r="AQ897" s="107"/>
      <c r="AR897" s="112"/>
      <c r="AS897" s="107"/>
      <c r="AT897" s="107"/>
      <c r="AU897" s="107"/>
      <c r="AV897" s="107"/>
      <c r="AW897" s="107"/>
    </row>
    <row r="898" spans="2:49">
      <c r="B898" s="107"/>
      <c r="C898" s="107"/>
      <c r="E898" s="107"/>
      <c r="F898" s="107"/>
      <c r="I898" s="107"/>
      <c r="J898" s="107"/>
      <c r="L898" s="107"/>
      <c r="M898" s="107"/>
      <c r="P898" s="108"/>
      <c r="Q898" s="107"/>
      <c r="S898" s="107"/>
      <c r="T898" s="107"/>
      <c r="X898" s="107"/>
      <c r="AA898" s="107"/>
      <c r="AE898" s="107"/>
      <c r="AH898" s="107"/>
      <c r="AO898" s="107"/>
      <c r="AP898" s="107"/>
      <c r="AQ898" s="107"/>
      <c r="AR898" s="112"/>
      <c r="AS898" s="107"/>
      <c r="AT898" s="107"/>
      <c r="AU898" s="107"/>
      <c r="AV898" s="107"/>
      <c r="AW898" s="107"/>
    </row>
    <row r="899" spans="2:49">
      <c r="B899" s="107"/>
      <c r="C899" s="107"/>
      <c r="E899" s="107"/>
      <c r="F899" s="107"/>
      <c r="I899" s="107"/>
      <c r="J899" s="107"/>
      <c r="L899" s="107"/>
      <c r="M899" s="107"/>
      <c r="P899" s="108"/>
      <c r="Q899" s="107"/>
      <c r="S899" s="107"/>
      <c r="T899" s="107"/>
      <c r="X899" s="107"/>
      <c r="AA899" s="107"/>
      <c r="AE899" s="107"/>
      <c r="AH899" s="107"/>
      <c r="AO899" s="107"/>
      <c r="AP899" s="107"/>
      <c r="AQ899" s="107"/>
      <c r="AR899" s="112"/>
      <c r="AS899" s="107"/>
      <c r="AT899" s="107"/>
      <c r="AU899" s="107"/>
      <c r="AV899" s="107"/>
      <c r="AW899" s="107"/>
    </row>
    <row r="900" spans="2:49">
      <c r="B900" s="107"/>
      <c r="C900" s="107"/>
      <c r="E900" s="107"/>
      <c r="F900" s="107"/>
      <c r="I900" s="107"/>
      <c r="J900" s="107"/>
      <c r="L900" s="107"/>
      <c r="M900" s="107"/>
      <c r="P900" s="108"/>
      <c r="Q900" s="107"/>
      <c r="S900" s="107"/>
      <c r="T900" s="107"/>
      <c r="X900" s="107"/>
      <c r="AA900" s="107"/>
      <c r="AE900" s="107"/>
      <c r="AH900" s="107"/>
      <c r="AO900" s="107"/>
      <c r="AP900" s="107"/>
      <c r="AQ900" s="107"/>
      <c r="AR900" s="112"/>
      <c r="AS900" s="107"/>
      <c r="AT900" s="107"/>
      <c r="AU900" s="107"/>
      <c r="AV900" s="107"/>
      <c r="AW900" s="107"/>
    </row>
    <row r="901" spans="2:49">
      <c r="B901" s="107"/>
      <c r="C901" s="107"/>
      <c r="E901" s="107"/>
      <c r="F901" s="107"/>
      <c r="I901" s="107"/>
      <c r="J901" s="107"/>
      <c r="L901" s="107"/>
      <c r="M901" s="107"/>
      <c r="P901" s="108"/>
      <c r="Q901" s="107"/>
      <c r="S901" s="107"/>
      <c r="T901" s="107"/>
      <c r="X901" s="107"/>
      <c r="AA901" s="107"/>
      <c r="AE901" s="107"/>
      <c r="AH901" s="107"/>
      <c r="AO901" s="107"/>
      <c r="AP901" s="107"/>
      <c r="AQ901" s="107"/>
      <c r="AR901" s="112"/>
      <c r="AS901" s="107"/>
      <c r="AT901" s="107"/>
      <c r="AU901" s="107"/>
      <c r="AV901" s="107"/>
      <c r="AW901" s="107"/>
    </row>
    <row r="902" spans="2:49">
      <c r="B902" s="107"/>
      <c r="C902" s="107"/>
      <c r="E902" s="107"/>
      <c r="F902" s="107"/>
      <c r="I902" s="107"/>
      <c r="J902" s="107"/>
      <c r="L902" s="107"/>
      <c r="M902" s="107"/>
      <c r="P902" s="108"/>
      <c r="Q902" s="107"/>
      <c r="S902" s="107"/>
      <c r="T902" s="107"/>
      <c r="X902" s="107"/>
      <c r="AA902" s="107"/>
      <c r="AE902" s="107"/>
      <c r="AH902" s="107"/>
      <c r="AO902" s="107"/>
      <c r="AP902" s="107"/>
      <c r="AQ902" s="107"/>
      <c r="AR902" s="112"/>
      <c r="AS902" s="107"/>
      <c r="AT902" s="107"/>
      <c r="AU902" s="107"/>
      <c r="AV902" s="107"/>
      <c r="AW902" s="107"/>
    </row>
    <row r="903" spans="2:49">
      <c r="B903" s="107"/>
      <c r="C903" s="107"/>
      <c r="E903" s="107"/>
      <c r="F903" s="107"/>
      <c r="I903" s="107"/>
      <c r="J903" s="107"/>
      <c r="L903" s="107"/>
      <c r="M903" s="107"/>
      <c r="P903" s="108"/>
      <c r="Q903" s="107"/>
      <c r="S903" s="107"/>
      <c r="T903" s="107"/>
      <c r="X903" s="107"/>
      <c r="AA903" s="107"/>
      <c r="AE903" s="107"/>
      <c r="AH903" s="107"/>
      <c r="AO903" s="107"/>
      <c r="AP903" s="107"/>
      <c r="AQ903" s="107"/>
      <c r="AR903" s="112"/>
      <c r="AS903" s="107"/>
      <c r="AT903" s="107"/>
      <c r="AU903" s="107"/>
      <c r="AV903" s="107"/>
      <c r="AW903" s="107"/>
    </row>
    <row r="904" spans="2:49">
      <c r="B904" s="107"/>
      <c r="C904" s="107"/>
      <c r="E904" s="107"/>
      <c r="F904" s="107"/>
      <c r="I904" s="107"/>
      <c r="J904" s="107"/>
      <c r="L904" s="107"/>
      <c r="M904" s="107"/>
      <c r="P904" s="108"/>
      <c r="Q904" s="107"/>
      <c r="S904" s="107"/>
      <c r="T904" s="107"/>
      <c r="X904" s="107"/>
      <c r="AA904" s="107"/>
      <c r="AE904" s="107"/>
      <c r="AH904" s="107"/>
      <c r="AO904" s="107"/>
      <c r="AP904" s="107"/>
      <c r="AQ904" s="107"/>
      <c r="AR904" s="112"/>
      <c r="AS904" s="107"/>
      <c r="AT904" s="107"/>
      <c r="AU904" s="107"/>
      <c r="AV904" s="107"/>
      <c r="AW904" s="107"/>
    </row>
    <row r="905" spans="2:49">
      <c r="B905" s="107"/>
      <c r="C905" s="107"/>
      <c r="E905" s="107"/>
      <c r="F905" s="107"/>
      <c r="I905" s="107"/>
      <c r="J905" s="107"/>
      <c r="L905" s="107"/>
      <c r="M905" s="107"/>
      <c r="P905" s="108"/>
      <c r="Q905" s="107"/>
      <c r="S905" s="107"/>
      <c r="T905" s="107"/>
      <c r="X905" s="107"/>
      <c r="AA905" s="107"/>
      <c r="AE905" s="107"/>
      <c r="AH905" s="107"/>
      <c r="AO905" s="107"/>
      <c r="AP905" s="107"/>
      <c r="AQ905" s="107"/>
      <c r="AR905" s="112"/>
      <c r="AS905" s="107"/>
      <c r="AT905" s="107"/>
      <c r="AU905" s="107"/>
      <c r="AV905" s="107"/>
      <c r="AW905" s="107"/>
    </row>
    <row r="906" spans="2:49">
      <c r="B906" s="107"/>
      <c r="C906" s="107"/>
      <c r="E906" s="107"/>
      <c r="F906" s="107"/>
      <c r="I906" s="107"/>
      <c r="J906" s="107"/>
      <c r="L906" s="107"/>
      <c r="M906" s="107"/>
      <c r="P906" s="108"/>
      <c r="Q906" s="107"/>
      <c r="S906" s="107"/>
      <c r="T906" s="107"/>
      <c r="X906" s="107"/>
      <c r="AA906" s="107"/>
      <c r="AE906" s="107"/>
      <c r="AH906" s="107"/>
      <c r="AO906" s="107"/>
      <c r="AP906" s="107"/>
      <c r="AQ906" s="107"/>
      <c r="AR906" s="112"/>
      <c r="AS906" s="107"/>
      <c r="AT906" s="107"/>
      <c r="AU906" s="107"/>
      <c r="AV906" s="107"/>
      <c r="AW906" s="107"/>
    </row>
    <row r="907" spans="2:49">
      <c r="B907" s="107"/>
      <c r="C907" s="107"/>
      <c r="E907" s="107"/>
      <c r="F907" s="107"/>
      <c r="I907" s="107"/>
      <c r="J907" s="107"/>
      <c r="L907" s="107"/>
      <c r="M907" s="107"/>
      <c r="P907" s="108"/>
      <c r="Q907" s="107"/>
      <c r="S907" s="107"/>
      <c r="T907" s="107"/>
      <c r="X907" s="107"/>
      <c r="AA907" s="107"/>
      <c r="AE907" s="107"/>
      <c r="AH907" s="107"/>
      <c r="AO907" s="107"/>
      <c r="AP907" s="107"/>
      <c r="AQ907" s="107"/>
      <c r="AR907" s="112"/>
      <c r="AS907" s="107"/>
      <c r="AT907" s="107"/>
      <c r="AU907" s="107"/>
      <c r="AV907" s="107"/>
      <c r="AW907" s="107"/>
    </row>
    <row r="908" spans="2:49">
      <c r="B908" s="107"/>
      <c r="C908" s="107"/>
      <c r="E908" s="107"/>
      <c r="F908" s="107"/>
      <c r="I908" s="107"/>
      <c r="J908" s="107"/>
      <c r="L908" s="107"/>
      <c r="M908" s="107"/>
      <c r="P908" s="108"/>
      <c r="Q908" s="107"/>
      <c r="S908" s="107"/>
      <c r="T908" s="107"/>
      <c r="X908" s="107"/>
      <c r="AA908" s="107"/>
      <c r="AE908" s="107"/>
      <c r="AH908" s="107"/>
      <c r="AO908" s="107"/>
      <c r="AP908" s="107"/>
      <c r="AQ908" s="107"/>
      <c r="AR908" s="112"/>
      <c r="AS908" s="107"/>
      <c r="AT908" s="107"/>
      <c r="AU908" s="107"/>
      <c r="AV908" s="107"/>
      <c r="AW908" s="107"/>
    </row>
    <row r="909" spans="2:49">
      <c r="B909" s="107"/>
      <c r="C909" s="107"/>
      <c r="E909" s="107"/>
      <c r="F909" s="107"/>
      <c r="I909" s="107"/>
      <c r="J909" s="107"/>
      <c r="L909" s="107"/>
      <c r="M909" s="107"/>
      <c r="P909" s="108"/>
      <c r="Q909" s="107"/>
      <c r="S909" s="107"/>
      <c r="T909" s="107"/>
      <c r="X909" s="107"/>
      <c r="AA909" s="107"/>
      <c r="AE909" s="107"/>
      <c r="AH909" s="107"/>
      <c r="AO909" s="107"/>
      <c r="AP909" s="107"/>
      <c r="AQ909" s="107"/>
      <c r="AR909" s="112"/>
      <c r="AS909" s="107"/>
      <c r="AT909" s="107"/>
      <c r="AU909" s="107"/>
      <c r="AV909" s="107"/>
      <c r="AW909" s="107"/>
    </row>
    <row r="910" spans="2:49">
      <c r="B910" s="107"/>
      <c r="C910" s="107"/>
      <c r="E910" s="107"/>
      <c r="F910" s="107"/>
      <c r="I910" s="107"/>
      <c r="J910" s="107"/>
      <c r="L910" s="107"/>
      <c r="M910" s="107"/>
      <c r="P910" s="108"/>
      <c r="Q910" s="107"/>
      <c r="S910" s="107"/>
      <c r="T910" s="107"/>
      <c r="X910" s="107"/>
      <c r="AA910" s="107"/>
      <c r="AE910" s="107"/>
      <c r="AH910" s="107"/>
      <c r="AO910" s="107"/>
      <c r="AP910" s="107"/>
      <c r="AQ910" s="107"/>
      <c r="AR910" s="112"/>
      <c r="AS910" s="107"/>
      <c r="AT910" s="107"/>
      <c r="AU910" s="107"/>
      <c r="AV910" s="107"/>
      <c r="AW910" s="107"/>
    </row>
    <row r="911" spans="2:49">
      <c r="B911" s="107"/>
      <c r="C911" s="107"/>
      <c r="E911" s="107"/>
      <c r="F911" s="107"/>
      <c r="I911" s="107"/>
      <c r="J911" s="107"/>
      <c r="L911" s="107"/>
      <c r="M911" s="107"/>
      <c r="P911" s="108"/>
      <c r="Q911" s="107"/>
      <c r="S911" s="107"/>
      <c r="T911" s="107"/>
      <c r="X911" s="107"/>
      <c r="AA911" s="107"/>
      <c r="AE911" s="107"/>
      <c r="AH911" s="107"/>
      <c r="AO911" s="107"/>
      <c r="AP911" s="107"/>
      <c r="AQ911" s="107"/>
      <c r="AR911" s="112"/>
      <c r="AS911" s="107"/>
      <c r="AT911" s="107"/>
      <c r="AU911" s="107"/>
      <c r="AV911" s="107"/>
      <c r="AW911" s="107"/>
    </row>
    <row r="912" spans="2:49">
      <c r="B912" s="107"/>
      <c r="C912" s="107"/>
      <c r="E912" s="107"/>
      <c r="F912" s="107"/>
      <c r="I912" s="107"/>
      <c r="J912" s="107"/>
      <c r="L912" s="107"/>
      <c r="M912" s="107"/>
      <c r="P912" s="108"/>
      <c r="Q912" s="107"/>
      <c r="S912" s="107"/>
      <c r="T912" s="107"/>
      <c r="X912" s="107"/>
      <c r="AA912" s="107"/>
      <c r="AE912" s="107"/>
      <c r="AH912" s="107"/>
      <c r="AO912" s="107"/>
      <c r="AP912" s="107"/>
      <c r="AQ912" s="107"/>
      <c r="AR912" s="112"/>
      <c r="AS912" s="107"/>
      <c r="AT912" s="107"/>
      <c r="AU912" s="107"/>
      <c r="AV912" s="107"/>
      <c r="AW912" s="107"/>
    </row>
    <row r="913" spans="2:49">
      <c r="B913" s="107"/>
      <c r="C913" s="107"/>
      <c r="E913" s="107"/>
      <c r="F913" s="107"/>
      <c r="I913" s="107"/>
      <c r="J913" s="107"/>
      <c r="L913" s="107"/>
      <c r="M913" s="107"/>
      <c r="P913" s="108"/>
      <c r="Q913" s="107"/>
      <c r="S913" s="107"/>
      <c r="T913" s="107"/>
      <c r="X913" s="107"/>
      <c r="AA913" s="107"/>
      <c r="AE913" s="107"/>
      <c r="AH913" s="107"/>
      <c r="AO913" s="107"/>
      <c r="AP913" s="107"/>
      <c r="AQ913" s="107"/>
      <c r="AR913" s="112"/>
      <c r="AS913" s="107"/>
      <c r="AT913" s="107"/>
      <c r="AU913" s="107"/>
      <c r="AV913" s="107"/>
      <c r="AW913" s="107"/>
    </row>
    <row r="914" spans="2:49">
      <c r="B914" s="107"/>
      <c r="C914" s="107"/>
      <c r="E914" s="107"/>
      <c r="F914" s="107"/>
      <c r="I914" s="107"/>
      <c r="J914" s="107"/>
      <c r="L914" s="107"/>
      <c r="M914" s="107"/>
      <c r="P914" s="108"/>
      <c r="Q914" s="107"/>
      <c r="S914" s="107"/>
      <c r="T914" s="107"/>
      <c r="X914" s="107"/>
      <c r="AA914" s="107"/>
      <c r="AE914" s="107"/>
      <c r="AH914" s="107"/>
      <c r="AO914" s="107"/>
      <c r="AP914" s="107"/>
      <c r="AQ914" s="107"/>
      <c r="AR914" s="112"/>
      <c r="AS914" s="107"/>
      <c r="AT914" s="107"/>
      <c r="AU914" s="107"/>
      <c r="AV914" s="107"/>
      <c r="AW914" s="107"/>
    </row>
    <row r="915" spans="2:49">
      <c r="B915" s="107"/>
      <c r="C915" s="107"/>
      <c r="E915" s="107"/>
      <c r="F915" s="107"/>
      <c r="I915" s="107"/>
      <c r="J915" s="107"/>
      <c r="L915" s="107"/>
      <c r="M915" s="107"/>
      <c r="P915" s="108"/>
      <c r="Q915" s="107"/>
      <c r="S915" s="107"/>
      <c r="T915" s="107"/>
      <c r="X915" s="107"/>
      <c r="AA915" s="107"/>
      <c r="AE915" s="107"/>
      <c r="AH915" s="107"/>
      <c r="AO915" s="107"/>
      <c r="AP915" s="107"/>
      <c r="AQ915" s="107"/>
      <c r="AR915" s="112"/>
      <c r="AS915" s="107"/>
      <c r="AT915" s="107"/>
      <c r="AU915" s="107"/>
      <c r="AV915" s="107"/>
      <c r="AW915" s="107"/>
    </row>
    <row r="916" spans="2:49">
      <c r="B916" s="107"/>
      <c r="C916" s="107"/>
      <c r="E916" s="107"/>
      <c r="F916" s="107"/>
      <c r="I916" s="107"/>
      <c r="J916" s="107"/>
      <c r="L916" s="107"/>
      <c r="M916" s="107"/>
      <c r="P916" s="108"/>
      <c r="Q916" s="107"/>
      <c r="S916" s="107"/>
      <c r="T916" s="107"/>
      <c r="X916" s="107"/>
      <c r="AA916" s="107"/>
      <c r="AE916" s="107"/>
      <c r="AH916" s="107"/>
      <c r="AO916" s="107"/>
      <c r="AP916" s="107"/>
      <c r="AQ916" s="107"/>
      <c r="AR916" s="112"/>
      <c r="AS916" s="107"/>
      <c r="AT916" s="107"/>
      <c r="AU916" s="107"/>
      <c r="AV916" s="107"/>
      <c r="AW916" s="107"/>
    </row>
    <row r="917" spans="2:49">
      <c r="B917" s="107"/>
      <c r="C917" s="107"/>
      <c r="E917" s="107"/>
      <c r="F917" s="107"/>
      <c r="I917" s="107"/>
      <c r="J917" s="107"/>
      <c r="L917" s="107"/>
      <c r="M917" s="107"/>
      <c r="P917" s="108"/>
      <c r="Q917" s="107"/>
      <c r="S917" s="107"/>
      <c r="T917" s="107"/>
      <c r="X917" s="107"/>
      <c r="AA917" s="107"/>
      <c r="AE917" s="107"/>
      <c r="AH917" s="107"/>
      <c r="AO917" s="107"/>
      <c r="AP917" s="107"/>
      <c r="AQ917" s="107"/>
      <c r="AR917" s="112"/>
      <c r="AS917" s="107"/>
      <c r="AT917" s="107"/>
      <c r="AU917" s="107"/>
      <c r="AV917" s="107"/>
      <c r="AW917" s="107"/>
    </row>
    <row r="918" spans="2:49">
      <c r="B918" s="107"/>
      <c r="C918" s="107"/>
      <c r="E918" s="107"/>
      <c r="F918" s="107"/>
      <c r="I918" s="107"/>
      <c r="J918" s="107"/>
      <c r="L918" s="107"/>
      <c r="M918" s="107"/>
      <c r="P918" s="108"/>
      <c r="Q918" s="107"/>
      <c r="S918" s="107"/>
      <c r="T918" s="107"/>
      <c r="X918" s="107"/>
      <c r="AA918" s="107"/>
      <c r="AE918" s="107"/>
      <c r="AH918" s="107"/>
      <c r="AO918" s="107"/>
      <c r="AP918" s="107"/>
      <c r="AQ918" s="107"/>
      <c r="AR918" s="112"/>
      <c r="AS918" s="107"/>
      <c r="AT918" s="107"/>
      <c r="AU918" s="107"/>
      <c r="AV918" s="107"/>
      <c r="AW918" s="107"/>
    </row>
    <row r="919" spans="2:49">
      <c r="B919" s="107"/>
      <c r="C919" s="107"/>
      <c r="E919" s="107"/>
      <c r="F919" s="107"/>
      <c r="I919" s="107"/>
      <c r="J919" s="107"/>
      <c r="L919" s="107"/>
      <c r="M919" s="107"/>
      <c r="P919" s="108"/>
      <c r="Q919" s="107"/>
      <c r="S919" s="107"/>
      <c r="T919" s="107"/>
      <c r="X919" s="107"/>
      <c r="AA919" s="107"/>
      <c r="AE919" s="107"/>
      <c r="AH919" s="107"/>
      <c r="AO919" s="107"/>
      <c r="AP919" s="107"/>
      <c r="AQ919" s="107"/>
      <c r="AR919" s="112"/>
      <c r="AS919" s="107"/>
      <c r="AT919" s="107"/>
      <c r="AU919" s="107"/>
      <c r="AV919" s="107"/>
      <c r="AW919" s="107"/>
    </row>
    <row r="920" spans="2:49">
      <c r="B920" s="107"/>
      <c r="C920" s="107"/>
      <c r="E920" s="107"/>
      <c r="F920" s="107"/>
      <c r="I920" s="107"/>
      <c r="J920" s="107"/>
      <c r="L920" s="107"/>
      <c r="M920" s="107"/>
      <c r="P920" s="108"/>
      <c r="Q920" s="107"/>
      <c r="S920" s="107"/>
      <c r="T920" s="107"/>
      <c r="X920" s="107"/>
      <c r="AA920" s="107"/>
      <c r="AE920" s="107"/>
      <c r="AH920" s="107"/>
      <c r="AO920" s="107"/>
      <c r="AP920" s="107"/>
      <c r="AQ920" s="107"/>
      <c r="AR920" s="112"/>
      <c r="AS920" s="107"/>
      <c r="AT920" s="107"/>
      <c r="AU920" s="107"/>
      <c r="AV920" s="107"/>
      <c r="AW920" s="107"/>
    </row>
    <row r="921" spans="2:49">
      <c r="B921" s="107"/>
      <c r="C921" s="107"/>
      <c r="E921" s="107"/>
      <c r="F921" s="107"/>
      <c r="I921" s="107"/>
      <c r="J921" s="107"/>
      <c r="L921" s="107"/>
      <c r="M921" s="107"/>
      <c r="P921" s="108"/>
      <c r="Q921" s="107"/>
      <c r="S921" s="107"/>
      <c r="T921" s="107"/>
      <c r="X921" s="107"/>
      <c r="AA921" s="107"/>
      <c r="AE921" s="107"/>
      <c r="AH921" s="107"/>
      <c r="AO921" s="107"/>
      <c r="AP921" s="107"/>
      <c r="AQ921" s="107"/>
      <c r="AR921" s="112"/>
      <c r="AS921" s="107"/>
      <c r="AT921" s="107"/>
      <c r="AU921" s="107"/>
      <c r="AV921" s="107"/>
      <c r="AW921" s="107"/>
    </row>
    <row r="922" spans="2:49">
      <c r="B922" s="107"/>
      <c r="C922" s="107"/>
      <c r="E922" s="107"/>
      <c r="F922" s="107"/>
      <c r="I922" s="107"/>
      <c r="J922" s="107"/>
      <c r="L922" s="107"/>
      <c r="M922" s="107"/>
      <c r="P922" s="108"/>
      <c r="Q922" s="107"/>
      <c r="S922" s="107"/>
      <c r="T922" s="107"/>
      <c r="X922" s="107"/>
      <c r="AA922" s="107"/>
      <c r="AE922" s="107"/>
      <c r="AH922" s="107"/>
      <c r="AO922" s="107"/>
      <c r="AP922" s="107"/>
      <c r="AQ922" s="107"/>
      <c r="AR922" s="112"/>
      <c r="AS922" s="107"/>
      <c r="AT922" s="107"/>
      <c r="AU922" s="107"/>
      <c r="AV922" s="107"/>
      <c r="AW922" s="107"/>
    </row>
    <row r="923" spans="2:49">
      <c r="B923" s="107"/>
      <c r="C923" s="107"/>
      <c r="E923" s="107"/>
      <c r="F923" s="107"/>
      <c r="I923" s="107"/>
      <c r="J923" s="107"/>
      <c r="L923" s="107"/>
      <c r="M923" s="107"/>
      <c r="P923" s="108"/>
      <c r="Q923" s="107"/>
      <c r="S923" s="107"/>
      <c r="T923" s="107"/>
      <c r="X923" s="107"/>
      <c r="AA923" s="107"/>
      <c r="AE923" s="107"/>
      <c r="AH923" s="107"/>
      <c r="AO923" s="107"/>
      <c r="AP923" s="107"/>
      <c r="AQ923" s="107"/>
      <c r="AR923" s="112"/>
      <c r="AS923" s="107"/>
      <c r="AT923" s="107"/>
      <c r="AU923" s="107"/>
      <c r="AV923" s="107"/>
      <c r="AW923" s="107"/>
    </row>
    <row r="924" spans="2:49">
      <c r="B924" s="107"/>
      <c r="C924" s="107"/>
      <c r="E924" s="107"/>
      <c r="F924" s="107"/>
      <c r="I924" s="107"/>
      <c r="J924" s="107"/>
      <c r="L924" s="107"/>
      <c r="M924" s="107"/>
      <c r="P924" s="108"/>
      <c r="Q924" s="107"/>
      <c r="S924" s="107"/>
      <c r="T924" s="107"/>
      <c r="X924" s="107"/>
      <c r="AA924" s="107"/>
      <c r="AE924" s="107"/>
      <c r="AH924" s="107"/>
      <c r="AO924" s="107"/>
      <c r="AP924" s="107"/>
      <c r="AQ924" s="107"/>
      <c r="AR924" s="112"/>
      <c r="AS924" s="107"/>
      <c r="AT924" s="107"/>
      <c r="AU924" s="107"/>
      <c r="AV924" s="107"/>
      <c r="AW924" s="107"/>
    </row>
    <row r="925" spans="2:49">
      <c r="B925" s="107"/>
      <c r="C925" s="107"/>
      <c r="E925" s="107"/>
      <c r="F925" s="107"/>
      <c r="I925" s="107"/>
      <c r="J925" s="107"/>
      <c r="L925" s="107"/>
      <c r="M925" s="107"/>
      <c r="P925" s="108"/>
      <c r="Q925" s="107"/>
      <c r="S925" s="107"/>
      <c r="T925" s="107"/>
      <c r="X925" s="107"/>
      <c r="AA925" s="107"/>
      <c r="AE925" s="107"/>
      <c r="AH925" s="107"/>
      <c r="AO925" s="107"/>
      <c r="AP925" s="107"/>
      <c r="AQ925" s="107"/>
      <c r="AR925" s="112"/>
      <c r="AS925" s="107"/>
      <c r="AT925" s="107"/>
      <c r="AU925" s="107"/>
      <c r="AV925" s="107"/>
      <c r="AW925" s="107"/>
    </row>
    <row r="926" spans="2:49">
      <c r="B926" s="107"/>
      <c r="C926" s="107"/>
      <c r="E926" s="107"/>
      <c r="F926" s="107"/>
      <c r="I926" s="107"/>
      <c r="J926" s="107"/>
      <c r="L926" s="107"/>
      <c r="M926" s="107"/>
      <c r="P926" s="108"/>
      <c r="Q926" s="107"/>
      <c r="S926" s="107"/>
      <c r="T926" s="107"/>
      <c r="X926" s="107"/>
      <c r="AA926" s="107"/>
      <c r="AE926" s="107"/>
      <c r="AH926" s="107"/>
      <c r="AO926" s="107"/>
      <c r="AP926" s="107"/>
      <c r="AQ926" s="107"/>
      <c r="AR926" s="112"/>
      <c r="AS926" s="107"/>
      <c r="AT926" s="107"/>
      <c r="AU926" s="107"/>
      <c r="AV926" s="107"/>
      <c r="AW926" s="107"/>
    </row>
    <row r="927" spans="2:49">
      <c r="B927" s="107"/>
      <c r="C927" s="107"/>
      <c r="E927" s="107"/>
      <c r="F927" s="107"/>
      <c r="I927" s="107"/>
      <c r="J927" s="107"/>
      <c r="L927" s="107"/>
      <c r="M927" s="107"/>
      <c r="P927" s="108"/>
      <c r="Q927" s="107"/>
      <c r="S927" s="107"/>
      <c r="T927" s="107"/>
      <c r="X927" s="107"/>
      <c r="AA927" s="107"/>
      <c r="AE927" s="107"/>
      <c r="AH927" s="107"/>
      <c r="AO927" s="107"/>
      <c r="AP927" s="107"/>
      <c r="AQ927" s="107"/>
      <c r="AR927" s="112"/>
      <c r="AS927" s="107"/>
      <c r="AT927" s="107"/>
      <c r="AU927" s="107"/>
      <c r="AV927" s="107"/>
      <c r="AW927" s="107"/>
    </row>
    <row r="928" spans="2:49">
      <c r="B928" s="107"/>
      <c r="C928" s="107"/>
      <c r="E928" s="107"/>
      <c r="F928" s="107"/>
      <c r="I928" s="107"/>
      <c r="J928" s="107"/>
      <c r="L928" s="107"/>
      <c r="M928" s="107"/>
      <c r="P928" s="108"/>
      <c r="Q928" s="107"/>
      <c r="S928" s="107"/>
      <c r="T928" s="107"/>
      <c r="X928" s="107"/>
      <c r="AA928" s="107"/>
      <c r="AE928" s="107"/>
      <c r="AH928" s="107"/>
      <c r="AO928" s="107"/>
      <c r="AP928" s="107"/>
      <c r="AQ928" s="107"/>
      <c r="AR928" s="112"/>
      <c r="AS928" s="107"/>
      <c r="AT928" s="107"/>
      <c r="AU928" s="107"/>
      <c r="AV928" s="107"/>
      <c r="AW928" s="107"/>
    </row>
    <row r="929" spans="2:49">
      <c r="B929" s="107"/>
      <c r="C929" s="107"/>
      <c r="E929" s="107"/>
      <c r="F929" s="107"/>
      <c r="I929" s="107"/>
      <c r="J929" s="107"/>
      <c r="L929" s="107"/>
      <c r="M929" s="107"/>
      <c r="P929" s="108"/>
      <c r="Q929" s="107"/>
      <c r="S929" s="107"/>
      <c r="T929" s="107"/>
      <c r="X929" s="107"/>
      <c r="AA929" s="107"/>
      <c r="AE929" s="107"/>
      <c r="AH929" s="107"/>
      <c r="AO929" s="107"/>
      <c r="AP929" s="107"/>
      <c r="AQ929" s="107"/>
      <c r="AR929" s="112"/>
      <c r="AS929" s="107"/>
      <c r="AT929" s="107"/>
      <c r="AU929" s="107"/>
      <c r="AV929" s="107"/>
      <c r="AW929" s="107"/>
    </row>
    <row r="930" spans="2:49">
      <c r="B930" s="107"/>
      <c r="C930" s="107"/>
      <c r="E930" s="107"/>
      <c r="F930" s="107"/>
      <c r="I930" s="107"/>
      <c r="J930" s="107"/>
      <c r="L930" s="107"/>
      <c r="M930" s="107"/>
      <c r="P930" s="108"/>
      <c r="Q930" s="107"/>
      <c r="S930" s="107"/>
      <c r="T930" s="107"/>
      <c r="X930" s="107"/>
      <c r="AA930" s="107"/>
      <c r="AE930" s="107"/>
      <c r="AH930" s="107"/>
      <c r="AO930" s="107"/>
      <c r="AP930" s="107"/>
      <c r="AQ930" s="107"/>
      <c r="AR930" s="112"/>
      <c r="AS930" s="107"/>
      <c r="AT930" s="107"/>
      <c r="AU930" s="107"/>
      <c r="AV930" s="107"/>
      <c r="AW930" s="107"/>
    </row>
    <row r="931" spans="2:49">
      <c r="B931" s="107"/>
      <c r="C931" s="107"/>
      <c r="E931" s="107"/>
      <c r="F931" s="107"/>
      <c r="I931" s="107"/>
      <c r="J931" s="107"/>
      <c r="L931" s="107"/>
      <c r="M931" s="107"/>
      <c r="P931" s="108"/>
      <c r="Q931" s="107"/>
      <c r="S931" s="107"/>
      <c r="T931" s="107"/>
      <c r="X931" s="107"/>
      <c r="AA931" s="107"/>
      <c r="AE931" s="107"/>
      <c r="AH931" s="107"/>
      <c r="AO931" s="107"/>
      <c r="AP931" s="107"/>
      <c r="AQ931" s="107"/>
      <c r="AR931" s="112"/>
      <c r="AS931" s="107"/>
      <c r="AT931" s="107"/>
      <c r="AU931" s="107"/>
      <c r="AV931" s="107"/>
      <c r="AW931" s="107"/>
    </row>
    <row r="932" spans="2:49">
      <c r="B932" s="107"/>
      <c r="C932" s="107"/>
      <c r="E932" s="107"/>
      <c r="F932" s="107"/>
      <c r="I932" s="107"/>
      <c r="J932" s="107"/>
      <c r="L932" s="107"/>
      <c r="M932" s="107"/>
      <c r="P932" s="108"/>
      <c r="Q932" s="107"/>
      <c r="S932" s="107"/>
      <c r="T932" s="107"/>
      <c r="X932" s="107"/>
      <c r="AA932" s="107"/>
      <c r="AE932" s="107"/>
      <c r="AH932" s="107"/>
      <c r="AO932" s="107"/>
      <c r="AP932" s="107"/>
      <c r="AQ932" s="107"/>
      <c r="AR932" s="112"/>
      <c r="AS932" s="107"/>
      <c r="AT932" s="107"/>
      <c r="AU932" s="107"/>
      <c r="AV932" s="107"/>
      <c r="AW932" s="107"/>
    </row>
    <row r="933" spans="2:49">
      <c r="B933" s="107"/>
      <c r="C933" s="107"/>
      <c r="E933" s="107"/>
      <c r="F933" s="107"/>
      <c r="I933" s="107"/>
      <c r="J933" s="107"/>
      <c r="L933" s="107"/>
      <c r="M933" s="107"/>
      <c r="P933" s="108"/>
      <c r="Q933" s="107"/>
      <c r="S933" s="107"/>
      <c r="T933" s="107"/>
      <c r="X933" s="107"/>
      <c r="AA933" s="107"/>
      <c r="AE933" s="107"/>
      <c r="AH933" s="107"/>
      <c r="AO933" s="107"/>
      <c r="AP933" s="107"/>
      <c r="AQ933" s="107"/>
      <c r="AR933" s="112"/>
      <c r="AS933" s="107"/>
      <c r="AT933" s="107"/>
      <c r="AU933" s="107"/>
      <c r="AV933" s="107"/>
      <c r="AW933" s="107"/>
    </row>
    <row r="934" spans="2:49">
      <c r="B934" s="107"/>
      <c r="C934" s="107"/>
      <c r="E934" s="107"/>
      <c r="F934" s="107"/>
      <c r="I934" s="107"/>
      <c r="J934" s="107"/>
      <c r="L934" s="107"/>
      <c r="M934" s="107"/>
      <c r="P934" s="108"/>
      <c r="Q934" s="107"/>
      <c r="S934" s="107"/>
      <c r="T934" s="107"/>
      <c r="X934" s="107"/>
      <c r="AA934" s="107"/>
      <c r="AE934" s="107"/>
      <c r="AH934" s="107"/>
      <c r="AO934" s="107"/>
      <c r="AP934" s="107"/>
      <c r="AQ934" s="107"/>
      <c r="AR934" s="112"/>
      <c r="AS934" s="107"/>
      <c r="AT934" s="107"/>
      <c r="AU934" s="107"/>
      <c r="AV934" s="107"/>
      <c r="AW934" s="107"/>
    </row>
    <row r="935" spans="2:49">
      <c r="B935" s="107"/>
      <c r="C935" s="107"/>
      <c r="E935" s="107"/>
      <c r="F935" s="107"/>
      <c r="I935" s="107"/>
      <c r="J935" s="107"/>
      <c r="L935" s="107"/>
      <c r="M935" s="107"/>
      <c r="P935" s="108"/>
      <c r="Q935" s="107"/>
      <c r="S935" s="107"/>
      <c r="T935" s="107"/>
      <c r="X935" s="107"/>
      <c r="AA935" s="107"/>
      <c r="AE935" s="107"/>
      <c r="AH935" s="107"/>
      <c r="AO935" s="107"/>
      <c r="AP935" s="107"/>
      <c r="AQ935" s="107"/>
      <c r="AR935" s="112"/>
      <c r="AS935" s="107"/>
      <c r="AT935" s="107"/>
      <c r="AU935" s="107"/>
      <c r="AV935" s="107"/>
      <c r="AW935" s="107"/>
    </row>
    <row r="936" spans="2:49">
      <c r="B936" s="107"/>
      <c r="C936" s="107"/>
      <c r="E936" s="107"/>
      <c r="F936" s="107"/>
      <c r="I936" s="107"/>
      <c r="J936" s="107"/>
      <c r="L936" s="107"/>
      <c r="M936" s="107"/>
      <c r="P936" s="108"/>
      <c r="Q936" s="107"/>
      <c r="S936" s="107"/>
      <c r="T936" s="107"/>
      <c r="X936" s="107"/>
      <c r="AA936" s="107"/>
      <c r="AE936" s="107"/>
      <c r="AH936" s="107"/>
      <c r="AO936" s="107"/>
      <c r="AP936" s="107"/>
      <c r="AQ936" s="107"/>
      <c r="AR936" s="112"/>
      <c r="AS936" s="107"/>
      <c r="AT936" s="107"/>
      <c r="AU936" s="107"/>
      <c r="AV936" s="107"/>
      <c r="AW936" s="107"/>
    </row>
    <row r="937" spans="2:49">
      <c r="B937" s="107"/>
      <c r="C937" s="107"/>
      <c r="E937" s="107"/>
      <c r="F937" s="107"/>
      <c r="I937" s="107"/>
      <c r="J937" s="107"/>
      <c r="L937" s="107"/>
      <c r="M937" s="107"/>
      <c r="P937" s="108"/>
      <c r="Q937" s="107"/>
      <c r="S937" s="107"/>
      <c r="T937" s="107"/>
      <c r="X937" s="107"/>
      <c r="AA937" s="107"/>
      <c r="AE937" s="107"/>
      <c r="AH937" s="107"/>
      <c r="AO937" s="107"/>
      <c r="AP937" s="107"/>
      <c r="AQ937" s="107"/>
      <c r="AR937" s="112"/>
      <c r="AS937" s="107"/>
      <c r="AT937" s="107"/>
      <c r="AU937" s="107"/>
      <c r="AV937" s="107"/>
      <c r="AW937" s="107"/>
    </row>
    <row r="938" spans="2:49">
      <c r="B938" s="107"/>
      <c r="C938" s="107"/>
      <c r="E938" s="107"/>
      <c r="F938" s="107"/>
      <c r="I938" s="107"/>
      <c r="J938" s="107"/>
      <c r="L938" s="107"/>
      <c r="M938" s="107"/>
      <c r="P938" s="108"/>
      <c r="Q938" s="107"/>
      <c r="S938" s="107"/>
      <c r="T938" s="107"/>
      <c r="X938" s="107"/>
      <c r="AA938" s="107"/>
      <c r="AE938" s="107"/>
      <c r="AH938" s="107"/>
      <c r="AO938" s="107"/>
      <c r="AP938" s="107"/>
      <c r="AQ938" s="107"/>
      <c r="AR938" s="112"/>
      <c r="AS938" s="107"/>
      <c r="AT938" s="107"/>
      <c r="AU938" s="107"/>
      <c r="AV938" s="107"/>
      <c r="AW938" s="107"/>
    </row>
    <row r="939" spans="2:49">
      <c r="B939" s="107"/>
      <c r="C939" s="107"/>
      <c r="E939" s="107"/>
      <c r="F939" s="107"/>
      <c r="I939" s="107"/>
      <c r="J939" s="107"/>
      <c r="L939" s="107"/>
      <c r="M939" s="107"/>
      <c r="P939" s="108"/>
      <c r="Q939" s="107"/>
      <c r="S939" s="107"/>
      <c r="T939" s="107"/>
      <c r="X939" s="107"/>
      <c r="AA939" s="107"/>
      <c r="AE939" s="107"/>
      <c r="AH939" s="107"/>
      <c r="AO939" s="107"/>
      <c r="AP939" s="107"/>
      <c r="AQ939" s="107"/>
      <c r="AR939" s="112"/>
      <c r="AS939" s="107"/>
      <c r="AT939" s="107"/>
      <c r="AU939" s="107"/>
      <c r="AV939" s="107"/>
      <c r="AW939" s="107"/>
    </row>
    <row r="940" spans="2:49">
      <c r="B940" s="107"/>
      <c r="C940" s="107"/>
      <c r="E940" s="107"/>
      <c r="F940" s="107"/>
      <c r="I940" s="107"/>
      <c r="J940" s="107"/>
      <c r="L940" s="107"/>
      <c r="M940" s="107"/>
      <c r="P940" s="108"/>
      <c r="Q940" s="107"/>
      <c r="S940" s="107"/>
      <c r="T940" s="107"/>
      <c r="X940" s="107"/>
      <c r="AA940" s="107"/>
      <c r="AE940" s="107"/>
      <c r="AH940" s="107"/>
      <c r="AO940" s="107"/>
      <c r="AP940" s="107"/>
      <c r="AQ940" s="107"/>
      <c r="AR940" s="112"/>
      <c r="AS940" s="107"/>
      <c r="AT940" s="107"/>
      <c r="AU940" s="107"/>
      <c r="AV940" s="107"/>
      <c r="AW940" s="107"/>
    </row>
    <row r="941" spans="2:49">
      <c r="B941" s="107"/>
      <c r="C941" s="107"/>
      <c r="E941" s="107"/>
      <c r="F941" s="107"/>
      <c r="I941" s="107"/>
      <c r="J941" s="107"/>
      <c r="L941" s="107"/>
      <c r="M941" s="107"/>
      <c r="P941" s="108"/>
      <c r="Q941" s="107"/>
      <c r="S941" s="107"/>
      <c r="T941" s="107"/>
      <c r="X941" s="107"/>
      <c r="AA941" s="107"/>
      <c r="AE941" s="107"/>
      <c r="AH941" s="107"/>
      <c r="AO941" s="107"/>
      <c r="AP941" s="107"/>
      <c r="AQ941" s="107"/>
      <c r="AR941" s="112"/>
      <c r="AS941" s="107"/>
      <c r="AT941" s="107"/>
      <c r="AU941" s="107"/>
      <c r="AV941" s="107"/>
      <c r="AW941" s="107"/>
    </row>
    <row r="942" spans="2:49">
      <c r="B942" s="107"/>
      <c r="C942" s="107"/>
      <c r="E942" s="107"/>
      <c r="F942" s="107"/>
      <c r="I942" s="107"/>
      <c r="J942" s="107"/>
      <c r="L942" s="107"/>
      <c r="M942" s="107"/>
      <c r="P942" s="108"/>
      <c r="Q942" s="107"/>
      <c r="S942" s="107"/>
      <c r="T942" s="107"/>
      <c r="X942" s="107"/>
      <c r="AA942" s="107"/>
      <c r="AE942" s="107"/>
      <c r="AH942" s="107"/>
      <c r="AO942" s="107"/>
      <c r="AP942" s="107"/>
      <c r="AQ942" s="107"/>
      <c r="AR942" s="112"/>
      <c r="AS942" s="107"/>
      <c r="AT942" s="107"/>
      <c r="AU942" s="107"/>
      <c r="AV942" s="107"/>
      <c r="AW942" s="107"/>
    </row>
    <row r="943" spans="2:49">
      <c r="B943" s="107"/>
      <c r="C943" s="107"/>
      <c r="E943" s="107"/>
      <c r="F943" s="107"/>
      <c r="I943" s="107"/>
      <c r="J943" s="107"/>
      <c r="L943" s="107"/>
      <c r="M943" s="107"/>
      <c r="P943" s="108"/>
      <c r="Q943" s="107"/>
      <c r="S943" s="107"/>
      <c r="T943" s="107"/>
      <c r="X943" s="107"/>
      <c r="AA943" s="107"/>
      <c r="AE943" s="107"/>
      <c r="AH943" s="107"/>
      <c r="AO943" s="107"/>
      <c r="AP943" s="107"/>
      <c r="AQ943" s="107"/>
      <c r="AR943" s="112"/>
      <c r="AS943" s="107"/>
      <c r="AT943" s="107"/>
      <c r="AU943" s="107"/>
      <c r="AV943" s="107"/>
      <c r="AW943" s="107"/>
    </row>
    <row r="944" spans="2:49">
      <c r="B944" s="107"/>
      <c r="C944" s="107"/>
      <c r="E944" s="107"/>
      <c r="F944" s="107"/>
      <c r="I944" s="107"/>
      <c r="J944" s="107"/>
      <c r="L944" s="107"/>
      <c r="M944" s="107"/>
      <c r="P944" s="108"/>
      <c r="Q944" s="107"/>
      <c r="S944" s="107"/>
      <c r="T944" s="107"/>
      <c r="X944" s="107"/>
      <c r="AA944" s="107"/>
      <c r="AE944" s="107"/>
      <c r="AH944" s="107"/>
      <c r="AO944" s="107"/>
      <c r="AP944" s="107"/>
      <c r="AQ944" s="107"/>
      <c r="AR944" s="112"/>
      <c r="AS944" s="107"/>
      <c r="AT944" s="107"/>
      <c r="AU944" s="107"/>
      <c r="AV944" s="107"/>
      <c r="AW944" s="107"/>
    </row>
    <row r="945" spans="2:49">
      <c r="B945" s="107"/>
      <c r="C945" s="107"/>
      <c r="E945" s="107"/>
      <c r="F945" s="107"/>
      <c r="I945" s="107"/>
      <c r="J945" s="107"/>
      <c r="L945" s="107"/>
      <c r="M945" s="107"/>
      <c r="P945" s="108"/>
      <c r="Q945" s="107"/>
      <c r="S945" s="107"/>
      <c r="T945" s="107"/>
      <c r="X945" s="107"/>
      <c r="AA945" s="107"/>
      <c r="AE945" s="107"/>
      <c r="AH945" s="107"/>
      <c r="AO945" s="107"/>
      <c r="AP945" s="107"/>
      <c r="AQ945" s="107"/>
      <c r="AR945" s="112"/>
      <c r="AS945" s="107"/>
      <c r="AT945" s="107"/>
      <c r="AU945" s="107"/>
      <c r="AV945" s="107"/>
      <c r="AW945" s="107"/>
    </row>
    <row r="946" spans="2:49">
      <c r="B946" s="107"/>
      <c r="C946" s="107"/>
      <c r="E946" s="107"/>
      <c r="F946" s="107"/>
      <c r="I946" s="107"/>
      <c r="J946" s="107"/>
      <c r="L946" s="107"/>
      <c r="M946" s="107"/>
      <c r="P946" s="108"/>
      <c r="Q946" s="107"/>
      <c r="S946" s="107"/>
      <c r="T946" s="107"/>
      <c r="X946" s="107"/>
      <c r="AA946" s="107"/>
      <c r="AE946" s="107"/>
      <c r="AH946" s="107"/>
      <c r="AO946" s="107"/>
      <c r="AP946" s="107"/>
      <c r="AQ946" s="107"/>
      <c r="AR946" s="112"/>
      <c r="AS946" s="107"/>
      <c r="AT946" s="107"/>
      <c r="AU946" s="107"/>
      <c r="AV946" s="107"/>
      <c r="AW946" s="107"/>
    </row>
    <row r="947" spans="2:49">
      <c r="B947" s="107"/>
      <c r="C947" s="107"/>
      <c r="E947" s="107"/>
      <c r="F947" s="107"/>
      <c r="I947" s="107"/>
      <c r="J947" s="107"/>
      <c r="L947" s="107"/>
      <c r="M947" s="107"/>
      <c r="P947" s="108"/>
      <c r="Q947" s="107"/>
      <c r="S947" s="107"/>
      <c r="T947" s="107"/>
      <c r="X947" s="107"/>
      <c r="AA947" s="107"/>
      <c r="AE947" s="107"/>
      <c r="AH947" s="107"/>
      <c r="AO947" s="107"/>
      <c r="AP947" s="107"/>
      <c r="AQ947" s="107"/>
      <c r="AR947" s="112"/>
      <c r="AS947" s="107"/>
      <c r="AT947" s="107"/>
      <c r="AU947" s="107"/>
      <c r="AV947" s="107"/>
      <c r="AW947" s="107"/>
    </row>
    <row r="948" spans="2:49">
      <c r="B948" s="107"/>
      <c r="C948" s="107"/>
      <c r="E948" s="107"/>
      <c r="F948" s="107"/>
      <c r="I948" s="107"/>
      <c r="J948" s="107"/>
      <c r="L948" s="107"/>
      <c r="M948" s="107"/>
      <c r="P948" s="108"/>
      <c r="Q948" s="107"/>
      <c r="S948" s="107"/>
      <c r="T948" s="107"/>
      <c r="X948" s="107"/>
      <c r="AA948" s="107"/>
      <c r="AE948" s="107"/>
      <c r="AH948" s="107"/>
      <c r="AO948" s="107"/>
      <c r="AP948" s="107"/>
      <c r="AQ948" s="107"/>
      <c r="AR948" s="112"/>
      <c r="AS948" s="107"/>
      <c r="AT948" s="107"/>
      <c r="AU948" s="107"/>
      <c r="AV948" s="107"/>
      <c r="AW948" s="107"/>
    </row>
    <row r="949" spans="2:49">
      <c r="B949" s="107"/>
      <c r="C949" s="107"/>
      <c r="E949" s="107"/>
      <c r="F949" s="107"/>
      <c r="I949" s="107"/>
      <c r="J949" s="107"/>
      <c r="L949" s="107"/>
      <c r="M949" s="107"/>
      <c r="P949" s="108"/>
      <c r="Q949" s="107"/>
      <c r="S949" s="107"/>
      <c r="T949" s="107"/>
      <c r="X949" s="107"/>
      <c r="AA949" s="107"/>
      <c r="AE949" s="107"/>
      <c r="AH949" s="107"/>
      <c r="AO949" s="107"/>
      <c r="AP949" s="107"/>
      <c r="AQ949" s="107"/>
      <c r="AR949" s="112"/>
      <c r="AS949" s="107"/>
      <c r="AT949" s="107"/>
      <c r="AU949" s="107"/>
      <c r="AV949" s="107"/>
      <c r="AW949" s="107"/>
    </row>
    <row r="950" spans="2:49">
      <c r="B950" s="107"/>
      <c r="C950" s="107"/>
      <c r="E950" s="107"/>
      <c r="F950" s="107"/>
      <c r="I950" s="107"/>
      <c r="J950" s="107"/>
      <c r="L950" s="107"/>
      <c r="M950" s="107"/>
      <c r="P950" s="108"/>
      <c r="Q950" s="107"/>
      <c r="S950" s="107"/>
      <c r="T950" s="107"/>
      <c r="X950" s="107"/>
      <c r="AA950" s="107"/>
      <c r="AE950" s="107"/>
      <c r="AH950" s="107"/>
      <c r="AO950" s="107"/>
      <c r="AP950" s="107"/>
      <c r="AQ950" s="107"/>
      <c r="AR950" s="112"/>
      <c r="AS950" s="107"/>
      <c r="AT950" s="107"/>
      <c r="AU950" s="107"/>
      <c r="AV950" s="107"/>
      <c r="AW950" s="107"/>
    </row>
    <row r="951" spans="2:49">
      <c r="B951" s="107"/>
      <c r="C951" s="107"/>
      <c r="E951" s="107"/>
      <c r="F951" s="107"/>
      <c r="I951" s="107"/>
      <c r="J951" s="107"/>
      <c r="L951" s="107"/>
      <c r="M951" s="107"/>
      <c r="P951" s="108"/>
      <c r="Q951" s="107"/>
      <c r="S951" s="107"/>
      <c r="T951" s="107"/>
      <c r="X951" s="107"/>
      <c r="AA951" s="107"/>
      <c r="AE951" s="107"/>
      <c r="AH951" s="107"/>
      <c r="AO951" s="107"/>
      <c r="AP951" s="107"/>
      <c r="AQ951" s="107"/>
      <c r="AR951" s="112"/>
      <c r="AS951" s="107"/>
      <c r="AT951" s="107"/>
      <c r="AU951" s="107"/>
      <c r="AV951" s="107"/>
      <c r="AW951" s="107"/>
    </row>
    <row r="952" spans="2:49">
      <c r="B952" s="107"/>
      <c r="C952" s="107"/>
      <c r="E952" s="107"/>
      <c r="F952" s="107"/>
      <c r="I952" s="107"/>
      <c r="J952" s="107"/>
      <c r="L952" s="107"/>
      <c r="M952" s="107"/>
      <c r="P952" s="108"/>
      <c r="Q952" s="107"/>
      <c r="S952" s="107"/>
      <c r="T952" s="107"/>
      <c r="X952" s="107"/>
      <c r="AA952" s="107"/>
      <c r="AE952" s="107"/>
      <c r="AH952" s="107"/>
      <c r="AO952" s="107"/>
      <c r="AP952" s="107"/>
      <c r="AQ952" s="107"/>
      <c r="AR952" s="112"/>
      <c r="AS952" s="107"/>
      <c r="AT952" s="107"/>
      <c r="AU952" s="107"/>
      <c r="AV952" s="107"/>
      <c r="AW952" s="107"/>
    </row>
    <row r="953" spans="2:49">
      <c r="B953" s="107"/>
      <c r="C953" s="107"/>
      <c r="E953" s="107"/>
      <c r="F953" s="107"/>
      <c r="I953" s="107"/>
      <c r="J953" s="107"/>
      <c r="L953" s="107"/>
      <c r="M953" s="107"/>
      <c r="P953" s="108"/>
      <c r="Q953" s="107"/>
      <c r="S953" s="107"/>
      <c r="T953" s="107"/>
      <c r="X953" s="107"/>
      <c r="AA953" s="107"/>
      <c r="AE953" s="107"/>
      <c r="AH953" s="107"/>
      <c r="AO953" s="107"/>
      <c r="AP953" s="107"/>
      <c r="AQ953" s="107"/>
      <c r="AR953" s="112"/>
      <c r="AS953" s="107"/>
      <c r="AT953" s="107"/>
      <c r="AU953" s="107"/>
      <c r="AV953" s="107"/>
      <c r="AW953" s="107"/>
    </row>
    <row r="954" spans="2:49">
      <c r="B954" s="107"/>
      <c r="C954" s="107"/>
      <c r="E954" s="107"/>
      <c r="F954" s="107"/>
      <c r="I954" s="107"/>
      <c r="J954" s="107"/>
      <c r="L954" s="107"/>
      <c r="M954" s="107"/>
      <c r="P954" s="108"/>
      <c r="Q954" s="107"/>
      <c r="S954" s="107"/>
      <c r="T954" s="107"/>
      <c r="X954" s="107"/>
      <c r="AA954" s="107"/>
      <c r="AE954" s="107"/>
      <c r="AH954" s="107"/>
      <c r="AO954" s="107"/>
      <c r="AP954" s="107"/>
      <c r="AQ954" s="107"/>
      <c r="AR954" s="112"/>
      <c r="AS954" s="107"/>
      <c r="AT954" s="107"/>
      <c r="AU954" s="107"/>
      <c r="AV954" s="107"/>
      <c r="AW954" s="107"/>
    </row>
    <row r="955" spans="2:49">
      <c r="B955" s="107"/>
      <c r="C955" s="107"/>
      <c r="E955" s="107"/>
      <c r="F955" s="107"/>
      <c r="I955" s="107"/>
      <c r="J955" s="107"/>
      <c r="L955" s="107"/>
      <c r="M955" s="107"/>
      <c r="P955" s="108"/>
      <c r="Q955" s="107"/>
      <c r="S955" s="107"/>
      <c r="T955" s="107"/>
      <c r="X955" s="107"/>
      <c r="AA955" s="107"/>
      <c r="AE955" s="107"/>
      <c r="AH955" s="107"/>
      <c r="AO955" s="107"/>
      <c r="AP955" s="107"/>
      <c r="AQ955" s="107"/>
      <c r="AR955" s="112"/>
      <c r="AS955" s="107"/>
      <c r="AT955" s="107"/>
      <c r="AU955" s="107"/>
      <c r="AV955" s="107"/>
      <c r="AW955" s="107"/>
    </row>
    <row r="956" spans="2:49">
      <c r="B956" s="107"/>
      <c r="C956" s="107"/>
      <c r="E956" s="107"/>
      <c r="F956" s="107"/>
      <c r="I956" s="107"/>
      <c r="J956" s="107"/>
      <c r="L956" s="107"/>
      <c r="M956" s="107"/>
      <c r="P956" s="108"/>
      <c r="Q956" s="107"/>
      <c r="S956" s="107"/>
      <c r="T956" s="107"/>
      <c r="X956" s="107"/>
      <c r="AA956" s="107"/>
      <c r="AE956" s="107"/>
      <c r="AH956" s="107"/>
      <c r="AO956" s="107"/>
      <c r="AP956" s="107"/>
      <c r="AQ956" s="107"/>
      <c r="AR956" s="112"/>
      <c r="AS956" s="107"/>
      <c r="AT956" s="107"/>
      <c r="AU956" s="107"/>
      <c r="AV956" s="107"/>
      <c r="AW956" s="107"/>
    </row>
    <row r="957" spans="2:49">
      <c r="B957" s="107"/>
      <c r="C957" s="107"/>
      <c r="E957" s="107"/>
      <c r="F957" s="107"/>
      <c r="I957" s="107"/>
      <c r="J957" s="107"/>
      <c r="L957" s="107"/>
      <c r="M957" s="107"/>
      <c r="P957" s="108"/>
      <c r="Q957" s="107"/>
      <c r="S957" s="107"/>
      <c r="T957" s="107"/>
      <c r="X957" s="107"/>
      <c r="AA957" s="107"/>
      <c r="AE957" s="107"/>
      <c r="AH957" s="107"/>
      <c r="AO957" s="107"/>
      <c r="AP957" s="107"/>
      <c r="AQ957" s="107"/>
      <c r="AR957" s="112"/>
      <c r="AS957" s="107"/>
      <c r="AT957" s="107"/>
      <c r="AU957" s="107"/>
      <c r="AV957" s="107"/>
      <c r="AW957" s="107"/>
    </row>
    <row r="958" spans="2:49">
      <c r="B958" s="107"/>
      <c r="C958" s="107"/>
      <c r="E958" s="107"/>
      <c r="F958" s="107"/>
      <c r="I958" s="107"/>
      <c r="J958" s="107"/>
      <c r="L958" s="107"/>
      <c r="M958" s="107"/>
      <c r="P958" s="108"/>
      <c r="Q958" s="107"/>
      <c r="S958" s="107"/>
      <c r="T958" s="107"/>
      <c r="X958" s="107"/>
      <c r="AA958" s="107"/>
      <c r="AE958" s="107"/>
      <c r="AH958" s="107"/>
      <c r="AO958" s="107"/>
      <c r="AP958" s="107"/>
      <c r="AQ958" s="107"/>
      <c r="AR958" s="112"/>
      <c r="AS958" s="107"/>
      <c r="AT958" s="107"/>
      <c r="AU958" s="107"/>
      <c r="AV958" s="107"/>
      <c r="AW958" s="107"/>
    </row>
    <row r="959" spans="2:49">
      <c r="B959" s="107"/>
      <c r="C959" s="107"/>
      <c r="E959" s="107"/>
      <c r="F959" s="107"/>
      <c r="I959" s="107"/>
      <c r="J959" s="107"/>
      <c r="L959" s="107"/>
      <c r="M959" s="107"/>
      <c r="P959" s="108"/>
      <c r="Q959" s="107"/>
      <c r="S959" s="107"/>
      <c r="T959" s="107"/>
      <c r="X959" s="107"/>
      <c r="AA959" s="107"/>
      <c r="AE959" s="107"/>
      <c r="AH959" s="107"/>
      <c r="AO959" s="107"/>
      <c r="AP959" s="107"/>
      <c r="AQ959" s="107"/>
      <c r="AR959" s="112"/>
      <c r="AS959" s="107"/>
      <c r="AT959" s="107"/>
      <c r="AU959" s="107"/>
      <c r="AV959" s="107"/>
      <c r="AW959" s="107"/>
    </row>
    <row r="960" spans="2:49">
      <c r="B960" s="107"/>
      <c r="C960" s="107"/>
      <c r="E960" s="107"/>
      <c r="F960" s="107"/>
      <c r="I960" s="107"/>
      <c r="J960" s="107"/>
      <c r="L960" s="107"/>
      <c r="M960" s="107"/>
      <c r="P960" s="108"/>
      <c r="Q960" s="107"/>
      <c r="S960" s="107"/>
      <c r="T960" s="107"/>
      <c r="X960" s="107"/>
      <c r="AA960" s="107"/>
      <c r="AE960" s="107"/>
      <c r="AH960" s="107"/>
      <c r="AO960" s="107"/>
      <c r="AP960" s="107"/>
      <c r="AQ960" s="107"/>
      <c r="AR960" s="112"/>
      <c r="AS960" s="107"/>
      <c r="AT960" s="107"/>
      <c r="AU960" s="107"/>
      <c r="AV960" s="107"/>
      <c r="AW960" s="107"/>
    </row>
    <row r="961" spans="2:49">
      <c r="B961" s="107"/>
      <c r="C961" s="107"/>
      <c r="E961" s="107"/>
      <c r="F961" s="107"/>
      <c r="I961" s="107"/>
      <c r="J961" s="107"/>
      <c r="L961" s="107"/>
      <c r="M961" s="107"/>
      <c r="P961" s="108"/>
      <c r="Q961" s="107"/>
      <c r="S961" s="107"/>
      <c r="T961" s="107"/>
      <c r="X961" s="107"/>
      <c r="AA961" s="107"/>
      <c r="AE961" s="107"/>
      <c r="AH961" s="107"/>
      <c r="AO961" s="107"/>
      <c r="AP961" s="107"/>
      <c r="AQ961" s="107"/>
      <c r="AR961" s="112"/>
      <c r="AS961" s="107"/>
      <c r="AT961" s="107"/>
      <c r="AU961" s="107"/>
      <c r="AV961" s="107"/>
      <c r="AW961" s="107"/>
    </row>
    <row r="962" spans="2:49">
      <c r="B962" s="107"/>
      <c r="C962" s="107"/>
      <c r="E962" s="107"/>
      <c r="F962" s="107"/>
      <c r="I962" s="107"/>
      <c r="J962" s="107"/>
      <c r="L962" s="107"/>
      <c r="M962" s="107"/>
      <c r="P962" s="108"/>
      <c r="Q962" s="107"/>
      <c r="S962" s="107"/>
      <c r="T962" s="107"/>
      <c r="X962" s="107"/>
      <c r="AA962" s="107"/>
      <c r="AE962" s="107"/>
      <c r="AH962" s="107"/>
      <c r="AO962" s="107"/>
      <c r="AP962" s="107"/>
      <c r="AQ962" s="107"/>
      <c r="AR962" s="112"/>
      <c r="AS962" s="107"/>
      <c r="AT962" s="107"/>
      <c r="AU962" s="107"/>
      <c r="AV962" s="107"/>
      <c r="AW962" s="107"/>
    </row>
    <row r="963" spans="2:49">
      <c r="B963" s="107"/>
      <c r="C963" s="107"/>
      <c r="E963" s="107"/>
      <c r="F963" s="107"/>
      <c r="I963" s="107"/>
      <c r="J963" s="107"/>
      <c r="L963" s="107"/>
      <c r="M963" s="107"/>
      <c r="P963" s="108"/>
      <c r="Q963" s="107"/>
      <c r="S963" s="107"/>
      <c r="T963" s="107"/>
      <c r="X963" s="107"/>
      <c r="AA963" s="107"/>
      <c r="AE963" s="107"/>
      <c r="AH963" s="107"/>
      <c r="AO963" s="107"/>
      <c r="AP963" s="107"/>
      <c r="AQ963" s="107"/>
      <c r="AR963" s="112"/>
      <c r="AS963" s="107"/>
      <c r="AT963" s="107"/>
      <c r="AU963" s="107"/>
      <c r="AV963" s="107"/>
      <c r="AW963" s="107"/>
    </row>
    <row r="964" spans="2:49">
      <c r="B964" s="107"/>
      <c r="C964" s="107"/>
      <c r="E964" s="107"/>
      <c r="F964" s="107"/>
      <c r="I964" s="107"/>
      <c r="J964" s="107"/>
      <c r="L964" s="107"/>
      <c r="M964" s="107"/>
      <c r="P964" s="108"/>
      <c r="Q964" s="107"/>
      <c r="S964" s="107"/>
      <c r="T964" s="107"/>
      <c r="X964" s="107"/>
      <c r="AA964" s="107"/>
      <c r="AE964" s="107"/>
      <c r="AH964" s="107"/>
      <c r="AO964" s="107"/>
      <c r="AP964" s="107"/>
      <c r="AQ964" s="107"/>
      <c r="AR964" s="112"/>
      <c r="AS964" s="107"/>
      <c r="AT964" s="107"/>
      <c r="AU964" s="107"/>
      <c r="AV964" s="107"/>
      <c r="AW964" s="107"/>
    </row>
    <row r="965" spans="2:49">
      <c r="B965" s="107"/>
      <c r="C965" s="107"/>
      <c r="E965" s="107"/>
      <c r="F965" s="107"/>
      <c r="I965" s="107"/>
      <c r="J965" s="107"/>
      <c r="L965" s="107"/>
      <c r="M965" s="107"/>
      <c r="P965" s="108"/>
      <c r="Q965" s="107"/>
      <c r="S965" s="107"/>
      <c r="T965" s="107"/>
      <c r="X965" s="107"/>
      <c r="AA965" s="107"/>
      <c r="AE965" s="107"/>
      <c r="AH965" s="107"/>
      <c r="AO965" s="107"/>
      <c r="AP965" s="107"/>
      <c r="AQ965" s="107"/>
      <c r="AR965" s="112"/>
      <c r="AS965" s="107"/>
      <c r="AT965" s="107"/>
      <c r="AU965" s="107"/>
      <c r="AV965" s="107"/>
      <c r="AW965" s="107"/>
    </row>
    <row r="966" spans="2:49">
      <c r="B966" s="107"/>
      <c r="C966" s="107"/>
      <c r="E966" s="107"/>
      <c r="F966" s="107"/>
      <c r="I966" s="107"/>
      <c r="J966" s="107"/>
      <c r="L966" s="107"/>
      <c r="M966" s="107"/>
      <c r="P966" s="108"/>
      <c r="Q966" s="107"/>
      <c r="S966" s="107"/>
      <c r="T966" s="107"/>
      <c r="X966" s="107"/>
      <c r="AA966" s="107"/>
      <c r="AE966" s="107"/>
      <c r="AH966" s="107"/>
      <c r="AO966" s="107"/>
      <c r="AP966" s="107"/>
      <c r="AQ966" s="107"/>
      <c r="AR966" s="112"/>
      <c r="AS966" s="107"/>
      <c r="AT966" s="107"/>
      <c r="AU966" s="107"/>
      <c r="AV966" s="107"/>
      <c r="AW966" s="107"/>
    </row>
    <row r="967" spans="2:49">
      <c r="B967" s="107"/>
      <c r="C967" s="107"/>
      <c r="E967" s="107"/>
      <c r="F967" s="107"/>
      <c r="I967" s="107"/>
      <c r="J967" s="107"/>
      <c r="L967" s="107"/>
      <c r="M967" s="107"/>
      <c r="P967" s="108"/>
      <c r="Q967" s="107"/>
      <c r="S967" s="107"/>
      <c r="T967" s="107"/>
      <c r="X967" s="107"/>
      <c r="AA967" s="107"/>
      <c r="AE967" s="107"/>
      <c r="AH967" s="107"/>
      <c r="AO967" s="107"/>
      <c r="AP967" s="107"/>
      <c r="AQ967" s="107"/>
      <c r="AR967" s="112"/>
      <c r="AS967" s="107"/>
      <c r="AT967" s="107"/>
      <c r="AU967" s="107"/>
      <c r="AV967" s="107"/>
      <c r="AW967" s="107"/>
    </row>
    <row r="968" spans="2:49">
      <c r="B968" s="107"/>
      <c r="C968" s="107"/>
      <c r="E968" s="107"/>
      <c r="F968" s="107"/>
      <c r="I968" s="107"/>
      <c r="J968" s="107"/>
      <c r="L968" s="107"/>
      <c r="M968" s="107"/>
      <c r="P968" s="108"/>
      <c r="Q968" s="107"/>
      <c r="S968" s="107"/>
      <c r="T968" s="107"/>
      <c r="X968" s="107"/>
      <c r="AA968" s="107"/>
      <c r="AE968" s="107"/>
      <c r="AH968" s="107"/>
      <c r="AO968" s="107"/>
      <c r="AP968" s="107"/>
      <c r="AQ968" s="107"/>
      <c r="AR968" s="112"/>
      <c r="AS968" s="107"/>
      <c r="AT968" s="107"/>
      <c r="AU968" s="107"/>
      <c r="AV968" s="107"/>
      <c r="AW968" s="107"/>
    </row>
    <row r="969" spans="2:49">
      <c r="B969" s="107"/>
      <c r="C969" s="107"/>
      <c r="E969" s="107"/>
      <c r="F969" s="107"/>
      <c r="I969" s="107"/>
      <c r="J969" s="107"/>
      <c r="L969" s="107"/>
      <c r="M969" s="107"/>
      <c r="P969" s="108"/>
      <c r="Q969" s="107"/>
      <c r="S969" s="107"/>
      <c r="T969" s="107"/>
      <c r="X969" s="107"/>
      <c r="AA969" s="107"/>
      <c r="AE969" s="107"/>
      <c r="AH969" s="107"/>
      <c r="AO969" s="107"/>
      <c r="AP969" s="107"/>
      <c r="AQ969" s="107"/>
      <c r="AR969" s="112"/>
      <c r="AS969" s="107"/>
      <c r="AT969" s="107"/>
      <c r="AU969" s="107"/>
      <c r="AV969" s="107"/>
      <c r="AW969" s="107"/>
    </row>
    <row r="970" spans="2:49">
      <c r="B970" s="107"/>
      <c r="C970" s="107"/>
      <c r="E970" s="107"/>
      <c r="F970" s="107"/>
      <c r="I970" s="107"/>
      <c r="J970" s="107"/>
      <c r="L970" s="107"/>
      <c r="M970" s="107"/>
      <c r="P970" s="108"/>
      <c r="Q970" s="107"/>
      <c r="S970" s="107"/>
      <c r="T970" s="107"/>
      <c r="X970" s="107"/>
      <c r="AA970" s="107"/>
      <c r="AE970" s="107"/>
      <c r="AH970" s="107"/>
      <c r="AO970" s="107"/>
      <c r="AP970" s="107"/>
      <c r="AQ970" s="107"/>
      <c r="AR970" s="112"/>
      <c r="AS970" s="107"/>
      <c r="AT970" s="107"/>
      <c r="AU970" s="107"/>
      <c r="AV970" s="107"/>
      <c r="AW970" s="107"/>
    </row>
    <row r="971" spans="2:49">
      <c r="B971" s="107"/>
      <c r="C971" s="107"/>
      <c r="E971" s="107"/>
      <c r="F971" s="107"/>
      <c r="I971" s="107"/>
      <c r="J971" s="107"/>
      <c r="L971" s="107"/>
      <c r="M971" s="107"/>
      <c r="P971" s="108"/>
      <c r="Q971" s="107"/>
      <c r="S971" s="107"/>
      <c r="T971" s="107"/>
      <c r="X971" s="107"/>
      <c r="AA971" s="107"/>
      <c r="AE971" s="107"/>
      <c r="AH971" s="107"/>
      <c r="AO971" s="107"/>
      <c r="AP971" s="107"/>
      <c r="AQ971" s="107"/>
      <c r="AR971" s="112"/>
      <c r="AS971" s="107"/>
      <c r="AT971" s="107"/>
      <c r="AU971" s="107"/>
      <c r="AV971" s="107"/>
      <c r="AW971" s="107"/>
    </row>
    <row r="972" spans="2:49">
      <c r="B972" s="107"/>
      <c r="C972" s="107"/>
      <c r="E972" s="107"/>
      <c r="F972" s="107"/>
      <c r="I972" s="107"/>
      <c r="J972" s="107"/>
      <c r="L972" s="107"/>
      <c r="M972" s="107"/>
      <c r="P972" s="108"/>
      <c r="Q972" s="107"/>
      <c r="S972" s="107"/>
      <c r="T972" s="107"/>
      <c r="X972" s="107"/>
      <c r="AA972" s="107"/>
      <c r="AE972" s="107"/>
      <c r="AH972" s="107"/>
      <c r="AO972" s="107"/>
      <c r="AP972" s="107"/>
      <c r="AQ972" s="107"/>
      <c r="AR972" s="112"/>
      <c r="AS972" s="107"/>
      <c r="AT972" s="107"/>
      <c r="AU972" s="107"/>
      <c r="AV972" s="107"/>
      <c r="AW972" s="107"/>
    </row>
    <row r="973" spans="2:49">
      <c r="B973" s="107"/>
      <c r="C973" s="107"/>
      <c r="E973" s="107"/>
      <c r="F973" s="107"/>
      <c r="I973" s="107"/>
      <c r="J973" s="107"/>
      <c r="L973" s="107"/>
      <c r="M973" s="107"/>
      <c r="P973" s="108"/>
      <c r="Q973" s="107"/>
      <c r="S973" s="107"/>
      <c r="T973" s="107"/>
      <c r="X973" s="107"/>
      <c r="AA973" s="107"/>
      <c r="AE973" s="107"/>
      <c r="AH973" s="107"/>
      <c r="AO973" s="107"/>
      <c r="AP973" s="107"/>
      <c r="AQ973" s="107"/>
      <c r="AR973" s="112"/>
      <c r="AS973" s="107"/>
      <c r="AT973" s="107"/>
      <c r="AU973" s="107"/>
      <c r="AV973" s="107"/>
      <c r="AW973" s="107"/>
    </row>
    <row r="974" spans="2:49">
      <c r="B974" s="107"/>
      <c r="C974" s="107"/>
      <c r="E974" s="107"/>
      <c r="F974" s="107"/>
      <c r="I974" s="107"/>
      <c r="J974" s="107"/>
      <c r="L974" s="107"/>
      <c r="M974" s="107"/>
      <c r="P974" s="108"/>
      <c r="Q974" s="107"/>
      <c r="S974" s="107"/>
      <c r="T974" s="107"/>
      <c r="X974" s="107"/>
      <c r="AA974" s="107"/>
      <c r="AE974" s="107"/>
      <c r="AH974" s="107"/>
      <c r="AO974" s="107"/>
      <c r="AP974" s="107"/>
      <c r="AQ974" s="107"/>
      <c r="AR974" s="112"/>
      <c r="AS974" s="107"/>
      <c r="AT974" s="107"/>
      <c r="AU974" s="107"/>
      <c r="AV974" s="107"/>
      <c r="AW974" s="107"/>
    </row>
    <row r="975" spans="2:49">
      <c r="B975" s="107"/>
      <c r="C975" s="107"/>
      <c r="E975" s="107"/>
      <c r="F975" s="107"/>
      <c r="I975" s="107"/>
      <c r="J975" s="107"/>
      <c r="L975" s="107"/>
      <c r="M975" s="107"/>
      <c r="P975" s="108"/>
      <c r="Q975" s="107"/>
      <c r="S975" s="107"/>
      <c r="T975" s="107"/>
      <c r="X975" s="107"/>
      <c r="AA975" s="107"/>
      <c r="AE975" s="107"/>
      <c r="AH975" s="107"/>
      <c r="AO975" s="107"/>
      <c r="AP975" s="107"/>
      <c r="AQ975" s="107"/>
      <c r="AR975" s="112"/>
      <c r="AS975" s="107"/>
      <c r="AT975" s="107"/>
      <c r="AU975" s="107"/>
      <c r="AV975" s="107"/>
      <c r="AW975" s="107"/>
    </row>
    <row r="976" spans="2:49">
      <c r="B976" s="107"/>
      <c r="C976" s="107"/>
      <c r="E976" s="107"/>
      <c r="F976" s="107"/>
      <c r="I976" s="107"/>
      <c r="J976" s="107"/>
      <c r="L976" s="107"/>
      <c r="M976" s="107"/>
      <c r="P976" s="108"/>
      <c r="Q976" s="107"/>
      <c r="S976" s="107"/>
      <c r="T976" s="107"/>
      <c r="X976" s="107"/>
      <c r="AA976" s="107"/>
      <c r="AE976" s="107"/>
      <c r="AH976" s="107"/>
      <c r="AO976" s="107"/>
      <c r="AP976" s="107"/>
      <c r="AQ976" s="107"/>
      <c r="AR976" s="112"/>
      <c r="AS976" s="107"/>
      <c r="AT976" s="107"/>
      <c r="AU976" s="107"/>
      <c r="AV976" s="107"/>
      <c r="AW976" s="107"/>
    </row>
    <row r="977" spans="2:49">
      <c r="B977" s="107"/>
      <c r="C977" s="107"/>
      <c r="E977" s="107"/>
      <c r="F977" s="107"/>
      <c r="I977" s="107"/>
      <c r="J977" s="107"/>
      <c r="L977" s="107"/>
      <c r="M977" s="107"/>
      <c r="P977" s="108"/>
      <c r="Q977" s="107"/>
      <c r="S977" s="107"/>
      <c r="T977" s="107"/>
      <c r="X977" s="107"/>
      <c r="AA977" s="107"/>
      <c r="AE977" s="107"/>
      <c r="AH977" s="107"/>
      <c r="AO977" s="107"/>
      <c r="AP977" s="107"/>
      <c r="AQ977" s="107"/>
      <c r="AR977" s="112"/>
      <c r="AS977" s="107"/>
      <c r="AT977" s="107"/>
      <c r="AU977" s="107"/>
      <c r="AV977" s="107"/>
      <c r="AW977" s="107"/>
    </row>
    <row r="978" spans="2:49">
      <c r="B978" s="107"/>
      <c r="C978" s="107"/>
      <c r="E978" s="107"/>
      <c r="F978" s="107"/>
      <c r="I978" s="107"/>
      <c r="J978" s="107"/>
      <c r="L978" s="107"/>
      <c r="M978" s="107"/>
      <c r="P978" s="108"/>
      <c r="Q978" s="107"/>
      <c r="S978" s="107"/>
      <c r="T978" s="107"/>
      <c r="X978" s="107"/>
      <c r="AA978" s="107"/>
      <c r="AE978" s="107"/>
      <c r="AH978" s="107"/>
      <c r="AO978" s="107"/>
      <c r="AP978" s="107"/>
      <c r="AQ978" s="107"/>
      <c r="AR978" s="112"/>
      <c r="AS978" s="107"/>
      <c r="AT978" s="107"/>
      <c r="AU978" s="107"/>
      <c r="AV978" s="107"/>
      <c r="AW978" s="107"/>
    </row>
    <row r="979" spans="2:49">
      <c r="B979" s="107"/>
      <c r="C979" s="107"/>
      <c r="E979" s="107"/>
      <c r="F979" s="107"/>
      <c r="I979" s="107"/>
      <c r="J979" s="107"/>
      <c r="L979" s="107"/>
      <c r="M979" s="107"/>
      <c r="P979" s="108"/>
      <c r="Q979" s="107"/>
      <c r="S979" s="107"/>
      <c r="T979" s="107"/>
      <c r="X979" s="107"/>
      <c r="AA979" s="107"/>
      <c r="AE979" s="107"/>
      <c r="AH979" s="107"/>
      <c r="AO979" s="107"/>
      <c r="AP979" s="107"/>
      <c r="AQ979" s="107"/>
      <c r="AR979" s="112"/>
      <c r="AS979" s="107"/>
      <c r="AT979" s="107"/>
      <c r="AU979" s="107"/>
      <c r="AV979" s="107"/>
      <c r="AW979" s="107"/>
    </row>
    <row r="980" spans="2:49">
      <c r="B980" s="107"/>
      <c r="C980" s="107"/>
      <c r="E980" s="107"/>
      <c r="F980" s="107"/>
      <c r="I980" s="107"/>
      <c r="J980" s="107"/>
      <c r="L980" s="107"/>
      <c r="M980" s="107"/>
      <c r="P980" s="108"/>
      <c r="Q980" s="107"/>
      <c r="S980" s="107"/>
      <c r="T980" s="107"/>
      <c r="X980" s="107"/>
      <c r="AA980" s="107"/>
      <c r="AE980" s="107"/>
      <c r="AH980" s="107"/>
      <c r="AO980" s="107"/>
      <c r="AP980" s="107"/>
      <c r="AQ980" s="107"/>
      <c r="AR980" s="112"/>
      <c r="AS980" s="107"/>
      <c r="AT980" s="107"/>
      <c r="AU980" s="107"/>
      <c r="AV980" s="107"/>
      <c r="AW980" s="107"/>
    </row>
    <row r="981" spans="2:49">
      <c r="B981" s="107"/>
      <c r="C981" s="107"/>
      <c r="E981" s="107"/>
      <c r="F981" s="107"/>
      <c r="I981" s="107"/>
      <c r="J981" s="107"/>
      <c r="L981" s="107"/>
      <c r="M981" s="107"/>
      <c r="P981" s="108"/>
      <c r="Q981" s="107"/>
      <c r="S981" s="107"/>
      <c r="T981" s="107"/>
      <c r="X981" s="107"/>
      <c r="AA981" s="107"/>
      <c r="AE981" s="107"/>
      <c r="AH981" s="107"/>
      <c r="AO981" s="107"/>
      <c r="AP981" s="107"/>
      <c r="AQ981" s="107"/>
      <c r="AR981" s="112"/>
      <c r="AS981" s="107"/>
      <c r="AT981" s="107"/>
      <c r="AU981" s="107"/>
      <c r="AV981" s="107"/>
      <c r="AW981" s="107"/>
    </row>
    <row r="982" spans="2:49">
      <c r="B982" s="107"/>
      <c r="C982" s="107"/>
      <c r="E982" s="107"/>
      <c r="F982" s="107"/>
      <c r="I982" s="107"/>
      <c r="J982" s="107"/>
      <c r="L982" s="107"/>
      <c r="M982" s="107"/>
      <c r="P982" s="108"/>
      <c r="Q982" s="107"/>
      <c r="S982" s="107"/>
      <c r="T982" s="107"/>
      <c r="X982" s="107"/>
      <c r="AA982" s="107"/>
      <c r="AE982" s="107"/>
      <c r="AH982" s="107"/>
      <c r="AO982" s="107"/>
      <c r="AP982" s="107"/>
      <c r="AQ982" s="107"/>
      <c r="AR982" s="112"/>
      <c r="AS982" s="107"/>
      <c r="AT982" s="107"/>
      <c r="AU982" s="107"/>
      <c r="AV982" s="107"/>
      <c r="AW982" s="107"/>
    </row>
    <row r="983" spans="2:49">
      <c r="B983" s="107"/>
      <c r="C983" s="107"/>
      <c r="E983" s="107"/>
      <c r="F983" s="107"/>
      <c r="I983" s="107"/>
      <c r="J983" s="107"/>
      <c r="L983" s="107"/>
      <c r="M983" s="107"/>
      <c r="P983" s="108"/>
      <c r="Q983" s="107"/>
      <c r="S983" s="107"/>
      <c r="T983" s="107"/>
      <c r="X983" s="107"/>
      <c r="AA983" s="107"/>
      <c r="AE983" s="107"/>
      <c r="AH983" s="107"/>
      <c r="AO983" s="107"/>
      <c r="AP983" s="107"/>
      <c r="AQ983" s="107"/>
      <c r="AR983" s="112"/>
      <c r="AS983" s="107"/>
      <c r="AT983" s="107"/>
      <c r="AU983" s="107"/>
      <c r="AV983" s="107"/>
      <c r="AW983" s="107"/>
    </row>
    <row r="984" spans="2:49">
      <c r="B984" s="107"/>
      <c r="C984" s="107"/>
      <c r="E984" s="107"/>
      <c r="F984" s="107"/>
      <c r="I984" s="107"/>
      <c r="J984" s="107"/>
      <c r="L984" s="107"/>
      <c r="M984" s="107"/>
      <c r="P984" s="108"/>
      <c r="Q984" s="107"/>
      <c r="S984" s="107"/>
      <c r="T984" s="107"/>
      <c r="X984" s="107"/>
      <c r="AA984" s="107"/>
      <c r="AE984" s="107"/>
      <c r="AH984" s="107"/>
      <c r="AO984" s="107"/>
      <c r="AP984" s="107"/>
      <c r="AQ984" s="107"/>
      <c r="AR984" s="112"/>
      <c r="AS984" s="107"/>
      <c r="AT984" s="107"/>
      <c r="AU984" s="107"/>
      <c r="AV984" s="107"/>
      <c r="AW984" s="107"/>
    </row>
    <row r="985" spans="2:49">
      <c r="B985" s="107"/>
      <c r="C985" s="107"/>
      <c r="E985" s="107"/>
      <c r="F985" s="107"/>
      <c r="I985" s="107"/>
      <c r="J985" s="107"/>
      <c r="L985" s="107"/>
      <c r="M985" s="107"/>
      <c r="P985" s="108"/>
      <c r="Q985" s="107"/>
      <c r="S985" s="107"/>
      <c r="T985" s="107"/>
      <c r="X985" s="107"/>
      <c r="AA985" s="107"/>
      <c r="AE985" s="107"/>
      <c r="AH985" s="107"/>
      <c r="AO985" s="107"/>
      <c r="AP985" s="107"/>
      <c r="AQ985" s="107"/>
      <c r="AR985" s="112"/>
      <c r="AS985" s="107"/>
      <c r="AT985" s="107"/>
      <c r="AU985" s="107"/>
      <c r="AV985" s="107"/>
      <c r="AW985" s="107"/>
    </row>
    <row r="986" spans="2:49">
      <c r="B986" s="107"/>
      <c r="C986" s="107"/>
      <c r="E986" s="107"/>
      <c r="F986" s="107"/>
      <c r="I986" s="107"/>
      <c r="J986" s="107"/>
      <c r="L986" s="107"/>
      <c r="M986" s="107"/>
      <c r="P986" s="108"/>
      <c r="Q986" s="107"/>
      <c r="S986" s="107"/>
      <c r="T986" s="107"/>
      <c r="X986" s="107"/>
      <c r="AA986" s="107"/>
      <c r="AE986" s="107"/>
      <c r="AH986" s="107"/>
      <c r="AO986" s="107"/>
      <c r="AP986" s="107"/>
      <c r="AQ986" s="107"/>
      <c r="AR986" s="112"/>
      <c r="AS986" s="107"/>
      <c r="AT986" s="107"/>
      <c r="AU986" s="107"/>
      <c r="AV986" s="107"/>
      <c r="AW986" s="107"/>
    </row>
    <row r="987" spans="2:49">
      <c r="B987" s="107"/>
      <c r="C987" s="107"/>
      <c r="E987" s="107"/>
      <c r="F987" s="107"/>
      <c r="I987" s="107"/>
      <c r="J987" s="107"/>
      <c r="L987" s="107"/>
      <c r="M987" s="107"/>
      <c r="P987" s="108"/>
      <c r="Q987" s="107"/>
      <c r="S987" s="107"/>
      <c r="T987" s="107"/>
      <c r="X987" s="107"/>
      <c r="AA987" s="107"/>
      <c r="AE987" s="107"/>
      <c r="AH987" s="107"/>
      <c r="AO987" s="107"/>
      <c r="AP987" s="107"/>
      <c r="AQ987" s="107"/>
      <c r="AR987" s="112"/>
      <c r="AS987" s="107"/>
      <c r="AT987" s="107"/>
      <c r="AU987" s="107"/>
      <c r="AV987" s="107"/>
      <c r="AW987" s="107"/>
    </row>
    <row r="988" spans="2:49">
      <c r="B988" s="107"/>
      <c r="C988" s="107"/>
      <c r="E988" s="107"/>
      <c r="F988" s="107"/>
      <c r="I988" s="107"/>
      <c r="J988" s="107"/>
      <c r="L988" s="107"/>
      <c r="M988" s="107"/>
      <c r="P988" s="108"/>
      <c r="Q988" s="107"/>
      <c r="S988" s="107"/>
      <c r="T988" s="107"/>
      <c r="X988" s="107"/>
      <c r="AA988" s="107"/>
      <c r="AE988" s="107"/>
      <c r="AH988" s="107"/>
      <c r="AO988" s="107"/>
      <c r="AP988" s="107"/>
      <c r="AQ988" s="107"/>
      <c r="AR988" s="112"/>
      <c r="AS988" s="107"/>
      <c r="AT988" s="107"/>
      <c r="AU988" s="107"/>
      <c r="AV988" s="107"/>
      <c r="AW988" s="107"/>
    </row>
    <row r="989" spans="2:49">
      <c r="B989" s="107"/>
      <c r="C989" s="107"/>
      <c r="E989" s="107"/>
      <c r="F989" s="107"/>
      <c r="I989" s="107"/>
      <c r="J989" s="107"/>
      <c r="L989" s="107"/>
      <c r="M989" s="107"/>
      <c r="P989" s="108"/>
      <c r="Q989" s="107"/>
      <c r="S989" s="107"/>
      <c r="T989" s="107"/>
      <c r="X989" s="107"/>
      <c r="AA989" s="107"/>
      <c r="AE989" s="107"/>
      <c r="AH989" s="107"/>
      <c r="AO989" s="107"/>
      <c r="AP989" s="107"/>
      <c r="AQ989" s="107"/>
      <c r="AR989" s="112"/>
      <c r="AS989" s="107"/>
      <c r="AT989" s="107"/>
      <c r="AU989" s="107"/>
      <c r="AV989" s="107"/>
      <c r="AW989" s="107"/>
    </row>
    <row r="990" spans="2:49">
      <c r="B990" s="107"/>
      <c r="C990" s="107"/>
      <c r="E990" s="107"/>
      <c r="F990" s="107"/>
      <c r="I990" s="107"/>
      <c r="J990" s="107"/>
      <c r="L990" s="107"/>
      <c r="M990" s="107"/>
      <c r="P990" s="108"/>
      <c r="Q990" s="107"/>
      <c r="S990" s="107"/>
      <c r="T990" s="107"/>
      <c r="X990" s="107"/>
      <c r="AA990" s="107"/>
      <c r="AE990" s="107"/>
      <c r="AH990" s="107"/>
      <c r="AO990" s="107"/>
      <c r="AP990" s="107"/>
      <c r="AQ990" s="107"/>
      <c r="AR990" s="112"/>
      <c r="AS990" s="107"/>
      <c r="AT990" s="107"/>
      <c r="AU990" s="107"/>
      <c r="AV990" s="107"/>
      <c r="AW990" s="107"/>
    </row>
    <row r="991" spans="2:49">
      <c r="B991" s="107"/>
      <c r="C991" s="107"/>
      <c r="E991" s="107"/>
      <c r="F991" s="107"/>
      <c r="I991" s="107"/>
      <c r="J991" s="107"/>
      <c r="L991" s="107"/>
      <c r="M991" s="107"/>
      <c r="P991" s="108"/>
      <c r="Q991" s="107"/>
      <c r="S991" s="107"/>
      <c r="T991" s="107"/>
      <c r="X991" s="107"/>
      <c r="AA991" s="107"/>
      <c r="AE991" s="107"/>
      <c r="AH991" s="107"/>
      <c r="AO991" s="107"/>
      <c r="AP991" s="107"/>
      <c r="AQ991" s="107"/>
      <c r="AR991" s="112"/>
      <c r="AS991" s="107"/>
      <c r="AT991" s="107"/>
      <c r="AU991" s="107"/>
      <c r="AV991" s="107"/>
      <c r="AW991" s="107"/>
    </row>
    <row r="992" spans="2:49">
      <c r="B992" s="107"/>
      <c r="C992" s="107"/>
      <c r="E992" s="107"/>
      <c r="F992" s="107"/>
      <c r="I992" s="107"/>
      <c r="J992" s="107"/>
      <c r="L992" s="107"/>
      <c r="M992" s="107"/>
      <c r="P992" s="108"/>
      <c r="Q992" s="107"/>
      <c r="S992" s="107"/>
      <c r="T992" s="107"/>
      <c r="X992" s="107"/>
      <c r="AA992" s="107"/>
      <c r="AE992" s="107"/>
      <c r="AH992" s="107"/>
      <c r="AO992" s="107"/>
      <c r="AP992" s="107"/>
      <c r="AQ992" s="107"/>
      <c r="AR992" s="112"/>
      <c r="AS992" s="107"/>
      <c r="AT992" s="107"/>
      <c r="AU992" s="107"/>
      <c r="AV992" s="107"/>
      <c r="AW992" s="107"/>
    </row>
    <row r="993" spans="2:49">
      <c r="B993" s="107"/>
      <c r="C993" s="107"/>
      <c r="E993" s="107"/>
      <c r="F993" s="107"/>
      <c r="I993" s="107"/>
      <c r="J993" s="107"/>
      <c r="L993" s="107"/>
      <c r="M993" s="107"/>
      <c r="P993" s="108"/>
      <c r="Q993" s="107"/>
      <c r="S993" s="107"/>
      <c r="T993" s="107"/>
      <c r="X993" s="107"/>
      <c r="AA993" s="107"/>
      <c r="AE993" s="107"/>
      <c r="AH993" s="107"/>
      <c r="AO993" s="107"/>
      <c r="AP993" s="107"/>
      <c r="AQ993" s="107"/>
      <c r="AR993" s="112"/>
      <c r="AS993" s="107"/>
      <c r="AT993" s="107"/>
      <c r="AU993" s="107"/>
      <c r="AV993" s="107"/>
      <c r="AW993" s="107"/>
    </row>
    <row r="994" spans="2:49">
      <c r="B994" s="107"/>
      <c r="C994" s="107"/>
      <c r="E994" s="107"/>
      <c r="F994" s="107"/>
      <c r="I994" s="107"/>
      <c r="J994" s="107"/>
      <c r="L994" s="107"/>
      <c r="M994" s="107"/>
      <c r="P994" s="108"/>
      <c r="Q994" s="107"/>
      <c r="S994" s="107"/>
      <c r="T994" s="107"/>
      <c r="X994" s="107"/>
      <c r="AA994" s="107"/>
      <c r="AE994" s="107"/>
      <c r="AH994" s="107"/>
      <c r="AO994" s="107"/>
      <c r="AP994" s="107"/>
      <c r="AQ994" s="107"/>
      <c r="AR994" s="112"/>
      <c r="AS994" s="107"/>
      <c r="AT994" s="107"/>
      <c r="AU994" s="107"/>
      <c r="AV994" s="107"/>
      <c r="AW994" s="107"/>
    </row>
    <row r="995" spans="2:49">
      <c r="B995" s="107"/>
      <c r="C995" s="107"/>
      <c r="E995" s="107"/>
      <c r="F995" s="107"/>
      <c r="I995" s="107"/>
      <c r="J995" s="107"/>
      <c r="L995" s="107"/>
      <c r="M995" s="107"/>
      <c r="P995" s="108"/>
      <c r="Q995" s="107"/>
      <c r="S995" s="107"/>
      <c r="T995" s="107"/>
      <c r="X995" s="107"/>
      <c r="AA995" s="107"/>
      <c r="AE995" s="107"/>
      <c r="AH995" s="107"/>
      <c r="AO995" s="107"/>
      <c r="AP995" s="107"/>
      <c r="AQ995" s="107"/>
      <c r="AR995" s="112"/>
      <c r="AS995" s="107"/>
      <c r="AT995" s="107"/>
      <c r="AU995" s="107"/>
      <c r="AV995" s="107"/>
      <c r="AW995" s="107"/>
    </row>
    <row r="996" spans="2:49">
      <c r="B996" s="107"/>
      <c r="C996" s="107"/>
      <c r="E996" s="107"/>
      <c r="F996" s="107"/>
      <c r="I996" s="107"/>
      <c r="J996" s="107"/>
      <c r="L996" s="107"/>
      <c r="M996" s="107"/>
      <c r="P996" s="108"/>
      <c r="Q996" s="107"/>
      <c r="S996" s="107"/>
      <c r="T996" s="107"/>
      <c r="X996" s="107"/>
      <c r="AA996" s="107"/>
      <c r="AE996" s="107"/>
      <c r="AH996" s="107"/>
      <c r="AO996" s="107"/>
      <c r="AP996" s="107"/>
      <c r="AQ996" s="107"/>
      <c r="AR996" s="112"/>
      <c r="AS996" s="107"/>
      <c r="AT996" s="107"/>
      <c r="AU996" s="107"/>
      <c r="AV996" s="107"/>
      <c r="AW996" s="107"/>
    </row>
    <row r="997" spans="2:49">
      <c r="B997" s="107"/>
      <c r="C997" s="107"/>
      <c r="E997" s="107"/>
      <c r="F997" s="107"/>
      <c r="I997" s="107"/>
      <c r="J997" s="107"/>
      <c r="L997" s="107"/>
      <c r="M997" s="107"/>
      <c r="P997" s="108"/>
      <c r="Q997" s="107"/>
      <c r="S997" s="107"/>
      <c r="T997" s="107"/>
      <c r="X997" s="107"/>
      <c r="AA997" s="107"/>
      <c r="AE997" s="107"/>
      <c r="AH997" s="107"/>
      <c r="AO997" s="107"/>
      <c r="AP997" s="107"/>
      <c r="AQ997" s="107"/>
      <c r="AR997" s="112"/>
      <c r="AS997" s="107"/>
      <c r="AT997" s="107"/>
      <c r="AU997" s="107"/>
      <c r="AV997" s="107"/>
      <c r="AW997" s="107"/>
    </row>
    <row r="998" spans="2:49">
      <c r="B998" s="107"/>
      <c r="C998" s="107"/>
      <c r="E998" s="107"/>
      <c r="F998" s="107"/>
      <c r="I998" s="107"/>
      <c r="J998" s="107"/>
      <c r="L998" s="107"/>
      <c r="M998" s="107"/>
      <c r="P998" s="108"/>
      <c r="Q998" s="107"/>
      <c r="S998" s="107"/>
      <c r="T998" s="107"/>
      <c r="X998" s="107"/>
      <c r="AA998" s="107"/>
      <c r="AE998" s="107"/>
      <c r="AH998" s="107"/>
      <c r="AO998" s="107"/>
      <c r="AP998" s="107"/>
      <c r="AQ998" s="107"/>
      <c r="AR998" s="112"/>
      <c r="AS998" s="107"/>
      <c r="AT998" s="107"/>
      <c r="AU998" s="107"/>
      <c r="AV998" s="107"/>
      <c r="AW998" s="107"/>
    </row>
    <row r="999" spans="2:49">
      <c r="B999" s="107"/>
      <c r="C999" s="107"/>
      <c r="E999" s="107"/>
      <c r="F999" s="107"/>
      <c r="I999" s="107"/>
      <c r="J999" s="107"/>
      <c r="L999" s="107"/>
      <c r="M999" s="107"/>
      <c r="P999" s="108"/>
      <c r="Q999" s="107"/>
      <c r="S999" s="107"/>
      <c r="T999" s="107"/>
      <c r="X999" s="107"/>
      <c r="AA999" s="107"/>
      <c r="AE999" s="107"/>
      <c r="AH999" s="107"/>
      <c r="AO999" s="107"/>
      <c r="AP999" s="107"/>
      <c r="AQ999" s="107"/>
      <c r="AR999" s="112"/>
      <c r="AS999" s="107"/>
      <c r="AT999" s="107"/>
      <c r="AU999" s="107"/>
      <c r="AV999" s="107"/>
      <c r="AW999" s="107"/>
    </row>
    <row r="1000" spans="2:49">
      <c r="B1000" s="107"/>
      <c r="C1000" s="107"/>
      <c r="E1000" s="107"/>
      <c r="F1000" s="107"/>
      <c r="I1000" s="107"/>
      <c r="J1000" s="107"/>
      <c r="L1000" s="107"/>
      <c r="M1000" s="107"/>
      <c r="P1000" s="108"/>
      <c r="Q1000" s="107"/>
      <c r="S1000" s="107"/>
      <c r="T1000" s="107"/>
      <c r="X1000" s="107"/>
      <c r="AA1000" s="107"/>
      <c r="AE1000" s="107"/>
      <c r="AH1000" s="107"/>
      <c r="AO1000" s="107"/>
      <c r="AP1000" s="107"/>
      <c r="AQ1000" s="107"/>
      <c r="AR1000" s="112"/>
      <c r="AS1000" s="107"/>
      <c r="AT1000" s="107"/>
      <c r="AU1000" s="107"/>
      <c r="AV1000" s="107"/>
      <c r="AW1000" s="10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/>
  </sheetViews>
  <sheetFormatPr defaultColWidth="12.5703125" defaultRowHeight="15.75" customHeight="1"/>
  <cols>
    <col min="1" max="1" width="3.7109375" customWidth="1"/>
    <col min="2" max="2" width="19.28515625" customWidth="1"/>
    <col min="7" max="7" width="3.7109375" customWidth="1"/>
    <col min="8" max="8" width="21.5703125" customWidth="1"/>
  </cols>
  <sheetData>
    <row r="1" spans="1:27">
      <c r="A1" s="66"/>
      <c r="B1" s="66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"/>
    </row>
    <row r="2" spans="1:27">
      <c r="A2" s="66"/>
      <c r="B2" s="78" t="s">
        <v>658</v>
      </c>
      <c r="C2" s="79"/>
      <c r="D2" s="79"/>
      <c r="E2" s="79"/>
      <c r="F2" s="80"/>
      <c r="H2" s="78" t="s">
        <v>659</v>
      </c>
      <c r="I2" s="79"/>
      <c r="J2" s="79"/>
      <c r="K2" s="79"/>
      <c r="L2" s="8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3"/>
    </row>
    <row r="3" spans="1:27">
      <c r="A3" s="68"/>
      <c r="B3" s="81" t="s">
        <v>363</v>
      </c>
      <c r="F3" s="82"/>
      <c r="H3" s="81" t="s">
        <v>363</v>
      </c>
      <c r="L3" s="8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3"/>
    </row>
    <row r="4" spans="1:27">
      <c r="B4" s="83"/>
      <c r="C4" s="65" t="s">
        <v>364</v>
      </c>
      <c r="D4" s="65" t="s">
        <v>365</v>
      </c>
      <c r="E4" s="65" t="s">
        <v>366</v>
      </c>
      <c r="F4" s="84" t="s">
        <v>58</v>
      </c>
      <c r="H4" s="83"/>
      <c r="I4" s="65" t="s">
        <v>364</v>
      </c>
      <c r="J4" s="65" t="s">
        <v>365</v>
      </c>
      <c r="K4" s="65" t="s">
        <v>366</v>
      </c>
      <c r="L4" s="84" t="s">
        <v>58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3"/>
    </row>
    <row r="5" spans="1:27">
      <c r="A5" s="65"/>
      <c r="B5" s="85" t="s">
        <v>78</v>
      </c>
      <c r="C5" s="65">
        <v>3856.5</v>
      </c>
      <c r="D5" s="65">
        <v>1</v>
      </c>
      <c r="E5" s="65">
        <v>1156</v>
      </c>
      <c r="F5" s="97">
        <v>0</v>
      </c>
      <c r="H5" s="85" t="s">
        <v>78</v>
      </c>
      <c r="I5" s="65">
        <v>23011</v>
      </c>
      <c r="J5" s="65">
        <v>1</v>
      </c>
      <c r="K5" s="65">
        <v>792</v>
      </c>
      <c r="L5" s="97">
        <v>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3"/>
    </row>
    <row r="6" spans="1:27">
      <c r="A6" s="65"/>
      <c r="B6" s="85" t="s">
        <v>79</v>
      </c>
      <c r="C6" s="73">
        <v>4.3186999999999998</v>
      </c>
      <c r="D6" s="65">
        <v>3</v>
      </c>
      <c r="E6" s="65">
        <v>1156</v>
      </c>
      <c r="F6" s="86">
        <v>4.8815000000000004E-3</v>
      </c>
      <c r="H6" s="85" t="s">
        <v>79</v>
      </c>
      <c r="I6" s="73">
        <v>9.9681999999999995</v>
      </c>
      <c r="J6" s="65">
        <v>3</v>
      </c>
      <c r="K6" s="65">
        <v>792</v>
      </c>
      <c r="L6" s="119">
        <v>1.8702999999999999E-6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3"/>
    </row>
    <row r="7" spans="1:27">
      <c r="A7" s="65"/>
      <c r="B7" s="85" t="s">
        <v>368</v>
      </c>
      <c r="C7" s="73">
        <v>9.0257000000000005</v>
      </c>
      <c r="D7" s="65">
        <v>1</v>
      </c>
      <c r="E7" s="65">
        <v>1156</v>
      </c>
      <c r="F7" s="86">
        <v>2.7193999999999999E-3</v>
      </c>
      <c r="H7" s="85" t="s">
        <v>368</v>
      </c>
      <c r="I7" s="73">
        <v>0.16606000000000001</v>
      </c>
      <c r="J7" s="65">
        <v>1</v>
      </c>
      <c r="K7" s="65">
        <v>792</v>
      </c>
      <c r="L7" s="87">
        <v>0.68374999999999997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3"/>
    </row>
    <row r="8" spans="1:27">
      <c r="A8" s="65"/>
      <c r="B8" s="85" t="s">
        <v>1</v>
      </c>
      <c r="C8" s="73">
        <v>2.1627999999999998</v>
      </c>
      <c r="D8" s="65">
        <v>1</v>
      </c>
      <c r="E8" s="65">
        <v>1156</v>
      </c>
      <c r="F8" s="87">
        <v>0.14165</v>
      </c>
      <c r="H8" s="85" t="s">
        <v>1</v>
      </c>
      <c r="I8" s="73">
        <v>8.3118999999999996</v>
      </c>
      <c r="J8" s="65">
        <v>1</v>
      </c>
      <c r="K8" s="65">
        <v>792</v>
      </c>
      <c r="L8" s="86">
        <v>4.0452999999999999E-3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3"/>
    </row>
    <row r="9" spans="1:27">
      <c r="B9" s="83"/>
      <c r="F9" s="82"/>
      <c r="H9" s="83"/>
      <c r="L9" s="8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3"/>
    </row>
    <row r="10" spans="1:27">
      <c r="A10" s="65"/>
      <c r="B10" s="85" t="s">
        <v>369</v>
      </c>
      <c r="F10" s="82"/>
      <c r="H10" s="85" t="s">
        <v>369</v>
      </c>
      <c r="L10" s="8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3"/>
    </row>
    <row r="11" spans="1:27">
      <c r="A11" s="68"/>
      <c r="B11" s="81" t="s">
        <v>370</v>
      </c>
      <c r="C11" s="65" t="s">
        <v>58</v>
      </c>
      <c r="F11" s="82"/>
      <c r="H11" s="81" t="s">
        <v>370</v>
      </c>
      <c r="I11" s="65" t="s">
        <v>58</v>
      </c>
      <c r="L11" s="8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1:27">
      <c r="A12" s="65"/>
      <c r="B12" s="85" t="s">
        <v>371</v>
      </c>
      <c r="C12" s="103">
        <v>5.9999999999999995E-4</v>
      </c>
      <c r="F12" s="82"/>
      <c r="H12" s="85" t="s">
        <v>371</v>
      </c>
      <c r="I12" s="103">
        <v>8.6999999999999994E-3</v>
      </c>
      <c r="L12" s="82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3"/>
    </row>
    <row r="13" spans="1:27">
      <c r="A13" s="65"/>
      <c r="B13" s="85" t="s">
        <v>372</v>
      </c>
      <c r="C13" s="103">
        <v>1.0999999999999999E-2</v>
      </c>
      <c r="F13" s="82"/>
      <c r="H13" s="85" t="s">
        <v>372</v>
      </c>
      <c r="I13" s="91">
        <v>1.3925E-5</v>
      </c>
      <c r="L13" s="82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3"/>
    </row>
    <row r="14" spans="1:27">
      <c r="A14" s="65"/>
      <c r="B14" s="85" t="s">
        <v>373</v>
      </c>
      <c r="C14" s="106">
        <v>0.17280000000000001</v>
      </c>
      <c r="F14" s="82"/>
      <c r="H14" s="85" t="s">
        <v>373</v>
      </c>
      <c r="I14" s="91">
        <v>5.7530999999999998E-7</v>
      </c>
      <c r="L14" s="82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3"/>
    </row>
    <row r="15" spans="1:27">
      <c r="A15" s="65"/>
      <c r="B15" s="85" t="s">
        <v>374</v>
      </c>
      <c r="C15" s="106">
        <v>0.30730000000000002</v>
      </c>
      <c r="F15" s="82"/>
      <c r="H15" s="85" t="s">
        <v>374</v>
      </c>
      <c r="I15" s="103">
        <v>3.5700000000000003E-2</v>
      </c>
      <c r="L15" s="8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3"/>
    </row>
    <row r="16" spans="1:27">
      <c r="A16" s="65"/>
      <c r="B16" s="85" t="s">
        <v>375</v>
      </c>
      <c r="C16" s="103">
        <v>3.5900000000000001E-2</v>
      </c>
      <c r="F16" s="82"/>
      <c r="H16" s="85" t="s">
        <v>375</v>
      </c>
      <c r="I16" s="103">
        <v>7.4999999999999997E-3</v>
      </c>
      <c r="L16" s="8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"/>
    </row>
    <row r="17" spans="1:27">
      <c r="A17" s="65"/>
      <c r="B17" s="88" t="s">
        <v>376</v>
      </c>
      <c r="C17" s="120">
        <v>0.252</v>
      </c>
      <c r="D17" s="93"/>
      <c r="E17" s="93"/>
      <c r="F17" s="90"/>
      <c r="H17" s="88" t="s">
        <v>376</v>
      </c>
      <c r="I17" s="120">
        <v>0.47849999999999998</v>
      </c>
      <c r="J17" s="93"/>
      <c r="K17" s="93"/>
      <c r="L17" s="9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3"/>
    </row>
    <row r="18" spans="1:27"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3"/>
    </row>
    <row r="19" spans="1:27">
      <c r="B19" s="78" t="s">
        <v>660</v>
      </c>
      <c r="C19" s="79"/>
      <c r="D19" s="79"/>
      <c r="E19" s="79"/>
      <c r="F19" s="80"/>
      <c r="H19" s="78" t="s">
        <v>661</v>
      </c>
      <c r="I19" s="79"/>
      <c r="J19" s="79"/>
      <c r="K19" s="79"/>
      <c r="L19" s="8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3"/>
    </row>
    <row r="20" spans="1:27">
      <c r="B20" s="81" t="s">
        <v>363</v>
      </c>
      <c r="F20" s="82"/>
      <c r="H20" s="81" t="s">
        <v>363</v>
      </c>
      <c r="L20" s="8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3"/>
    </row>
    <row r="21" spans="1:27">
      <c r="B21" s="83"/>
      <c r="C21" s="65" t="s">
        <v>364</v>
      </c>
      <c r="D21" s="65" t="s">
        <v>365</v>
      </c>
      <c r="E21" s="65" t="s">
        <v>366</v>
      </c>
      <c r="F21" s="84" t="s">
        <v>58</v>
      </c>
      <c r="H21" s="83"/>
      <c r="I21" s="65" t="s">
        <v>364</v>
      </c>
      <c r="J21" s="65" t="s">
        <v>365</v>
      </c>
      <c r="K21" s="65" t="s">
        <v>366</v>
      </c>
      <c r="L21" s="84" t="s">
        <v>58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3"/>
    </row>
    <row r="22" spans="1:27">
      <c r="B22" s="85" t="s">
        <v>78</v>
      </c>
      <c r="C22" s="65">
        <v>6163.7</v>
      </c>
      <c r="D22" s="65">
        <v>1</v>
      </c>
      <c r="E22" s="65">
        <v>749</v>
      </c>
      <c r="F22" s="97">
        <v>0</v>
      </c>
      <c r="H22" s="85" t="s">
        <v>78</v>
      </c>
      <c r="I22" s="65">
        <v>17134</v>
      </c>
      <c r="J22" s="65">
        <v>1</v>
      </c>
      <c r="K22" s="65">
        <v>784</v>
      </c>
      <c r="L22" s="97">
        <v>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3"/>
    </row>
    <row r="23" spans="1:27">
      <c r="B23" s="85" t="s">
        <v>79</v>
      </c>
      <c r="C23" s="65">
        <v>6.4029999999999996</v>
      </c>
      <c r="D23" s="65">
        <v>3</v>
      </c>
      <c r="E23" s="65">
        <v>749</v>
      </c>
      <c r="F23" s="119">
        <v>2.7608E-4</v>
      </c>
      <c r="H23" s="85" t="s">
        <v>79</v>
      </c>
      <c r="I23" s="65">
        <v>1.2871999999999999</v>
      </c>
      <c r="J23" s="65">
        <v>3</v>
      </c>
      <c r="K23" s="65">
        <v>784</v>
      </c>
      <c r="L23" s="121">
        <v>0.27759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3"/>
    </row>
    <row r="24" spans="1:27">
      <c r="B24" s="85" t="s">
        <v>368</v>
      </c>
      <c r="C24" s="65">
        <v>35.694000000000003</v>
      </c>
      <c r="D24" s="65">
        <v>1</v>
      </c>
      <c r="E24" s="65">
        <v>749</v>
      </c>
      <c r="F24" s="119">
        <v>3.5680000000000001E-9</v>
      </c>
      <c r="H24" s="85" t="s">
        <v>368</v>
      </c>
      <c r="I24" s="65">
        <v>13.598000000000001</v>
      </c>
      <c r="J24" s="65">
        <v>1</v>
      </c>
      <c r="K24" s="65">
        <v>784</v>
      </c>
      <c r="L24" s="119">
        <v>2.4204000000000001E-4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3"/>
    </row>
    <row r="25" spans="1:27">
      <c r="B25" s="85" t="s">
        <v>1</v>
      </c>
      <c r="C25" s="73">
        <v>9.9344999999999999</v>
      </c>
      <c r="D25" s="65">
        <v>1</v>
      </c>
      <c r="E25" s="65">
        <v>749</v>
      </c>
      <c r="F25" s="86">
        <v>1.6867E-3</v>
      </c>
      <c r="H25" s="85" t="s">
        <v>1</v>
      </c>
      <c r="I25" s="73">
        <v>6.6295999999999999</v>
      </c>
      <c r="J25" s="65">
        <v>1</v>
      </c>
      <c r="K25" s="65">
        <v>784</v>
      </c>
      <c r="L25" s="86">
        <v>1.0212000000000001E-2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3"/>
    </row>
    <row r="26" spans="1:27">
      <c r="B26" s="83"/>
      <c r="F26" s="82"/>
      <c r="H26" s="83"/>
      <c r="L26" s="8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3"/>
    </row>
    <row r="27" spans="1:27">
      <c r="B27" s="85" t="s">
        <v>369</v>
      </c>
      <c r="F27" s="82"/>
      <c r="H27" s="85" t="s">
        <v>369</v>
      </c>
      <c r="L27" s="8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3"/>
    </row>
    <row r="28" spans="1:27">
      <c r="B28" s="81" t="s">
        <v>370</v>
      </c>
      <c r="C28" s="65" t="s">
        <v>58</v>
      </c>
      <c r="F28" s="82"/>
      <c r="H28" s="81" t="s">
        <v>370</v>
      </c>
      <c r="I28" s="65" t="s">
        <v>58</v>
      </c>
      <c r="L28" s="8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3"/>
    </row>
    <row r="29" spans="1:27">
      <c r="B29" s="85" t="s">
        <v>371</v>
      </c>
      <c r="C29" s="91">
        <v>2.3414E-5</v>
      </c>
      <c r="F29" s="82"/>
      <c r="H29" s="85" t="s">
        <v>371</v>
      </c>
      <c r="I29" s="106">
        <v>0.43190000000000001</v>
      </c>
      <c r="L29" s="8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3"/>
    </row>
    <row r="30" spans="1:27">
      <c r="B30" s="85" t="s">
        <v>372</v>
      </c>
      <c r="C30" s="95">
        <v>1.8E-3</v>
      </c>
      <c r="F30" s="82"/>
      <c r="H30" s="85" t="s">
        <v>372</v>
      </c>
      <c r="I30" s="73">
        <v>9.1899999999999996E-2</v>
      </c>
      <c r="L30" s="8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3"/>
    </row>
    <row r="31" spans="1:27">
      <c r="A31" s="11"/>
      <c r="B31" s="85" t="s">
        <v>373</v>
      </c>
      <c r="C31" s="95">
        <v>2.5999999999999999E-2</v>
      </c>
      <c r="F31" s="82"/>
      <c r="G31" s="11"/>
      <c r="H31" s="85" t="s">
        <v>373</v>
      </c>
      <c r="I31" s="73">
        <v>0.73670000000000002</v>
      </c>
      <c r="L31" s="8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3"/>
    </row>
    <row r="32" spans="1:27">
      <c r="A32" s="11"/>
      <c r="B32" s="85" t="s">
        <v>374</v>
      </c>
      <c r="C32" s="73">
        <v>0.26179999999999998</v>
      </c>
      <c r="F32" s="82"/>
      <c r="G32" s="11"/>
      <c r="H32" s="85" t="s">
        <v>374</v>
      </c>
      <c r="I32" s="73">
        <v>0.30370000000000003</v>
      </c>
      <c r="L32" s="8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3"/>
    </row>
    <row r="33" spans="1:27">
      <c r="A33" s="11"/>
      <c r="B33" s="85" t="s">
        <v>375</v>
      </c>
      <c r="C33" s="95">
        <v>1.14E-2</v>
      </c>
      <c r="F33" s="82"/>
      <c r="G33" s="11"/>
      <c r="H33" s="85" t="s">
        <v>375</v>
      </c>
      <c r="I33" s="73">
        <v>0.53290000000000004</v>
      </c>
      <c r="L33" s="8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3"/>
    </row>
    <row r="34" spans="1:27">
      <c r="A34" s="11"/>
      <c r="B34" s="88" t="s">
        <v>376</v>
      </c>
      <c r="C34" s="89">
        <v>0.18629999999999999</v>
      </c>
      <c r="D34" s="93"/>
      <c r="E34" s="93"/>
      <c r="F34" s="90"/>
      <c r="G34" s="11"/>
      <c r="H34" s="88" t="s">
        <v>376</v>
      </c>
      <c r="I34" s="89">
        <v>7.6899999999999996E-2</v>
      </c>
      <c r="J34" s="93"/>
      <c r="K34" s="93"/>
      <c r="L34" s="90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3"/>
    </row>
    <row r="35" spans="1:27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3"/>
    </row>
    <row r="36" spans="1:27">
      <c r="A36" s="11"/>
      <c r="B36" s="78" t="s">
        <v>662</v>
      </c>
      <c r="C36" s="79"/>
      <c r="D36" s="79"/>
      <c r="E36" s="79"/>
      <c r="F36" s="80"/>
      <c r="G36" s="11"/>
      <c r="H36" s="78" t="s">
        <v>663</v>
      </c>
      <c r="I36" s="79"/>
      <c r="J36" s="79"/>
      <c r="K36" s="79"/>
      <c r="L36" s="80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3"/>
    </row>
    <row r="37" spans="1:27">
      <c r="A37" s="11"/>
      <c r="B37" s="81" t="s">
        <v>363</v>
      </c>
      <c r="F37" s="82"/>
      <c r="G37" s="11"/>
      <c r="H37" s="81" t="s">
        <v>363</v>
      </c>
      <c r="L37" s="8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3"/>
    </row>
    <row r="38" spans="1:27">
      <c r="A38" s="11"/>
      <c r="B38" s="83"/>
      <c r="C38" s="65" t="s">
        <v>364</v>
      </c>
      <c r="D38" s="65" t="s">
        <v>365</v>
      </c>
      <c r="E38" s="65" t="s">
        <v>366</v>
      </c>
      <c r="F38" s="84" t="s">
        <v>58</v>
      </c>
      <c r="G38" s="11"/>
      <c r="H38" s="83"/>
      <c r="I38" s="65" t="s">
        <v>364</v>
      </c>
      <c r="J38" s="65" t="s">
        <v>365</v>
      </c>
      <c r="K38" s="65" t="s">
        <v>366</v>
      </c>
      <c r="L38" s="84" t="s">
        <v>58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3"/>
    </row>
    <row r="39" spans="1:27">
      <c r="A39" s="11"/>
      <c r="B39" s="85" t="s">
        <v>78</v>
      </c>
      <c r="C39" s="65">
        <v>2698</v>
      </c>
      <c r="D39" s="65">
        <v>1</v>
      </c>
      <c r="E39" s="65">
        <v>260</v>
      </c>
      <c r="F39" s="122">
        <v>2.6974999999999999E-139</v>
      </c>
      <c r="G39" s="11"/>
      <c r="H39" s="85" t="s">
        <v>78</v>
      </c>
      <c r="I39" s="65">
        <v>32238</v>
      </c>
      <c r="J39" s="65">
        <v>1</v>
      </c>
      <c r="K39" s="65">
        <v>1519</v>
      </c>
      <c r="L39" s="123">
        <v>0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3"/>
    </row>
    <row r="40" spans="1:27">
      <c r="A40" s="11"/>
      <c r="B40" s="85" t="s">
        <v>79</v>
      </c>
      <c r="C40" s="73">
        <v>1.4218999999999999</v>
      </c>
      <c r="D40" s="65">
        <v>3</v>
      </c>
      <c r="E40" s="65">
        <v>260</v>
      </c>
      <c r="F40" s="121">
        <v>0.23676</v>
      </c>
      <c r="G40" s="11"/>
      <c r="H40" s="85" t="s">
        <v>79</v>
      </c>
      <c r="I40" s="73">
        <v>8.9708000000000006</v>
      </c>
      <c r="J40" s="65">
        <v>3</v>
      </c>
      <c r="K40" s="65">
        <v>1519</v>
      </c>
      <c r="L40" s="119">
        <v>6.8525E-6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3"/>
    </row>
    <row r="41" spans="1:27">
      <c r="A41" s="11"/>
      <c r="B41" s="85" t="s">
        <v>368</v>
      </c>
      <c r="C41" s="73">
        <v>19.010999999999999</v>
      </c>
      <c r="D41" s="65">
        <v>1</v>
      </c>
      <c r="E41" s="65">
        <v>260</v>
      </c>
      <c r="F41" s="119">
        <v>1.8740999999999999E-5</v>
      </c>
      <c r="G41" s="11"/>
      <c r="H41" s="85" t="s">
        <v>368</v>
      </c>
      <c r="I41" s="73">
        <v>5.4607999999999999</v>
      </c>
      <c r="J41" s="65">
        <v>1</v>
      </c>
      <c r="K41" s="65">
        <v>1519</v>
      </c>
      <c r="L41" s="124">
        <v>1.9577000000000001E-2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3"/>
    </row>
    <row r="42" spans="1:27">
      <c r="A42" s="11"/>
      <c r="B42" s="85" t="s">
        <v>1</v>
      </c>
      <c r="C42" s="73">
        <v>0.58282999999999996</v>
      </c>
      <c r="D42" s="65">
        <v>1</v>
      </c>
      <c r="E42" s="65">
        <v>260</v>
      </c>
      <c r="F42" s="87">
        <v>0.44590000000000002</v>
      </c>
      <c r="G42" s="11"/>
      <c r="H42" s="85" t="s">
        <v>1</v>
      </c>
      <c r="I42" s="73">
        <v>7.1916000000000002</v>
      </c>
      <c r="J42" s="65">
        <v>1</v>
      </c>
      <c r="K42" s="65">
        <v>1519</v>
      </c>
      <c r="L42" s="86">
        <v>7.4038999999999997E-3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3"/>
    </row>
    <row r="43" spans="1:27">
      <c r="A43" s="11"/>
      <c r="B43" s="83"/>
      <c r="F43" s="82"/>
      <c r="G43" s="11"/>
      <c r="H43" s="83"/>
      <c r="L43" s="82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3"/>
    </row>
    <row r="44" spans="1:27">
      <c r="A44" s="11"/>
      <c r="B44" s="85" t="s">
        <v>369</v>
      </c>
      <c r="F44" s="82"/>
      <c r="G44" s="11"/>
      <c r="H44" s="85" t="s">
        <v>369</v>
      </c>
      <c r="L44" s="8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3"/>
    </row>
    <row r="45" spans="1:27">
      <c r="A45" s="11"/>
      <c r="B45" s="81" t="s">
        <v>370</v>
      </c>
      <c r="C45" s="65" t="s">
        <v>58</v>
      </c>
      <c r="F45" s="82"/>
      <c r="G45" s="11"/>
      <c r="H45" s="81" t="s">
        <v>370</v>
      </c>
      <c r="I45" s="65" t="s">
        <v>58</v>
      </c>
      <c r="L45" s="82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3"/>
    </row>
    <row r="46" spans="1:27">
      <c r="A46" s="11"/>
      <c r="B46" s="85" t="s">
        <v>371</v>
      </c>
      <c r="C46" s="106">
        <v>0.1416</v>
      </c>
      <c r="F46" s="82"/>
      <c r="G46" s="11"/>
      <c r="H46" s="85" t="s">
        <v>371</v>
      </c>
      <c r="I46" s="103">
        <v>2.8799999999999999E-2</v>
      </c>
      <c r="L46" s="82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3"/>
    </row>
    <row r="47" spans="1:27">
      <c r="A47" s="11"/>
      <c r="B47" s="85" t="s">
        <v>372</v>
      </c>
      <c r="C47" s="106">
        <v>0.94110000000000005</v>
      </c>
      <c r="F47" s="82"/>
      <c r="G47" s="11"/>
      <c r="H47" s="85" t="s">
        <v>372</v>
      </c>
      <c r="I47" s="106">
        <v>0.88859999999999995</v>
      </c>
      <c r="L47" s="82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3"/>
    </row>
    <row r="48" spans="1:27">
      <c r="A48" s="11"/>
      <c r="B48" s="85" t="s">
        <v>373</v>
      </c>
      <c r="C48" s="106">
        <v>0.45479999999999998</v>
      </c>
      <c r="F48" s="82"/>
      <c r="G48" s="11"/>
      <c r="H48" s="85" t="s">
        <v>373</v>
      </c>
      <c r="I48" s="106">
        <v>9.8699999999999996E-2</v>
      </c>
      <c r="L48" s="82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3"/>
    </row>
    <row r="49" spans="1:27">
      <c r="A49" s="11"/>
      <c r="B49" s="85" t="s">
        <v>374</v>
      </c>
      <c r="C49" s="106">
        <v>7.5399999999999995E-2</v>
      </c>
      <c r="F49" s="82"/>
      <c r="G49" s="11"/>
      <c r="H49" s="85" t="s">
        <v>374</v>
      </c>
      <c r="I49" s="91">
        <v>3.4479999999999999E-6</v>
      </c>
      <c r="L49" s="82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3"/>
    </row>
    <row r="50" spans="1:27">
      <c r="A50" s="11"/>
      <c r="B50" s="85" t="s">
        <v>375</v>
      </c>
      <c r="C50" s="106">
        <v>0.46100000000000002</v>
      </c>
      <c r="F50" s="82"/>
      <c r="G50" s="11"/>
      <c r="H50" s="85" t="s">
        <v>375</v>
      </c>
      <c r="I50" s="106">
        <v>0.1915</v>
      </c>
      <c r="L50" s="82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3"/>
    </row>
    <row r="51" spans="1:27">
      <c r="A51" s="11"/>
      <c r="B51" s="88" t="s">
        <v>376</v>
      </c>
      <c r="C51" s="120">
        <v>0.29509999999999997</v>
      </c>
      <c r="D51" s="93"/>
      <c r="E51" s="93"/>
      <c r="F51" s="90"/>
      <c r="G51" s="11"/>
      <c r="H51" s="88" t="s">
        <v>376</v>
      </c>
      <c r="I51" s="125">
        <v>5.1180000000000001E-5</v>
      </c>
      <c r="J51" s="93"/>
      <c r="K51" s="93"/>
      <c r="L51" s="9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3"/>
    </row>
    <row r="52" spans="1:2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3"/>
    </row>
    <row r="53" spans="1:27">
      <c r="A53" s="11"/>
      <c r="B53" s="11"/>
      <c r="C53" s="11"/>
      <c r="D53" s="11"/>
      <c r="E53" s="11"/>
      <c r="F53" s="11"/>
      <c r="G53" s="126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3"/>
    </row>
    <row r="54" spans="1:27">
      <c r="A54" s="127"/>
      <c r="B54" s="127"/>
      <c r="C54" s="127"/>
      <c r="D54" s="127"/>
      <c r="E54" s="128"/>
      <c r="F54" s="11"/>
      <c r="G54" s="127"/>
      <c r="H54" s="127"/>
      <c r="I54" s="127"/>
      <c r="J54" s="127"/>
      <c r="K54" s="128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3"/>
    </row>
    <row r="55" spans="1:27">
      <c r="A55" s="127"/>
      <c r="B55" s="127"/>
      <c r="C55" s="127"/>
      <c r="D55" s="127"/>
      <c r="E55" s="129"/>
      <c r="F55" s="11"/>
      <c r="G55" s="127"/>
      <c r="H55" s="127"/>
      <c r="I55" s="127"/>
      <c r="J55" s="127"/>
      <c r="K55" s="129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3"/>
    </row>
    <row r="56" spans="1:27" ht="15.75" customHeight="1">
      <c r="A56" s="127"/>
      <c r="B56" s="127"/>
      <c r="C56" s="127"/>
      <c r="D56" s="127"/>
      <c r="E56" s="130"/>
      <c r="F56" s="11"/>
      <c r="G56" s="127"/>
      <c r="H56" s="127"/>
      <c r="I56" s="127"/>
      <c r="J56" s="127"/>
      <c r="K56" s="13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3"/>
    </row>
    <row r="57" spans="1:27" ht="15.75" customHeight="1">
      <c r="A57" s="127"/>
      <c r="B57" s="127"/>
      <c r="C57" s="127"/>
      <c r="D57" s="127"/>
      <c r="E57" s="130"/>
      <c r="F57" s="11"/>
      <c r="G57" s="127"/>
      <c r="H57" s="127"/>
      <c r="I57" s="127"/>
      <c r="J57" s="127"/>
      <c r="K57" s="13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3"/>
    </row>
    <row r="58" spans="1:27" ht="15.75" customHeight="1">
      <c r="A58" s="127"/>
      <c r="B58" s="127"/>
      <c r="C58" s="127"/>
      <c r="D58" s="127"/>
      <c r="E58" s="127"/>
      <c r="F58" s="11"/>
      <c r="G58" s="127"/>
      <c r="H58" s="127"/>
      <c r="I58" s="127"/>
      <c r="J58" s="127"/>
      <c r="K58" s="132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3"/>
    </row>
    <row r="59" spans="1:2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3"/>
    </row>
    <row r="60" spans="1:27">
      <c r="A60" s="126"/>
      <c r="B60" s="126"/>
      <c r="C60" s="11"/>
      <c r="D60" s="11"/>
      <c r="E60" s="11"/>
      <c r="F60" s="11"/>
      <c r="G60" s="126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3"/>
    </row>
    <row r="61" spans="1:27">
      <c r="A61" s="127"/>
      <c r="B61" s="127"/>
      <c r="C61" s="127"/>
      <c r="D61" s="127"/>
      <c r="E61" s="128"/>
      <c r="F61" s="11"/>
      <c r="G61" s="127"/>
      <c r="H61" s="127"/>
      <c r="I61" s="127"/>
      <c r="J61" s="127"/>
      <c r="K61" s="128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3"/>
    </row>
    <row r="62" spans="1:27">
      <c r="A62" s="127"/>
      <c r="B62" s="127"/>
      <c r="C62" s="127"/>
      <c r="D62" s="127"/>
      <c r="E62" s="129"/>
      <c r="F62" s="11"/>
      <c r="G62" s="127"/>
      <c r="H62" s="127"/>
      <c r="I62" s="127"/>
      <c r="J62" s="127"/>
      <c r="K62" s="129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3"/>
    </row>
    <row r="63" spans="1:27" ht="15.75" customHeight="1">
      <c r="A63" s="127"/>
      <c r="B63" s="127"/>
      <c r="C63" s="127"/>
      <c r="D63" s="127"/>
      <c r="E63" s="133"/>
      <c r="F63" s="11"/>
      <c r="G63" s="127"/>
      <c r="H63" s="127"/>
      <c r="I63" s="127"/>
      <c r="J63" s="127"/>
      <c r="K63" s="127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3"/>
    </row>
    <row r="64" spans="1:27" ht="15.75" customHeight="1">
      <c r="A64" s="127"/>
      <c r="B64" s="127"/>
      <c r="C64" s="127"/>
      <c r="D64" s="127"/>
      <c r="E64" s="130"/>
      <c r="F64" s="11"/>
      <c r="G64" s="127"/>
      <c r="H64" s="127"/>
      <c r="I64" s="127"/>
      <c r="J64" s="127"/>
      <c r="K64" s="130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3"/>
    </row>
    <row r="65" spans="1:27" ht="15.75" customHeight="1">
      <c r="A65" s="127"/>
      <c r="B65" s="127"/>
      <c r="C65" s="127"/>
      <c r="D65" s="127"/>
      <c r="E65" s="133"/>
      <c r="F65" s="11"/>
      <c r="G65" s="127"/>
      <c r="H65" s="127"/>
      <c r="I65" s="127"/>
      <c r="J65" s="127"/>
      <c r="K65" s="132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3"/>
    </row>
    <row r="66" spans="1:2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3"/>
    </row>
    <row r="67" spans="1:27">
      <c r="A67" s="126"/>
      <c r="B67" s="126"/>
      <c r="C67" s="11"/>
      <c r="D67" s="11"/>
      <c r="E67" s="11"/>
      <c r="F67" s="11"/>
      <c r="G67" s="126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3"/>
    </row>
    <row r="68" spans="1:27">
      <c r="A68" s="127"/>
      <c r="B68" s="127"/>
      <c r="C68" s="127"/>
      <c r="D68" s="127"/>
      <c r="E68" s="128"/>
      <c r="F68" s="11"/>
      <c r="G68" s="127"/>
      <c r="H68" s="127"/>
      <c r="I68" s="127"/>
      <c r="J68" s="127"/>
      <c r="K68" s="128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3"/>
    </row>
    <row r="69" spans="1:27">
      <c r="A69" s="127"/>
      <c r="B69" s="127"/>
      <c r="C69" s="127"/>
      <c r="D69" s="127"/>
      <c r="E69" s="129"/>
      <c r="F69" s="11"/>
      <c r="G69" s="127"/>
      <c r="H69" s="127"/>
      <c r="I69" s="127"/>
      <c r="J69" s="127"/>
      <c r="K69" s="127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3"/>
    </row>
    <row r="70" spans="1:27" ht="15.75" customHeight="1">
      <c r="A70" s="127"/>
      <c r="B70" s="127"/>
      <c r="C70" s="127"/>
      <c r="D70" s="127"/>
      <c r="E70" s="127"/>
      <c r="F70" s="11"/>
      <c r="G70" s="127"/>
      <c r="H70" s="127"/>
      <c r="I70" s="127"/>
      <c r="J70" s="127"/>
      <c r="K70" s="13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3"/>
    </row>
    <row r="71" spans="1:27" ht="15.75" customHeight="1">
      <c r="A71" s="127"/>
      <c r="B71" s="127"/>
      <c r="C71" s="127"/>
      <c r="D71" s="127"/>
      <c r="E71" s="130"/>
      <c r="F71" s="11"/>
      <c r="G71" s="127"/>
      <c r="H71" s="127"/>
      <c r="I71" s="127"/>
      <c r="J71" s="127"/>
      <c r="K71" s="132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3"/>
    </row>
    <row r="72" spans="1:27" ht="15.75" customHeight="1">
      <c r="A72" s="127"/>
      <c r="B72" s="127"/>
      <c r="C72" s="127"/>
      <c r="D72" s="127"/>
      <c r="E72" s="127"/>
      <c r="F72" s="11"/>
      <c r="G72" s="127"/>
      <c r="H72" s="127"/>
      <c r="I72" s="127"/>
      <c r="J72" s="127"/>
      <c r="K72" s="133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3"/>
    </row>
    <row r="73" spans="1:2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3"/>
    </row>
    <row r="74" spans="1:2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3"/>
    </row>
    <row r="75" spans="1:27">
      <c r="A75" s="127"/>
      <c r="B75" s="127"/>
      <c r="C75" s="11"/>
      <c r="D75" s="127"/>
      <c r="E75" s="11"/>
      <c r="F75" s="11"/>
      <c r="G75" s="127"/>
      <c r="H75" s="11"/>
      <c r="I75" s="127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3"/>
    </row>
    <row r="76" spans="1:27" ht="15.75" customHeight="1">
      <c r="A76" s="127"/>
      <c r="B76" s="127"/>
      <c r="C76" s="130"/>
      <c r="D76" s="127"/>
      <c r="E76" s="127"/>
      <c r="F76" s="11"/>
      <c r="G76" s="127"/>
      <c r="H76" s="130"/>
      <c r="I76" s="127"/>
      <c r="J76" s="130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3"/>
    </row>
    <row r="77" spans="1:27" ht="15.75" customHeight="1">
      <c r="A77" s="127"/>
      <c r="B77" s="127"/>
      <c r="C77" s="127"/>
      <c r="D77" s="133"/>
      <c r="E77" s="127"/>
      <c r="F77" s="11"/>
      <c r="G77" s="127"/>
      <c r="H77" s="127"/>
      <c r="I77" s="127"/>
      <c r="J77" s="127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3"/>
    </row>
    <row r="78" spans="1:27" ht="15.75" customHeight="1">
      <c r="A78" s="127"/>
      <c r="B78" s="127"/>
      <c r="C78" s="133"/>
      <c r="D78" s="127"/>
      <c r="E78" s="127"/>
      <c r="F78" s="11"/>
      <c r="G78" s="127"/>
      <c r="H78" s="127"/>
      <c r="I78" s="127"/>
      <c r="J78" s="127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3"/>
    </row>
    <row r="79" spans="1:27" ht="15.75" customHeight="1">
      <c r="A79" s="127"/>
      <c r="B79" s="127"/>
      <c r="C79" s="130"/>
      <c r="D79" s="132"/>
      <c r="E79" s="127"/>
      <c r="F79" s="11"/>
      <c r="G79" s="127"/>
      <c r="H79" s="130"/>
      <c r="I79" s="127"/>
      <c r="J79" s="127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3"/>
    </row>
    <row r="80" spans="1:27" ht="15.75" customHeight="1">
      <c r="A80" s="127"/>
      <c r="B80" s="127"/>
      <c r="C80" s="132"/>
      <c r="D80" s="127"/>
      <c r="E80" s="127"/>
      <c r="F80" s="11"/>
      <c r="G80" s="127"/>
      <c r="H80" s="127"/>
      <c r="I80" s="127"/>
      <c r="J80" s="130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3"/>
    </row>
    <row r="81" spans="1:27" ht="15.75" customHeight="1">
      <c r="A81" s="127"/>
      <c r="B81" s="127"/>
      <c r="C81" s="132"/>
      <c r="D81" s="127"/>
      <c r="E81" s="127"/>
      <c r="F81" s="11"/>
      <c r="G81" s="127"/>
      <c r="H81" s="127"/>
      <c r="I81" s="127"/>
      <c r="J81" s="127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3"/>
    </row>
    <row r="82" spans="1:2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3"/>
    </row>
    <row r="83" spans="1:2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3"/>
    </row>
    <row r="84" spans="1:2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3"/>
    </row>
    <row r="85" spans="1:2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3"/>
    </row>
    <row r="86" spans="1:2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3"/>
    </row>
    <row r="87" spans="1:2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3"/>
    </row>
    <row r="88" spans="1:2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3"/>
    </row>
    <row r="89" spans="1:2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3"/>
    </row>
    <row r="90" spans="1:2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3"/>
    </row>
    <row r="91" spans="1:2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3"/>
    </row>
    <row r="92" spans="1:2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3"/>
    </row>
    <row r="93" spans="1:2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3"/>
    </row>
    <row r="94" spans="1:2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3"/>
    </row>
    <row r="95" spans="1:2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3"/>
    </row>
    <row r="96" spans="1:2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3"/>
    </row>
    <row r="97" spans="1:2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3"/>
    </row>
    <row r="98" spans="1:2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3"/>
    </row>
    <row r="99" spans="1:2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3"/>
    </row>
    <row r="100" spans="1:2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3"/>
    </row>
    <row r="101" spans="1:2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3"/>
    </row>
    <row r="102" spans="1:2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3"/>
    </row>
    <row r="103" spans="1:2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3"/>
    </row>
    <row r="104" spans="1:2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3"/>
    </row>
    <row r="105" spans="1:2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3"/>
    </row>
    <row r="106" spans="1:2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3"/>
    </row>
    <row r="107" spans="1:2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3"/>
    </row>
    <row r="108" spans="1:2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3"/>
    </row>
    <row r="109" spans="1:2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3"/>
    </row>
    <row r="110" spans="1:2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3"/>
    </row>
    <row r="111" spans="1:2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3"/>
    </row>
    <row r="112" spans="1:2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3"/>
    </row>
    <row r="113" spans="1:2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3"/>
    </row>
    <row r="114" spans="1:2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3"/>
    </row>
    <row r="115" spans="1:2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3"/>
    </row>
    <row r="116" spans="1:2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3"/>
    </row>
    <row r="117" spans="1:2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3"/>
    </row>
    <row r="118" spans="1:2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3"/>
    </row>
    <row r="119" spans="1:2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3"/>
    </row>
    <row r="120" spans="1:2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3"/>
    </row>
    <row r="121" spans="1:2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3"/>
    </row>
    <row r="122" spans="1:2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3"/>
    </row>
    <row r="123" spans="1:2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3"/>
    </row>
    <row r="124" spans="1:2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3"/>
    </row>
    <row r="125" spans="1:2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3"/>
    </row>
    <row r="126" spans="1:2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3"/>
    </row>
    <row r="127" spans="1: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3"/>
    </row>
    <row r="128" spans="1:2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3"/>
    </row>
    <row r="129" spans="1:2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3"/>
    </row>
    <row r="130" spans="1:2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3"/>
    </row>
    <row r="131" spans="1:2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3"/>
    </row>
    <row r="132" spans="1:2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3"/>
    </row>
    <row r="133" spans="1:2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3"/>
    </row>
    <row r="134" spans="1:2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3"/>
    </row>
    <row r="135" spans="1:2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3"/>
    </row>
    <row r="136" spans="1:2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3"/>
    </row>
    <row r="137" spans="1:2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3"/>
    </row>
    <row r="138" spans="1:2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3"/>
    </row>
    <row r="139" spans="1:2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3"/>
    </row>
    <row r="140" spans="1:2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3"/>
    </row>
    <row r="141" spans="1:2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3"/>
    </row>
    <row r="142" spans="1:2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3"/>
    </row>
    <row r="143" spans="1:2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3"/>
    </row>
    <row r="144" spans="1:2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3"/>
    </row>
    <row r="145" spans="1:2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3"/>
    </row>
    <row r="146" spans="1:2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3"/>
    </row>
    <row r="147" spans="1:2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3"/>
    </row>
    <row r="148" spans="1:2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3"/>
    </row>
    <row r="149" spans="1:2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3"/>
    </row>
    <row r="150" spans="1:2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3"/>
    </row>
    <row r="151" spans="1:2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3"/>
    </row>
    <row r="152" spans="1:2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3"/>
    </row>
    <row r="153" spans="1:2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3"/>
    </row>
    <row r="154" spans="1:2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3"/>
    </row>
    <row r="155" spans="1:2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3"/>
    </row>
    <row r="156" spans="1:2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3"/>
    </row>
    <row r="157" spans="1:2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3"/>
    </row>
    <row r="158" spans="1:2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3"/>
    </row>
    <row r="159" spans="1:2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3"/>
    </row>
    <row r="160" spans="1:2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3"/>
    </row>
    <row r="161" spans="1:2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3"/>
    </row>
    <row r="162" spans="1:2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3"/>
    </row>
    <row r="163" spans="1:2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3"/>
    </row>
    <row r="164" spans="1:2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3"/>
    </row>
    <row r="165" spans="1:2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3"/>
    </row>
    <row r="166" spans="1:2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3"/>
    </row>
    <row r="167" spans="1:2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3"/>
    </row>
    <row r="168" spans="1:2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3"/>
    </row>
    <row r="169" spans="1:2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3"/>
    </row>
    <row r="170" spans="1:2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3"/>
    </row>
    <row r="171" spans="1:2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3"/>
    </row>
    <row r="172" spans="1:2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3"/>
    </row>
    <row r="173" spans="1:2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3"/>
    </row>
    <row r="174" spans="1:2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3"/>
    </row>
    <row r="175" spans="1:2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3"/>
    </row>
    <row r="176" spans="1:2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3"/>
    </row>
    <row r="177" spans="1:2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3"/>
    </row>
    <row r="178" spans="1:2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3"/>
    </row>
    <row r="179" spans="1:2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3"/>
    </row>
    <row r="180" spans="1:2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3"/>
    </row>
    <row r="181" spans="1:2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3"/>
    </row>
    <row r="182" spans="1:2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3"/>
    </row>
    <row r="183" spans="1:2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3"/>
    </row>
    <row r="184" spans="1:2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3"/>
    </row>
    <row r="185" spans="1:2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3"/>
    </row>
    <row r="186" spans="1:2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3"/>
    </row>
    <row r="187" spans="1:2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3"/>
    </row>
    <row r="188" spans="1:2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3"/>
    </row>
    <row r="189" spans="1:2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3"/>
    </row>
    <row r="190" spans="1:2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3"/>
    </row>
    <row r="191" spans="1:2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3"/>
    </row>
    <row r="192" spans="1:2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3"/>
    </row>
    <row r="193" spans="1:2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3"/>
    </row>
    <row r="194" spans="1:2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3"/>
    </row>
    <row r="195" spans="1:2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3"/>
    </row>
    <row r="196" spans="1:2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3"/>
    </row>
    <row r="197" spans="1:2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3"/>
    </row>
    <row r="198" spans="1:2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3"/>
    </row>
    <row r="199" spans="1:2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3"/>
    </row>
    <row r="200" spans="1:2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3"/>
    </row>
    <row r="201" spans="1:2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3"/>
    </row>
    <row r="202" spans="1:2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3"/>
    </row>
    <row r="203" spans="1:2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3"/>
    </row>
    <row r="204" spans="1:2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3"/>
    </row>
    <row r="205" spans="1:2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3"/>
    </row>
    <row r="206" spans="1:2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3"/>
    </row>
    <row r="207" spans="1:2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3"/>
    </row>
    <row r="208" spans="1:2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3"/>
    </row>
    <row r="209" spans="1:2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3"/>
    </row>
    <row r="210" spans="1:2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3"/>
    </row>
    <row r="211" spans="1:2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3"/>
    </row>
    <row r="212" spans="1:2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3"/>
    </row>
    <row r="213" spans="1:2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3"/>
    </row>
    <row r="214" spans="1:2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3"/>
    </row>
    <row r="215" spans="1:2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3"/>
    </row>
    <row r="216" spans="1:2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3"/>
    </row>
    <row r="217" spans="1:2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3"/>
    </row>
    <row r="218" spans="1:2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3"/>
    </row>
    <row r="219" spans="1:2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3"/>
    </row>
    <row r="220" spans="1:2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3"/>
    </row>
    <row r="221" spans="1:27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3"/>
    </row>
    <row r="222" spans="1:2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3"/>
    </row>
    <row r="223" spans="1:2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3"/>
    </row>
    <row r="224" spans="1:2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3"/>
    </row>
    <row r="225" spans="1:2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3"/>
    </row>
    <row r="226" spans="1:2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3"/>
    </row>
    <row r="227" spans="1: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3"/>
    </row>
    <row r="228" spans="1:2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3"/>
    </row>
    <row r="229" spans="1:2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3"/>
    </row>
    <row r="230" spans="1:2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3"/>
    </row>
    <row r="231" spans="1:2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3"/>
    </row>
    <row r="232" spans="1:2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3"/>
    </row>
    <row r="233" spans="1:2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3"/>
    </row>
    <row r="234" spans="1:2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3"/>
    </row>
    <row r="235" spans="1:2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3"/>
    </row>
    <row r="236" spans="1:2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3"/>
    </row>
    <row r="237" spans="1:2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3"/>
    </row>
    <row r="238" spans="1:2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3"/>
    </row>
    <row r="239" spans="1:2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3"/>
    </row>
    <row r="240" spans="1:2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3"/>
    </row>
    <row r="241" spans="1:2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3"/>
    </row>
    <row r="242" spans="1:2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3"/>
    </row>
    <row r="243" spans="1:2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3"/>
    </row>
    <row r="244" spans="1:2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3"/>
    </row>
    <row r="245" spans="1:2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3"/>
    </row>
    <row r="246" spans="1:2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3"/>
    </row>
    <row r="247" spans="1:2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3"/>
    </row>
    <row r="248" spans="1:2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3"/>
    </row>
    <row r="249" spans="1:2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3"/>
    </row>
    <row r="250" spans="1:2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3"/>
    </row>
    <row r="251" spans="1:2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3"/>
    </row>
    <row r="252" spans="1:2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3"/>
    </row>
    <row r="253" spans="1:2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3"/>
    </row>
    <row r="254" spans="1:2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3"/>
    </row>
    <row r="255" spans="1:2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3"/>
    </row>
    <row r="256" spans="1:2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3"/>
    </row>
    <row r="257" spans="1:2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3"/>
    </row>
    <row r="258" spans="1:2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3"/>
    </row>
    <row r="259" spans="1:2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3"/>
    </row>
    <row r="260" spans="1:2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3"/>
    </row>
    <row r="261" spans="1:2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3"/>
    </row>
    <row r="262" spans="1:2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3"/>
    </row>
    <row r="263" spans="1:2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3"/>
    </row>
    <row r="264" spans="1:2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3"/>
    </row>
    <row r="265" spans="1:2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3"/>
    </row>
    <row r="266" spans="1:2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3"/>
    </row>
    <row r="267" spans="1:2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3"/>
    </row>
    <row r="268" spans="1:2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3"/>
    </row>
    <row r="269" spans="1:2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3"/>
    </row>
    <row r="270" spans="1:2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3"/>
    </row>
    <row r="271" spans="1:2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3"/>
    </row>
    <row r="272" spans="1:2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3"/>
    </row>
    <row r="273" spans="1:2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3"/>
    </row>
    <row r="274" spans="1:2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3"/>
    </row>
    <row r="275" spans="1:2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3"/>
    </row>
    <row r="276" spans="1:2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3"/>
    </row>
    <row r="277" spans="1:2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3"/>
    </row>
    <row r="278" spans="1:2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3"/>
    </row>
    <row r="279" spans="1:2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3"/>
    </row>
    <row r="280" spans="1:2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3"/>
    </row>
    <row r="281" spans="1:2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3"/>
    </row>
    <row r="282" spans="1:2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3"/>
    </row>
    <row r="283" spans="1:2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3"/>
    </row>
    <row r="284" spans="1:2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3"/>
    </row>
    <row r="285" spans="1:2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3"/>
    </row>
    <row r="286" spans="1:2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3"/>
    </row>
    <row r="287" spans="1:2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3"/>
    </row>
    <row r="288" spans="1:2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3"/>
    </row>
    <row r="289" spans="1:2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3"/>
    </row>
    <row r="290" spans="1:2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3"/>
    </row>
    <row r="291" spans="1:2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3"/>
    </row>
    <row r="292" spans="1:2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3"/>
    </row>
    <row r="293" spans="1:2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3"/>
    </row>
    <row r="294" spans="1:2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3"/>
    </row>
    <row r="295" spans="1:2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3"/>
    </row>
    <row r="296" spans="1:2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3"/>
    </row>
    <row r="297" spans="1:2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3"/>
    </row>
    <row r="298" spans="1:2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3"/>
    </row>
    <row r="299" spans="1:2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3"/>
    </row>
    <row r="300" spans="1:2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3"/>
    </row>
    <row r="301" spans="1:2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3"/>
    </row>
    <row r="302" spans="1:2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3"/>
    </row>
    <row r="303" spans="1:2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3"/>
    </row>
    <row r="304" spans="1:2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3"/>
    </row>
    <row r="305" spans="1:2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3"/>
    </row>
    <row r="306" spans="1:2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3"/>
    </row>
    <row r="307" spans="1:2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3"/>
    </row>
    <row r="308" spans="1:2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3"/>
    </row>
    <row r="309" spans="1:2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3"/>
    </row>
    <row r="310" spans="1:2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3"/>
    </row>
    <row r="311" spans="1:2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3"/>
    </row>
    <row r="312" spans="1:2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3"/>
    </row>
    <row r="313" spans="1:2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3"/>
    </row>
    <row r="314" spans="1:2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3"/>
    </row>
    <row r="315" spans="1:2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3"/>
    </row>
    <row r="316" spans="1:2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3"/>
    </row>
    <row r="317" spans="1:2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3"/>
    </row>
    <row r="318" spans="1:2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3"/>
    </row>
    <row r="319" spans="1:2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3"/>
    </row>
    <row r="320" spans="1:2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3"/>
    </row>
    <row r="321" spans="1:2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3"/>
    </row>
    <row r="322" spans="1:2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3"/>
    </row>
    <row r="323" spans="1:2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3"/>
    </row>
    <row r="324" spans="1:2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3"/>
    </row>
    <row r="325" spans="1:2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3"/>
    </row>
    <row r="326" spans="1:2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3"/>
    </row>
    <row r="327" spans="1: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3"/>
    </row>
    <row r="328" spans="1:2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3"/>
    </row>
    <row r="329" spans="1:2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3"/>
    </row>
    <row r="330" spans="1:2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3"/>
    </row>
    <row r="331" spans="1:2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3"/>
    </row>
    <row r="332" spans="1:2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3"/>
    </row>
    <row r="333" spans="1:2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3"/>
    </row>
    <row r="334" spans="1:2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3"/>
    </row>
    <row r="335" spans="1:2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3"/>
    </row>
    <row r="336" spans="1:2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3"/>
    </row>
    <row r="337" spans="1:2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3"/>
    </row>
    <row r="338" spans="1:2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3"/>
    </row>
    <row r="339" spans="1:2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3"/>
    </row>
    <row r="340" spans="1:2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3"/>
    </row>
    <row r="341" spans="1:2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3"/>
    </row>
    <row r="342" spans="1:2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3"/>
    </row>
    <row r="343" spans="1:2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3"/>
    </row>
    <row r="344" spans="1:2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3"/>
    </row>
    <row r="345" spans="1:2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3"/>
    </row>
    <row r="346" spans="1:2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3"/>
    </row>
    <row r="347" spans="1:2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3"/>
    </row>
    <row r="348" spans="1:2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3"/>
    </row>
    <row r="349" spans="1:2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3"/>
    </row>
    <row r="350" spans="1:2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3"/>
    </row>
    <row r="351" spans="1:2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3"/>
    </row>
    <row r="352" spans="1:2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3"/>
    </row>
    <row r="353" spans="1:2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3"/>
    </row>
    <row r="354" spans="1:2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3"/>
    </row>
    <row r="355" spans="1:2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3"/>
    </row>
    <row r="356" spans="1:2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3"/>
    </row>
    <row r="357" spans="1:2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3"/>
    </row>
    <row r="358" spans="1:2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3"/>
    </row>
    <row r="359" spans="1:2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3"/>
    </row>
    <row r="360" spans="1:2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3"/>
    </row>
    <row r="361" spans="1:2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3"/>
    </row>
    <row r="362" spans="1:2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3"/>
    </row>
    <row r="363" spans="1:2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3"/>
    </row>
    <row r="364" spans="1:2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3"/>
    </row>
    <row r="365" spans="1:2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3"/>
    </row>
    <row r="366" spans="1:2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3"/>
    </row>
    <row r="367" spans="1:2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3"/>
    </row>
    <row r="368" spans="1:2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3"/>
    </row>
    <row r="369" spans="1:2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3"/>
    </row>
    <row r="370" spans="1:2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3"/>
    </row>
    <row r="371" spans="1:2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3"/>
    </row>
    <row r="372" spans="1:2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3"/>
    </row>
    <row r="373" spans="1:2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3"/>
    </row>
    <row r="374" spans="1:2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3"/>
    </row>
    <row r="375" spans="1:2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3"/>
    </row>
    <row r="376" spans="1:2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3"/>
    </row>
    <row r="377" spans="1:2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3"/>
    </row>
    <row r="378" spans="1:2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3"/>
    </row>
    <row r="379" spans="1:2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3"/>
    </row>
    <row r="380" spans="1:2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3"/>
    </row>
    <row r="381" spans="1:2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3"/>
    </row>
    <row r="382" spans="1:2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3"/>
    </row>
    <row r="383" spans="1:2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3"/>
    </row>
    <row r="384" spans="1:2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3"/>
    </row>
    <row r="385" spans="1:2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3"/>
    </row>
    <row r="386" spans="1:2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3"/>
    </row>
    <row r="387" spans="1:2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3"/>
    </row>
    <row r="388" spans="1:2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3"/>
    </row>
    <row r="389" spans="1:2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3"/>
    </row>
    <row r="390" spans="1:2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3"/>
    </row>
    <row r="391" spans="1:2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3"/>
    </row>
    <row r="392" spans="1:2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3"/>
    </row>
    <row r="393" spans="1:2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3"/>
    </row>
    <row r="394" spans="1:2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3"/>
    </row>
    <row r="395" spans="1:2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3"/>
    </row>
    <row r="396" spans="1:2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3"/>
    </row>
    <row r="397" spans="1:2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3"/>
    </row>
    <row r="398" spans="1:2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3"/>
    </row>
    <row r="399" spans="1:2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3"/>
    </row>
    <row r="400" spans="1:2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3"/>
    </row>
    <row r="401" spans="1:2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3"/>
    </row>
    <row r="402" spans="1:2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3"/>
    </row>
    <row r="403" spans="1:2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3"/>
    </row>
    <row r="404" spans="1:2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3"/>
    </row>
    <row r="405" spans="1:2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3"/>
    </row>
    <row r="406" spans="1:2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3"/>
    </row>
    <row r="407" spans="1:2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3"/>
    </row>
    <row r="408" spans="1:2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3"/>
    </row>
    <row r="409" spans="1:2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3"/>
    </row>
    <row r="410" spans="1:2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3"/>
    </row>
    <row r="411" spans="1:2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3"/>
    </row>
    <row r="412" spans="1:2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3"/>
    </row>
    <row r="413" spans="1:2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3"/>
    </row>
    <row r="414" spans="1:2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3"/>
    </row>
    <row r="415" spans="1:2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3"/>
    </row>
    <row r="416" spans="1:2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3"/>
    </row>
    <row r="417" spans="1:2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3"/>
    </row>
    <row r="418" spans="1:2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3"/>
    </row>
    <row r="419" spans="1:2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3"/>
    </row>
    <row r="420" spans="1:2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3"/>
    </row>
    <row r="421" spans="1:2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3"/>
    </row>
    <row r="422" spans="1:2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3"/>
    </row>
    <row r="423" spans="1:2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3"/>
    </row>
    <row r="424" spans="1:2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3"/>
    </row>
    <row r="425" spans="1:2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3"/>
    </row>
    <row r="426" spans="1:2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3"/>
    </row>
    <row r="427" spans="1: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3"/>
    </row>
    <row r="428" spans="1:2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3"/>
    </row>
    <row r="429" spans="1:2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3"/>
    </row>
    <row r="430" spans="1:2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3"/>
    </row>
    <row r="431" spans="1:2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3"/>
    </row>
    <row r="432" spans="1:2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3"/>
    </row>
    <row r="433" spans="1:2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3"/>
    </row>
    <row r="434" spans="1:2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3"/>
    </row>
    <row r="435" spans="1:2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3"/>
    </row>
    <row r="436" spans="1:2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3"/>
    </row>
    <row r="437" spans="1:2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3"/>
    </row>
    <row r="438" spans="1:2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3"/>
    </row>
    <row r="439" spans="1:2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3"/>
    </row>
    <row r="440" spans="1:2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3"/>
    </row>
    <row r="441" spans="1:2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3"/>
    </row>
    <row r="442" spans="1:2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3"/>
    </row>
    <row r="443" spans="1:2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3"/>
    </row>
    <row r="444" spans="1:2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3"/>
    </row>
    <row r="445" spans="1:2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3"/>
    </row>
    <row r="446" spans="1:2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3"/>
    </row>
    <row r="447" spans="1:2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3"/>
    </row>
    <row r="448" spans="1:2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3"/>
    </row>
    <row r="449" spans="1:2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3"/>
    </row>
    <row r="450" spans="1:2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3"/>
    </row>
    <row r="451" spans="1:2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3"/>
    </row>
    <row r="452" spans="1:2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3"/>
    </row>
    <row r="453" spans="1:2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3"/>
    </row>
    <row r="454" spans="1:2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3"/>
    </row>
    <row r="455" spans="1:2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3"/>
    </row>
    <row r="456" spans="1:2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3"/>
    </row>
    <row r="457" spans="1:2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3"/>
    </row>
    <row r="458" spans="1:2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3"/>
    </row>
    <row r="459" spans="1:2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3"/>
    </row>
    <row r="460" spans="1:2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3"/>
    </row>
    <row r="461" spans="1:2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3"/>
    </row>
    <row r="462" spans="1:2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3"/>
    </row>
    <row r="463" spans="1:2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3"/>
    </row>
    <row r="464" spans="1:2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3"/>
    </row>
    <row r="465" spans="1:2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3"/>
    </row>
    <row r="466" spans="1:2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3"/>
    </row>
    <row r="467" spans="1:2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3"/>
    </row>
    <row r="468" spans="1:2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3"/>
    </row>
    <row r="469" spans="1:2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3"/>
    </row>
    <row r="470" spans="1:2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3"/>
    </row>
    <row r="471" spans="1:2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3"/>
    </row>
    <row r="472" spans="1:2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3"/>
    </row>
    <row r="473" spans="1:2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3"/>
    </row>
    <row r="474" spans="1:2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3"/>
    </row>
    <row r="475" spans="1:2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3"/>
    </row>
    <row r="476" spans="1:2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3"/>
    </row>
    <row r="477" spans="1:2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3"/>
    </row>
    <row r="478" spans="1:2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3"/>
    </row>
    <row r="479" spans="1:2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3"/>
    </row>
    <row r="480" spans="1:2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3"/>
    </row>
    <row r="481" spans="1:2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3"/>
    </row>
    <row r="482" spans="1:2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3"/>
    </row>
    <row r="483" spans="1:2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3"/>
    </row>
    <row r="484" spans="1:2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3"/>
    </row>
    <row r="485" spans="1:2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3"/>
    </row>
    <row r="486" spans="1:2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3"/>
    </row>
    <row r="487" spans="1:2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3"/>
    </row>
    <row r="488" spans="1:2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3"/>
    </row>
    <row r="489" spans="1:2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3"/>
    </row>
    <row r="490" spans="1:2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3"/>
    </row>
    <row r="491" spans="1:2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3"/>
    </row>
    <row r="492" spans="1:2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3"/>
    </row>
    <row r="493" spans="1:2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3"/>
    </row>
    <row r="494" spans="1:2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3"/>
    </row>
    <row r="495" spans="1:2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3"/>
    </row>
    <row r="496" spans="1:2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3"/>
    </row>
    <row r="497" spans="1:2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3"/>
    </row>
    <row r="498" spans="1:2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3"/>
    </row>
    <row r="499" spans="1:2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3"/>
    </row>
    <row r="500" spans="1:2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3"/>
    </row>
    <row r="501" spans="1:2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3"/>
    </row>
    <row r="502" spans="1:2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3"/>
    </row>
    <row r="503" spans="1:2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3"/>
    </row>
    <row r="504" spans="1:2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3"/>
    </row>
    <row r="505" spans="1:2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3"/>
    </row>
    <row r="506" spans="1:2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3"/>
    </row>
    <row r="507" spans="1:2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3"/>
    </row>
    <row r="508" spans="1:2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3"/>
    </row>
    <row r="509" spans="1:2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3"/>
    </row>
    <row r="510" spans="1:2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3"/>
    </row>
    <row r="511" spans="1:2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3"/>
    </row>
    <row r="512" spans="1:2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3"/>
    </row>
    <row r="513" spans="1:2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3"/>
    </row>
    <row r="514" spans="1:2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3"/>
    </row>
    <row r="515" spans="1:2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3"/>
    </row>
    <row r="516" spans="1:2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3"/>
    </row>
    <row r="517" spans="1:2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3"/>
    </row>
    <row r="518" spans="1:2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3"/>
    </row>
    <row r="519" spans="1:2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3"/>
    </row>
    <row r="520" spans="1:2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3"/>
    </row>
    <row r="521" spans="1:2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3"/>
    </row>
    <row r="522" spans="1:2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3"/>
    </row>
    <row r="523" spans="1:2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3"/>
    </row>
    <row r="524" spans="1:2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3"/>
    </row>
    <row r="525" spans="1:2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3"/>
    </row>
    <row r="526" spans="1:2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3"/>
    </row>
    <row r="527" spans="1: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3"/>
    </row>
    <row r="528" spans="1:2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3"/>
    </row>
    <row r="529" spans="1:2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3"/>
    </row>
    <row r="530" spans="1:2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3"/>
    </row>
    <row r="531" spans="1:2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3"/>
    </row>
    <row r="532" spans="1:2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3"/>
    </row>
    <row r="533" spans="1:2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3"/>
    </row>
    <row r="534" spans="1:2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3"/>
    </row>
    <row r="535" spans="1:2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3"/>
    </row>
    <row r="536" spans="1:2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3"/>
    </row>
    <row r="537" spans="1:2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3"/>
    </row>
    <row r="538" spans="1:2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3"/>
    </row>
    <row r="539" spans="1:2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3"/>
    </row>
    <row r="540" spans="1:2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3"/>
    </row>
    <row r="541" spans="1:2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3"/>
    </row>
    <row r="542" spans="1:2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3"/>
    </row>
    <row r="543" spans="1:2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3"/>
    </row>
    <row r="544" spans="1:2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3"/>
    </row>
    <row r="545" spans="1:2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3"/>
    </row>
    <row r="546" spans="1:2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3"/>
    </row>
    <row r="547" spans="1:2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3"/>
    </row>
    <row r="548" spans="1:2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3"/>
    </row>
    <row r="549" spans="1:2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3"/>
    </row>
    <row r="550" spans="1:2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3"/>
    </row>
    <row r="551" spans="1:2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3"/>
    </row>
    <row r="552" spans="1:2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3"/>
    </row>
    <row r="553" spans="1:2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3"/>
    </row>
    <row r="554" spans="1:2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3"/>
    </row>
    <row r="555" spans="1:2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3"/>
    </row>
    <row r="556" spans="1:2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3"/>
    </row>
    <row r="557" spans="1:2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3"/>
    </row>
    <row r="558" spans="1:2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3"/>
    </row>
    <row r="559" spans="1:2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3"/>
    </row>
    <row r="560" spans="1:2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3"/>
    </row>
    <row r="561" spans="1:2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3"/>
    </row>
    <row r="562" spans="1:2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3"/>
    </row>
    <row r="563" spans="1:2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3"/>
    </row>
    <row r="564" spans="1:2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3"/>
    </row>
    <row r="565" spans="1:2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3"/>
    </row>
    <row r="566" spans="1:2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3"/>
    </row>
    <row r="567" spans="1:2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3"/>
    </row>
    <row r="568" spans="1:2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3"/>
    </row>
    <row r="569" spans="1:2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3"/>
    </row>
    <row r="570" spans="1:2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3"/>
    </row>
    <row r="571" spans="1:2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3"/>
    </row>
    <row r="572" spans="1:2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3"/>
    </row>
    <row r="573" spans="1:2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3"/>
    </row>
    <row r="574" spans="1:2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3"/>
    </row>
    <row r="575" spans="1:2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3"/>
    </row>
    <row r="576" spans="1:2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3"/>
    </row>
    <row r="577" spans="1:2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3"/>
    </row>
    <row r="578" spans="1:2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3"/>
    </row>
    <row r="579" spans="1:2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3"/>
    </row>
    <row r="580" spans="1:2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3"/>
    </row>
    <row r="581" spans="1:2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3"/>
    </row>
    <row r="582" spans="1:2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3"/>
    </row>
    <row r="583" spans="1:2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3"/>
    </row>
    <row r="584" spans="1:2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3"/>
    </row>
    <row r="585" spans="1:2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3"/>
    </row>
    <row r="586" spans="1:2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3"/>
    </row>
    <row r="587" spans="1:2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3"/>
    </row>
    <row r="588" spans="1:2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3"/>
    </row>
    <row r="589" spans="1:2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3"/>
    </row>
    <row r="590" spans="1:2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3"/>
    </row>
    <row r="591" spans="1:2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3"/>
    </row>
    <row r="592" spans="1:2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3"/>
    </row>
    <row r="593" spans="1:2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3"/>
    </row>
    <row r="594" spans="1:2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3"/>
    </row>
    <row r="595" spans="1:2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3"/>
    </row>
    <row r="596" spans="1:2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3"/>
    </row>
    <row r="597" spans="1:2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3"/>
    </row>
    <row r="598" spans="1:2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3"/>
    </row>
    <row r="599" spans="1:2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3"/>
    </row>
    <row r="600" spans="1:2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3"/>
    </row>
    <row r="601" spans="1:2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3"/>
    </row>
    <row r="602" spans="1:2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3"/>
    </row>
    <row r="603" spans="1:2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3"/>
    </row>
    <row r="604" spans="1:2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3"/>
    </row>
    <row r="605" spans="1:2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3"/>
    </row>
    <row r="606" spans="1:2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3"/>
    </row>
    <row r="607" spans="1:2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3"/>
    </row>
    <row r="608" spans="1:2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3"/>
    </row>
    <row r="609" spans="1:2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3"/>
    </row>
    <row r="610" spans="1:2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3"/>
    </row>
    <row r="611" spans="1:2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3"/>
    </row>
    <row r="612" spans="1:2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3"/>
    </row>
    <row r="613" spans="1:2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3"/>
    </row>
    <row r="614" spans="1:2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3"/>
    </row>
    <row r="615" spans="1:2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3"/>
    </row>
    <row r="616" spans="1:2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3"/>
    </row>
    <row r="617" spans="1:2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3"/>
    </row>
    <row r="618" spans="1:2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3"/>
    </row>
    <row r="619" spans="1:2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3"/>
    </row>
    <row r="620" spans="1:2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3"/>
    </row>
    <row r="621" spans="1:2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3"/>
    </row>
    <row r="622" spans="1:2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3"/>
    </row>
    <row r="623" spans="1:2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3"/>
    </row>
    <row r="624" spans="1:2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3"/>
    </row>
    <row r="625" spans="1:2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3"/>
    </row>
    <row r="626" spans="1:2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3"/>
    </row>
    <row r="627" spans="1: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3"/>
    </row>
    <row r="628" spans="1:2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3"/>
    </row>
    <row r="629" spans="1:2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3"/>
    </row>
    <row r="630" spans="1:2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3"/>
    </row>
    <row r="631" spans="1:2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3"/>
    </row>
    <row r="632" spans="1:2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3"/>
    </row>
    <row r="633" spans="1:2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3"/>
    </row>
    <row r="634" spans="1:2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3"/>
    </row>
    <row r="635" spans="1:2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3"/>
    </row>
    <row r="636" spans="1:2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3"/>
    </row>
    <row r="637" spans="1:2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3"/>
    </row>
    <row r="638" spans="1:2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3"/>
    </row>
    <row r="639" spans="1:2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3"/>
    </row>
    <row r="640" spans="1:2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3"/>
    </row>
    <row r="641" spans="1:2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3"/>
    </row>
    <row r="642" spans="1:2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3"/>
    </row>
    <row r="643" spans="1:2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3"/>
    </row>
    <row r="644" spans="1:2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3"/>
    </row>
    <row r="645" spans="1:2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3"/>
    </row>
    <row r="646" spans="1:2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3"/>
    </row>
    <row r="647" spans="1:2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3"/>
    </row>
    <row r="648" spans="1:2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3"/>
    </row>
    <row r="649" spans="1:2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3"/>
    </row>
    <row r="650" spans="1:2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3"/>
    </row>
    <row r="651" spans="1:2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3"/>
    </row>
    <row r="652" spans="1:2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3"/>
    </row>
    <row r="653" spans="1:2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3"/>
    </row>
    <row r="654" spans="1:2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3"/>
    </row>
    <row r="655" spans="1:2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3"/>
    </row>
    <row r="656" spans="1:2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3"/>
    </row>
    <row r="657" spans="1:2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3"/>
    </row>
    <row r="658" spans="1:2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3"/>
    </row>
    <row r="659" spans="1:2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3"/>
    </row>
    <row r="660" spans="1:2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3"/>
    </row>
    <row r="661" spans="1:2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3"/>
    </row>
    <row r="662" spans="1:2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3"/>
    </row>
    <row r="663" spans="1:2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3"/>
    </row>
    <row r="664" spans="1:2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3"/>
    </row>
    <row r="665" spans="1:2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3"/>
    </row>
    <row r="666" spans="1:2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3"/>
    </row>
    <row r="667" spans="1:2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3"/>
    </row>
    <row r="668" spans="1:2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3"/>
    </row>
    <row r="669" spans="1:2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3"/>
    </row>
    <row r="670" spans="1:2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3"/>
    </row>
    <row r="671" spans="1:2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3"/>
    </row>
    <row r="672" spans="1:2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3"/>
    </row>
    <row r="673" spans="1:2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3"/>
    </row>
    <row r="674" spans="1:2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3"/>
    </row>
    <row r="675" spans="1:2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3"/>
    </row>
    <row r="676" spans="1:2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3"/>
    </row>
    <row r="677" spans="1:2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3"/>
    </row>
    <row r="678" spans="1:2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3"/>
    </row>
    <row r="679" spans="1:2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3"/>
    </row>
    <row r="680" spans="1:2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3"/>
    </row>
    <row r="681" spans="1:2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3"/>
    </row>
    <row r="682" spans="1:2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3"/>
    </row>
    <row r="683" spans="1:2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3"/>
    </row>
    <row r="684" spans="1:2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3"/>
    </row>
    <row r="685" spans="1:2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3"/>
    </row>
    <row r="686" spans="1:2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3"/>
    </row>
    <row r="687" spans="1:2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3"/>
    </row>
    <row r="688" spans="1:2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3"/>
    </row>
    <row r="689" spans="1:2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3"/>
    </row>
    <row r="690" spans="1:2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3"/>
    </row>
    <row r="691" spans="1:2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3"/>
    </row>
    <row r="692" spans="1:2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3"/>
    </row>
    <row r="693" spans="1:2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3"/>
    </row>
    <row r="694" spans="1:2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3"/>
    </row>
    <row r="695" spans="1:2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3"/>
    </row>
    <row r="696" spans="1:2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3"/>
    </row>
    <row r="697" spans="1:2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3"/>
    </row>
    <row r="698" spans="1:2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3"/>
    </row>
    <row r="699" spans="1:2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3"/>
    </row>
    <row r="700" spans="1:2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3"/>
    </row>
    <row r="701" spans="1:2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3"/>
    </row>
    <row r="702" spans="1:2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3"/>
    </row>
    <row r="703" spans="1:2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3"/>
    </row>
    <row r="704" spans="1:2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3"/>
    </row>
    <row r="705" spans="1:2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3"/>
    </row>
    <row r="706" spans="1:2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3"/>
    </row>
    <row r="707" spans="1:2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3"/>
    </row>
    <row r="708" spans="1:2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3"/>
    </row>
    <row r="709" spans="1:2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3"/>
    </row>
    <row r="710" spans="1:2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3"/>
    </row>
    <row r="711" spans="1:2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3"/>
    </row>
    <row r="712" spans="1:2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3"/>
    </row>
    <row r="713" spans="1:2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3"/>
    </row>
    <row r="714" spans="1:2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3"/>
    </row>
    <row r="715" spans="1:2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3"/>
    </row>
    <row r="716" spans="1:2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3"/>
    </row>
    <row r="717" spans="1:2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3"/>
    </row>
    <row r="718" spans="1:2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3"/>
    </row>
    <row r="719" spans="1:2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3"/>
    </row>
    <row r="720" spans="1:2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3"/>
    </row>
    <row r="721" spans="1:2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3"/>
    </row>
    <row r="722" spans="1:2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3"/>
    </row>
    <row r="723" spans="1:2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3"/>
    </row>
    <row r="724" spans="1:2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3"/>
    </row>
    <row r="725" spans="1:2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3"/>
    </row>
    <row r="726" spans="1:2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3"/>
    </row>
    <row r="727" spans="1: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3"/>
    </row>
    <row r="728" spans="1:2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3"/>
    </row>
    <row r="729" spans="1:2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3"/>
    </row>
    <row r="730" spans="1:2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3"/>
    </row>
    <row r="731" spans="1:2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3"/>
    </row>
    <row r="732" spans="1:2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3"/>
    </row>
    <row r="733" spans="1:2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3"/>
    </row>
    <row r="734" spans="1:2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3"/>
    </row>
    <row r="735" spans="1:2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3"/>
    </row>
    <row r="736" spans="1:2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3"/>
    </row>
    <row r="737" spans="1:2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3"/>
    </row>
    <row r="738" spans="1:2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3"/>
    </row>
    <row r="739" spans="1:2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3"/>
    </row>
    <row r="740" spans="1:2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3"/>
    </row>
    <row r="741" spans="1:2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3"/>
    </row>
    <row r="742" spans="1:2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3"/>
    </row>
    <row r="743" spans="1:2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3"/>
    </row>
    <row r="744" spans="1:2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3"/>
    </row>
    <row r="745" spans="1:2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3"/>
    </row>
    <row r="746" spans="1:2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3"/>
    </row>
    <row r="747" spans="1:2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3"/>
    </row>
    <row r="748" spans="1:2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3"/>
    </row>
    <row r="749" spans="1:2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3"/>
    </row>
    <row r="750" spans="1:2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3"/>
    </row>
    <row r="751" spans="1:2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3"/>
    </row>
    <row r="752" spans="1:2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3"/>
    </row>
    <row r="753" spans="1:2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3"/>
    </row>
    <row r="754" spans="1:2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3"/>
    </row>
    <row r="755" spans="1:2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3"/>
    </row>
    <row r="756" spans="1:2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3"/>
    </row>
    <row r="757" spans="1:2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3"/>
    </row>
    <row r="758" spans="1:2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3"/>
    </row>
    <row r="759" spans="1:2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3"/>
    </row>
    <row r="760" spans="1:2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3"/>
    </row>
    <row r="761" spans="1:2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3"/>
    </row>
    <row r="762" spans="1:2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3"/>
    </row>
    <row r="763" spans="1:2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3"/>
    </row>
    <row r="764" spans="1:2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3"/>
    </row>
    <row r="765" spans="1:2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3"/>
    </row>
    <row r="766" spans="1:2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3"/>
    </row>
    <row r="767" spans="1:2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3"/>
    </row>
    <row r="768" spans="1:2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3"/>
    </row>
    <row r="769" spans="1:2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3"/>
    </row>
    <row r="770" spans="1:2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3"/>
    </row>
    <row r="771" spans="1:2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3"/>
    </row>
    <row r="772" spans="1:2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3"/>
    </row>
    <row r="773" spans="1:2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3"/>
    </row>
    <row r="774" spans="1:2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3"/>
    </row>
    <row r="775" spans="1:2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3"/>
    </row>
    <row r="776" spans="1:2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3"/>
    </row>
    <row r="777" spans="1:2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3"/>
    </row>
    <row r="778" spans="1:2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3"/>
    </row>
    <row r="779" spans="1:2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3"/>
    </row>
    <row r="780" spans="1:2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3"/>
    </row>
    <row r="781" spans="1:2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3"/>
    </row>
    <row r="782" spans="1:2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3"/>
    </row>
    <row r="783" spans="1:2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3"/>
    </row>
    <row r="784" spans="1:2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3"/>
    </row>
    <row r="785" spans="1:2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3"/>
    </row>
    <row r="786" spans="1:2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3"/>
    </row>
    <row r="787" spans="1:2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3"/>
    </row>
    <row r="788" spans="1:2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3"/>
    </row>
    <row r="789" spans="1:2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3"/>
    </row>
    <row r="790" spans="1:2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3"/>
    </row>
    <row r="791" spans="1:2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3"/>
    </row>
    <row r="792" spans="1:2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3"/>
    </row>
    <row r="793" spans="1:2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3"/>
    </row>
    <row r="794" spans="1:2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3"/>
    </row>
    <row r="795" spans="1:2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3"/>
    </row>
    <row r="796" spans="1:2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3"/>
    </row>
    <row r="797" spans="1:2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3"/>
    </row>
    <row r="798" spans="1:2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3"/>
    </row>
    <row r="799" spans="1:2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3"/>
    </row>
    <row r="800" spans="1:2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3"/>
    </row>
    <row r="801" spans="1:2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3"/>
    </row>
    <row r="802" spans="1:2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3"/>
    </row>
    <row r="803" spans="1:2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3"/>
    </row>
    <row r="804" spans="1:2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3"/>
    </row>
    <row r="805" spans="1:2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3"/>
    </row>
    <row r="806" spans="1:2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3"/>
    </row>
    <row r="807" spans="1:2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3"/>
    </row>
    <row r="808" spans="1:2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3"/>
    </row>
    <row r="809" spans="1:2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3"/>
    </row>
    <row r="810" spans="1:2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3"/>
    </row>
    <row r="811" spans="1:2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3"/>
    </row>
    <row r="812" spans="1:2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3"/>
    </row>
    <row r="813" spans="1:2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3"/>
    </row>
    <row r="814" spans="1:2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3"/>
    </row>
    <row r="815" spans="1:2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3"/>
    </row>
    <row r="816" spans="1:2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3"/>
    </row>
    <row r="817" spans="1:2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3"/>
    </row>
    <row r="818" spans="1:2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3"/>
    </row>
    <row r="819" spans="1:2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3"/>
    </row>
    <row r="820" spans="1:2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3"/>
    </row>
    <row r="821" spans="1:2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3"/>
    </row>
    <row r="822" spans="1:2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3"/>
    </row>
    <row r="823" spans="1:2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3"/>
    </row>
    <row r="824" spans="1:2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3"/>
    </row>
    <row r="825" spans="1:2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3"/>
    </row>
    <row r="826" spans="1:2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3"/>
    </row>
    <row r="827" spans="1: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3"/>
    </row>
    <row r="828" spans="1:2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3"/>
    </row>
    <row r="829" spans="1:2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3"/>
    </row>
    <row r="830" spans="1:2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3"/>
    </row>
    <row r="831" spans="1:2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3"/>
    </row>
    <row r="832" spans="1:2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3"/>
    </row>
    <row r="833" spans="1:2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3"/>
    </row>
    <row r="834" spans="1:2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3"/>
    </row>
    <row r="835" spans="1:2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3"/>
    </row>
    <row r="836" spans="1:2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3"/>
    </row>
    <row r="837" spans="1:2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3"/>
    </row>
    <row r="838" spans="1:2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3"/>
    </row>
    <row r="839" spans="1:2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3"/>
    </row>
    <row r="840" spans="1:2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3"/>
    </row>
    <row r="841" spans="1:2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3"/>
    </row>
    <row r="842" spans="1:2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3"/>
    </row>
    <row r="843" spans="1:2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3"/>
    </row>
    <row r="844" spans="1:2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3"/>
    </row>
    <row r="845" spans="1:2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3"/>
    </row>
    <row r="846" spans="1:2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3"/>
    </row>
    <row r="847" spans="1:2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3"/>
    </row>
    <row r="848" spans="1:2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3"/>
    </row>
    <row r="849" spans="1:2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3"/>
    </row>
    <row r="850" spans="1:2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3"/>
    </row>
    <row r="851" spans="1:2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3"/>
    </row>
    <row r="852" spans="1:2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3"/>
    </row>
    <row r="853" spans="1:2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3"/>
    </row>
    <row r="854" spans="1:2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3"/>
    </row>
    <row r="855" spans="1:2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3"/>
    </row>
    <row r="856" spans="1:2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3"/>
    </row>
    <row r="857" spans="1:2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3"/>
    </row>
    <row r="858" spans="1:2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3"/>
    </row>
    <row r="859" spans="1:2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3"/>
    </row>
    <row r="860" spans="1:2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3"/>
    </row>
    <row r="861" spans="1:2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3"/>
    </row>
    <row r="862" spans="1:2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3"/>
    </row>
    <row r="863" spans="1:2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3"/>
    </row>
    <row r="864" spans="1:2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3"/>
    </row>
    <row r="865" spans="1:2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3"/>
    </row>
    <row r="866" spans="1:2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3"/>
    </row>
    <row r="867" spans="1:2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3"/>
    </row>
    <row r="868" spans="1:2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3"/>
    </row>
    <row r="869" spans="1:2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3"/>
    </row>
    <row r="870" spans="1:2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3"/>
    </row>
    <row r="871" spans="1:2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3"/>
    </row>
    <row r="872" spans="1:2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3"/>
    </row>
    <row r="873" spans="1:2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3"/>
    </row>
    <row r="874" spans="1:2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3"/>
    </row>
    <row r="875" spans="1:2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3"/>
    </row>
    <row r="876" spans="1:2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3"/>
    </row>
    <row r="877" spans="1:2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3"/>
    </row>
    <row r="878" spans="1:2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3"/>
    </row>
    <row r="879" spans="1:2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3"/>
    </row>
    <row r="880" spans="1:2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3"/>
    </row>
    <row r="881" spans="1:2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3"/>
    </row>
    <row r="882" spans="1:2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3"/>
    </row>
    <row r="883" spans="1:2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3"/>
    </row>
    <row r="884" spans="1:2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3"/>
    </row>
    <row r="885" spans="1:2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3"/>
    </row>
    <row r="886" spans="1:2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3"/>
    </row>
    <row r="887" spans="1:2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3"/>
    </row>
    <row r="888" spans="1:2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3"/>
    </row>
    <row r="889" spans="1:2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3"/>
    </row>
    <row r="890" spans="1:2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3"/>
    </row>
    <row r="891" spans="1:2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3"/>
    </row>
    <row r="892" spans="1:2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3"/>
    </row>
    <row r="893" spans="1:2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3"/>
    </row>
    <row r="894" spans="1:2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3"/>
    </row>
    <row r="895" spans="1:2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3"/>
    </row>
    <row r="896" spans="1:2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3"/>
    </row>
    <row r="897" spans="1:2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3"/>
    </row>
    <row r="898" spans="1:2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3"/>
    </row>
    <row r="899" spans="1:2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3"/>
    </row>
    <row r="900" spans="1:2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3"/>
    </row>
    <row r="901" spans="1:2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3"/>
    </row>
    <row r="902" spans="1:2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3"/>
    </row>
    <row r="903" spans="1:2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3"/>
    </row>
    <row r="904" spans="1:2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3"/>
    </row>
    <row r="905" spans="1:2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3"/>
    </row>
    <row r="906" spans="1:2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3"/>
    </row>
    <row r="907" spans="1:2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3"/>
    </row>
    <row r="908" spans="1:2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3"/>
    </row>
    <row r="909" spans="1:2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3"/>
    </row>
    <row r="910" spans="1:2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3"/>
    </row>
    <row r="911" spans="1:2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3"/>
    </row>
    <row r="912" spans="1:2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3"/>
    </row>
    <row r="913" spans="1:2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3"/>
    </row>
    <row r="914" spans="1:2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3"/>
    </row>
    <row r="915" spans="1:2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3"/>
    </row>
    <row r="916" spans="1:2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3"/>
    </row>
    <row r="917" spans="1:2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3"/>
    </row>
    <row r="918" spans="1:2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3"/>
    </row>
    <row r="919" spans="1:2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3"/>
    </row>
    <row r="920" spans="1:2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3"/>
    </row>
    <row r="921" spans="1:2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3"/>
    </row>
    <row r="922" spans="1:2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3"/>
    </row>
    <row r="923" spans="1:2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3"/>
    </row>
    <row r="924" spans="1:2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3"/>
    </row>
    <row r="925" spans="1:2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3"/>
    </row>
    <row r="926" spans="1:2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3"/>
    </row>
    <row r="927" spans="1: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3"/>
    </row>
    <row r="928" spans="1:2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3"/>
    </row>
    <row r="929" spans="1:2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3"/>
    </row>
    <row r="930" spans="1:2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3"/>
    </row>
    <row r="931" spans="1:2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3"/>
    </row>
    <row r="932" spans="1:2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3"/>
    </row>
    <row r="933" spans="1:2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3"/>
    </row>
    <row r="934" spans="1:2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3"/>
    </row>
    <row r="935" spans="1:2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3"/>
    </row>
    <row r="936" spans="1:2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3"/>
    </row>
    <row r="937" spans="1:2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3"/>
    </row>
    <row r="938" spans="1:2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3"/>
    </row>
    <row r="939" spans="1:2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3"/>
    </row>
    <row r="940" spans="1:2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3"/>
    </row>
    <row r="941" spans="1:2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3"/>
    </row>
    <row r="942" spans="1:2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3"/>
    </row>
    <row r="943" spans="1:2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3"/>
    </row>
    <row r="944" spans="1:2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3"/>
    </row>
    <row r="945" spans="1:2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3"/>
    </row>
    <row r="946" spans="1:2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3"/>
    </row>
    <row r="947" spans="1:2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3"/>
    </row>
    <row r="948" spans="1:2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3"/>
    </row>
    <row r="949" spans="1:2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3"/>
    </row>
    <row r="950" spans="1:2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3"/>
    </row>
    <row r="951" spans="1:2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3"/>
    </row>
    <row r="952" spans="1:2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3"/>
    </row>
    <row r="953" spans="1:2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3"/>
    </row>
    <row r="954" spans="1:2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3"/>
    </row>
    <row r="955" spans="1:2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3"/>
    </row>
    <row r="956" spans="1:2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3"/>
    </row>
    <row r="957" spans="1:2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3"/>
    </row>
    <row r="958" spans="1:2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3"/>
    </row>
    <row r="959" spans="1:2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3"/>
    </row>
    <row r="960" spans="1:2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3"/>
    </row>
    <row r="961" spans="1:2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3"/>
    </row>
    <row r="962" spans="1:2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3"/>
    </row>
    <row r="963" spans="1:2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3"/>
    </row>
    <row r="964" spans="1:2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3"/>
    </row>
    <row r="965" spans="1:2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3"/>
    </row>
    <row r="966" spans="1:2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3"/>
    </row>
    <row r="967" spans="1:2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3"/>
    </row>
    <row r="968" spans="1:2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3"/>
    </row>
    <row r="969" spans="1:2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3"/>
    </row>
    <row r="970" spans="1:2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3"/>
    </row>
    <row r="971" spans="1:2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3"/>
    </row>
    <row r="972" spans="1:2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3"/>
    </row>
    <row r="973" spans="1:2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3"/>
    </row>
    <row r="974" spans="1:2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3"/>
    </row>
    <row r="975" spans="1:2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3"/>
    </row>
    <row r="976" spans="1:2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3"/>
    </row>
    <row r="977" spans="1:2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3"/>
    </row>
    <row r="978" spans="1:2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3"/>
    </row>
    <row r="979" spans="1:2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3"/>
    </row>
    <row r="980" spans="1:2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3"/>
    </row>
    <row r="981" spans="1:2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3"/>
    </row>
    <row r="982" spans="1:2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3"/>
    </row>
    <row r="983" spans="1:2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3"/>
    </row>
    <row r="984" spans="1:2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3"/>
    </row>
    <row r="985" spans="1:2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3"/>
    </row>
    <row r="986" spans="1:2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3"/>
    </row>
    <row r="987" spans="1:2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3"/>
    </row>
    <row r="988" spans="1:2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3"/>
    </row>
    <row r="989" spans="1:2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3"/>
    </row>
    <row r="990" spans="1:2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3"/>
    </row>
    <row r="991" spans="1:2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3"/>
    </row>
    <row r="992" spans="1:2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3"/>
    </row>
    <row r="993" spans="1:2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3"/>
    </row>
    <row r="994" spans="1:2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3"/>
    </row>
    <row r="995" spans="1:2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3"/>
    </row>
    <row r="996" spans="1:27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3"/>
    </row>
    <row r="997" spans="1:2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3"/>
    </row>
    <row r="998" spans="1:27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3"/>
    </row>
    <row r="999" spans="1:27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3"/>
    </row>
    <row r="1000" spans="1:27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3"/>
    </row>
    <row r="1001" spans="1:27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9"/>
  <sheetViews>
    <sheetView workbookViewId="0"/>
  </sheetViews>
  <sheetFormatPr defaultColWidth="12.5703125" defaultRowHeight="15.75" customHeight="1"/>
  <sheetData>
    <row r="1" spans="1:10">
      <c r="A1" s="11" t="s">
        <v>664</v>
      </c>
      <c r="B1" s="11"/>
      <c r="C1" s="11"/>
      <c r="D1" s="11"/>
      <c r="E1" s="11"/>
      <c r="F1" s="126" t="s">
        <v>665</v>
      </c>
      <c r="G1" s="11"/>
      <c r="H1" s="11"/>
      <c r="I1" s="11"/>
      <c r="J1" s="11"/>
    </row>
    <row r="2" spans="1:10">
      <c r="A2" s="127" t="s">
        <v>666</v>
      </c>
      <c r="B2" s="127" t="s">
        <v>667</v>
      </c>
      <c r="C2" s="127" t="s">
        <v>366</v>
      </c>
      <c r="D2" s="128" t="s">
        <v>668</v>
      </c>
      <c r="E2" s="11"/>
      <c r="F2" s="127" t="s">
        <v>666</v>
      </c>
      <c r="G2" s="127" t="s">
        <v>667</v>
      </c>
      <c r="H2" s="127" t="s">
        <v>365</v>
      </c>
      <c r="I2" s="127" t="s">
        <v>366</v>
      </c>
      <c r="J2" s="128" t="s">
        <v>668</v>
      </c>
    </row>
    <row r="3" spans="1:10">
      <c r="A3" s="127" t="s">
        <v>78</v>
      </c>
      <c r="B3" s="127">
        <v>646.30999999999995</v>
      </c>
      <c r="C3" s="127">
        <v>1156</v>
      </c>
      <c r="D3" s="129">
        <v>1.3E-113</v>
      </c>
      <c r="E3" s="11"/>
      <c r="F3" s="127" t="s">
        <v>78</v>
      </c>
      <c r="G3" s="127">
        <v>805.7</v>
      </c>
      <c r="H3" s="127">
        <v>1</v>
      </c>
      <c r="I3" s="127">
        <v>792</v>
      </c>
      <c r="J3" s="129">
        <v>1.05E-122</v>
      </c>
    </row>
    <row r="4" spans="1:10" ht="15.75" customHeight="1">
      <c r="A4" s="127" t="s">
        <v>669</v>
      </c>
      <c r="B4" s="127">
        <v>21.872</v>
      </c>
      <c r="C4" s="127">
        <v>1156</v>
      </c>
      <c r="D4" s="130">
        <v>7.2399999999999998E-5</v>
      </c>
      <c r="E4" s="11"/>
      <c r="F4" s="127" t="s">
        <v>669</v>
      </c>
      <c r="G4" s="127">
        <v>10.84</v>
      </c>
      <c r="H4" s="127">
        <v>3</v>
      </c>
      <c r="I4" s="127">
        <v>792</v>
      </c>
      <c r="J4" s="130">
        <v>5.5000000000000003E-7</v>
      </c>
    </row>
    <row r="5" spans="1:10" ht="15.75" customHeight="1">
      <c r="A5" s="127" t="s">
        <v>670</v>
      </c>
      <c r="B5" s="127">
        <v>17.518999999999998</v>
      </c>
      <c r="C5" s="127">
        <v>1156</v>
      </c>
      <c r="D5" s="130">
        <v>3.0599999999999998E-5</v>
      </c>
      <c r="E5" s="11"/>
      <c r="F5" s="127" t="s">
        <v>670</v>
      </c>
      <c r="G5" s="127">
        <v>0.17</v>
      </c>
      <c r="H5" s="127">
        <v>1</v>
      </c>
      <c r="I5" s="127">
        <v>792</v>
      </c>
      <c r="J5" s="131">
        <v>0.68</v>
      </c>
    </row>
    <row r="6" spans="1:10" ht="15.75" customHeight="1">
      <c r="A6" s="127" t="s">
        <v>671</v>
      </c>
      <c r="B6" s="127">
        <v>2.5299999999999998</v>
      </c>
      <c r="C6" s="127">
        <v>1156</v>
      </c>
      <c r="D6" s="127">
        <v>0.11</v>
      </c>
      <c r="E6" s="11"/>
      <c r="F6" s="127" t="s">
        <v>671</v>
      </c>
      <c r="G6" s="127">
        <v>9.59</v>
      </c>
      <c r="H6" s="127">
        <v>1</v>
      </c>
      <c r="I6" s="127">
        <v>792</v>
      </c>
      <c r="J6" s="132">
        <v>2E-3</v>
      </c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34" t="s">
        <v>664</v>
      </c>
      <c r="B8" s="11"/>
      <c r="C8" s="11"/>
      <c r="D8" s="11"/>
      <c r="E8" s="11"/>
      <c r="F8" s="134" t="s">
        <v>665</v>
      </c>
      <c r="G8" s="11"/>
      <c r="H8" s="11"/>
      <c r="I8" s="11"/>
      <c r="J8" s="11"/>
    </row>
    <row r="9" spans="1:10">
      <c r="A9" s="127" t="s">
        <v>666</v>
      </c>
      <c r="B9" s="127" t="s">
        <v>667</v>
      </c>
      <c r="C9" s="127" t="s">
        <v>366</v>
      </c>
      <c r="D9" s="128" t="s">
        <v>668</v>
      </c>
      <c r="E9" s="11"/>
      <c r="F9" s="127" t="s">
        <v>666</v>
      </c>
      <c r="G9" s="127" t="s">
        <v>667</v>
      </c>
      <c r="H9" s="127" t="s">
        <v>365</v>
      </c>
      <c r="I9" s="127" t="s">
        <v>366</v>
      </c>
      <c r="J9" s="128" t="s">
        <v>668</v>
      </c>
    </row>
    <row r="10" spans="1:10">
      <c r="A10" s="127" t="s">
        <v>78</v>
      </c>
      <c r="B10" s="127">
        <v>801.65</v>
      </c>
      <c r="C10" s="127">
        <v>749</v>
      </c>
      <c r="D10" s="129">
        <v>1.7899999999999999E-120</v>
      </c>
      <c r="E10" s="11"/>
      <c r="F10" s="127" t="s">
        <v>78</v>
      </c>
      <c r="G10" s="127">
        <v>675.25</v>
      </c>
      <c r="H10" s="127">
        <v>1</v>
      </c>
      <c r="I10" s="127">
        <v>784</v>
      </c>
      <c r="J10" s="129">
        <v>7.14E-108</v>
      </c>
    </row>
    <row r="11" spans="1:10" ht="15.75" customHeight="1">
      <c r="A11" s="127" t="s">
        <v>669</v>
      </c>
      <c r="B11" s="127">
        <v>5.24</v>
      </c>
      <c r="C11" s="127">
        <v>749</v>
      </c>
      <c r="D11" s="133">
        <v>1.4E-3</v>
      </c>
      <c r="E11" s="11"/>
      <c r="F11" s="127" t="s">
        <v>669</v>
      </c>
      <c r="G11" s="127">
        <v>1.23</v>
      </c>
      <c r="H11" s="127">
        <v>3</v>
      </c>
      <c r="I11" s="127">
        <v>784</v>
      </c>
      <c r="J11" s="127">
        <v>0.3</v>
      </c>
    </row>
    <row r="12" spans="1:10" ht="15.75" customHeight="1">
      <c r="A12" s="127" t="s">
        <v>670</v>
      </c>
      <c r="B12" s="127">
        <v>26.97</v>
      </c>
      <c r="C12" s="127">
        <v>749</v>
      </c>
      <c r="D12" s="130">
        <v>2.67E-7</v>
      </c>
      <c r="E12" s="11"/>
      <c r="F12" s="127" t="s">
        <v>670</v>
      </c>
      <c r="G12" s="127">
        <v>11.57</v>
      </c>
      <c r="H12" s="127">
        <v>1</v>
      </c>
      <c r="I12" s="127">
        <v>784</v>
      </c>
      <c r="J12" s="130">
        <v>7.1000000000000002E-4</v>
      </c>
    </row>
    <row r="13" spans="1:10" ht="15.75" customHeight="1">
      <c r="A13" s="127" t="s">
        <v>671</v>
      </c>
      <c r="B13" s="127">
        <v>9</v>
      </c>
      <c r="C13" s="127">
        <v>749</v>
      </c>
      <c r="D13" s="133">
        <v>2.8E-3</v>
      </c>
      <c r="E13" s="11"/>
      <c r="F13" s="127" t="s">
        <v>671</v>
      </c>
      <c r="G13" s="127">
        <v>5.86</v>
      </c>
      <c r="H13" s="127">
        <v>1</v>
      </c>
      <c r="I13" s="127">
        <v>784</v>
      </c>
      <c r="J13" s="132">
        <v>1.6E-2</v>
      </c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26" t="s">
        <v>672</v>
      </c>
      <c r="B15" s="11"/>
      <c r="C15" s="11"/>
      <c r="D15" s="11"/>
      <c r="E15" s="11"/>
      <c r="F15" s="126" t="s">
        <v>673</v>
      </c>
      <c r="G15" s="11"/>
      <c r="H15" s="11"/>
      <c r="I15" s="11"/>
      <c r="J15" s="11"/>
    </row>
    <row r="16" spans="1:10">
      <c r="A16" s="127" t="s">
        <v>666</v>
      </c>
      <c r="B16" s="127" t="s">
        <v>667</v>
      </c>
      <c r="C16" s="127" t="s">
        <v>366</v>
      </c>
      <c r="D16" s="128" t="s">
        <v>668</v>
      </c>
      <c r="E16" s="11"/>
      <c r="F16" s="127" t="s">
        <v>666</v>
      </c>
      <c r="G16" s="127" t="s">
        <v>667</v>
      </c>
      <c r="H16" s="127" t="s">
        <v>365</v>
      </c>
      <c r="I16" s="127" t="s">
        <v>366</v>
      </c>
      <c r="J16" s="128" t="s">
        <v>668</v>
      </c>
    </row>
    <row r="17" spans="1:10">
      <c r="A17" s="127" t="s">
        <v>78</v>
      </c>
      <c r="B17" s="127">
        <v>197.54</v>
      </c>
      <c r="C17" s="127">
        <v>260</v>
      </c>
      <c r="D17" s="129">
        <v>9.2300000000000007E-34</v>
      </c>
      <c r="E17" s="11"/>
      <c r="F17" s="127" t="s">
        <v>78</v>
      </c>
      <c r="G17" s="127">
        <v>8141</v>
      </c>
      <c r="H17" s="127">
        <v>1</v>
      </c>
      <c r="I17" s="127">
        <v>1519</v>
      </c>
      <c r="J17" s="127">
        <v>0</v>
      </c>
    </row>
    <row r="18" spans="1:10" ht="15.75" customHeight="1">
      <c r="A18" s="127" t="s">
        <v>669</v>
      </c>
      <c r="B18" s="127">
        <v>1.37</v>
      </c>
      <c r="C18" s="127">
        <v>260</v>
      </c>
      <c r="D18" s="127">
        <v>0.25</v>
      </c>
      <c r="E18" s="11"/>
      <c r="F18" s="127" t="s">
        <v>669</v>
      </c>
      <c r="G18" s="127">
        <v>9.0779999999999994</v>
      </c>
      <c r="H18" s="127">
        <v>3</v>
      </c>
      <c r="I18" s="127">
        <v>1519</v>
      </c>
      <c r="J18" s="130">
        <v>5.8799999999999996E-6</v>
      </c>
    </row>
    <row r="19" spans="1:10" ht="15.75" customHeight="1">
      <c r="A19" s="127" t="s">
        <v>670</v>
      </c>
      <c r="B19" s="127">
        <v>17.015999999999998</v>
      </c>
      <c r="C19" s="127">
        <v>260</v>
      </c>
      <c r="D19" s="130">
        <v>5.0000000000000002E-5</v>
      </c>
      <c r="E19" s="11"/>
      <c r="F19" s="127" t="s">
        <v>670</v>
      </c>
      <c r="G19" s="127">
        <v>5.56</v>
      </c>
      <c r="H19" s="127">
        <v>1</v>
      </c>
      <c r="I19" s="127">
        <v>1519</v>
      </c>
      <c r="J19" s="132">
        <v>1.7999999999999999E-2</v>
      </c>
    </row>
    <row r="20" spans="1:10" ht="15.75" customHeight="1">
      <c r="A20" s="127" t="s">
        <v>671</v>
      </c>
      <c r="B20" s="127">
        <v>0.56999999999999995</v>
      </c>
      <c r="C20" s="127">
        <v>260</v>
      </c>
      <c r="D20" s="127">
        <v>0.45</v>
      </c>
      <c r="E20" s="11"/>
      <c r="F20" s="127" t="s">
        <v>671</v>
      </c>
      <c r="G20" s="127">
        <v>7.4</v>
      </c>
      <c r="H20" s="127">
        <v>1</v>
      </c>
      <c r="I20" s="127">
        <v>1519</v>
      </c>
      <c r="J20" s="133">
        <v>6.6E-3</v>
      </c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>
      <c r="A23" s="127" t="s">
        <v>674</v>
      </c>
      <c r="B23" s="11" t="s">
        <v>664</v>
      </c>
      <c r="C23" s="128" t="s">
        <v>664</v>
      </c>
      <c r="D23" s="11" t="s">
        <v>672</v>
      </c>
      <c r="E23" s="11"/>
      <c r="F23" s="127" t="s">
        <v>674</v>
      </c>
      <c r="G23" s="11" t="s">
        <v>665</v>
      </c>
      <c r="H23" s="128" t="s">
        <v>665</v>
      </c>
      <c r="I23" s="11" t="s">
        <v>673</v>
      </c>
      <c r="J23" s="11"/>
    </row>
    <row r="24" spans="1:10" ht="29.25">
      <c r="A24" s="127" t="s">
        <v>371</v>
      </c>
      <c r="B24" s="130">
        <v>7.1199999999999997E-11</v>
      </c>
      <c r="C24" s="127">
        <v>1</v>
      </c>
      <c r="D24" s="127">
        <v>0.85</v>
      </c>
      <c r="E24" s="11"/>
      <c r="F24" s="127" t="s">
        <v>371</v>
      </c>
      <c r="G24" s="130">
        <v>1.06E-4</v>
      </c>
      <c r="H24" s="127">
        <v>1</v>
      </c>
      <c r="I24" s="130">
        <v>1.02E-4</v>
      </c>
      <c r="J24" s="11"/>
    </row>
    <row r="25" spans="1:10" ht="29.25">
      <c r="A25" s="127" t="s">
        <v>372</v>
      </c>
      <c r="B25" s="127">
        <v>1</v>
      </c>
      <c r="C25" s="133">
        <v>2.3E-3</v>
      </c>
      <c r="D25" s="127">
        <v>0.43</v>
      </c>
      <c r="E25" s="11"/>
      <c r="F25" s="127" t="s">
        <v>372</v>
      </c>
      <c r="G25" s="127">
        <v>1</v>
      </c>
      <c r="H25" s="127">
        <v>1</v>
      </c>
      <c r="I25" s="127">
        <v>0.25</v>
      </c>
      <c r="J25" s="11"/>
    </row>
    <row r="26" spans="1:10" ht="43.5">
      <c r="A26" s="127" t="s">
        <v>373</v>
      </c>
      <c r="B26" s="133">
        <v>5.1999999999999998E-3</v>
      </c>
      <c r="C26" s="127">
        <v>0.23</v>
      </c>
      <c r="D26" s="127">
        <v>1</v>
      </c>
      <c r="E26" s="11"/>
      <c r="F26" s="127" t="s">
        <v>373</v>
      </c>
      <c r="G26" s="127">
        <v>0.28999999999999998</v>
      </c>
      <c r="H26" s="127">
        <v>1</v>
      </c>
      <c r="I26" s="127">
        <v>1</v>
      </c>
      <c r="J26" s="11"/>
    </row>
    <row r="27" spans="1:10" ht="29.25">
      <c r="A27" s="127" t="s">
        <v>374</v>
      </c>
      <c r="B27" s="130">
        <v>2.7999999999999998E-9</v>
      </c>
      <c r="C27" s="132">
        <v>4.5999999999999999E-2</v>
      </c>
      <c r="D27" s="127">
        <v>1</v>
      </c>
      <c r="E27" s="11"/>
      <c r="F27" s="127" t="s">
        <v>374</v>
      </c>
      <c r="G27" s="130">
        <v>1.0000000000000001E-5</v>
      </c>
      <c r="H27" s="127">
        <v>0.6</v>
      </c>
      <c r="I27" s="127">
        <v>1</v>
      </c>
      <c r="J27" s="11"/>
    </row>
    <row r="28" spans="1:10" ht="29.25">
      <c r="A28" s="127" t="s">
        <v>675</v>
      </c>
      <c r="B28" s="132">
        <v>4.5999999999999999E-2</v>
      </c>
      <c r="C28" s="127">
        <v>1</v>
      </c>
      <c r="D28" s="127">
        <v>1</v>
      </c>
      <c r="E28" s="11"/>
      <c r="F28" s="127" t="s">
        <v>675</v>
      </c>
      <c r="G28" s="127">
        <v>5.5E-2</v>
      </c>
      <c r="H28" s="127">
        <v>0.56999999999999995</v>
      </c>
      <c r="I28" s="130">
        <v>6.7199999999999996E-4</v>
      </c>
      <c r="J28" s="11"/>
    </row>
    <row r="29" spans="1:10" ht="29.25">
      <c r="A29" s="127" t="s">
        <v>376</v>
      </c>
      <c r="B29" s="132">
        <v>4.5999999999999999E-2</v>
      </c>
      <c r="C29" s="127">
        <v>0.22</v>
      </c>
      <c r="D29" s="127">
        <v>1</v>
      </c>
      <c r="E29" s="11"/>
      <c r="F29" s="127" t="s">
        <v>376</v>
      </c>
      <c r="G29" s="127">
        <v>7.4999999999999997E-2</v>
      </c>
      <c r="H29" s="127">
        <v>1</v>
      </c>
      <c r="I29" s="127">
        <v>0.59</v>
      </c>
      <c r="J29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>
      <c r="A1" s="135" t="s">
        <v>676</v>
      </c>
      <c r="B1" s="135" t="s">
        <v>677</v>
      </c>
      <c r="C1" s="135" t="s">
        <v>678</v>
      </c>
      <c r="D1" s="136"/>
      <c r="E1" s="136"/>
      <c r="F1" s="136"/>
      <c r="G1" s="136"/>
      <c r="H1" s="136"/>
      <c r="I1" s="135" t="s">
        <v>65</v>
      </c>
      <c r="J1" s="135" t="s">
        <v>67</v>
      </c>
      <c r="K1" s="135" t="s">
        <v>679</v>
      </c>
      <c r="L1" s="136"/>
      <c r="M1" s="135" t="s">
        <v>680</v>
      </c>
      <c r="N1" s="136"/>
      <c r="O1" s="136"/>
      <c r="P1" s="136"/>
      <c r="Q1" s="136"/>
      <c r="R1" s="136"/>
      <c r="S1" s="136"/>
      <c r="T1" s="135" t="s">
        <v>65</v>
      </c>
      <c r="U1" s="135" t="s">
        <v>67</v>
      </c>
      <c r="V1" s="135" t="s">
        <v>679</v>
      </c>
      <c r="W1" s="136"/>
      <c r="X1" s="136"/>
      <c r="Y1" s="136"/>
      <c r="Z1" s="136"/>
    </row>
    <row r="2" spans="1:26">
      <c r="A2" s="135" t="s">
        <v>681</v>
      </c>
      <c r="B2" s="135">
        <v>4</v>
      </c>
      <c r="C2" s="135">
        <v>6</v>
      </c>
      <c r="D2" s="135" t="s">
        <v>682</v>
      </c>
      <c r="E2" s="135">
        <v>1</v>
      </c>
      <c r="F2" s="135" t="s">
        <v>683</v>
      </c>
      <c r="G2" s="135" t="s">
        <v>684</v>
      </c>
      <c r="H2" s="136"/>
      <c r="I2" s="137" t="s">
        <v>334</v>
      </c>
      <c r="J2" s="137" t="s">
        <v>457</v>
      </c>
      <c r="K2" s="137" t="s">
        <v>470</v>
      </c>
      <c r="L2" s="136"/>
      <c r="M2" s="136"/>
      <c r="N2" s="136"/>
      <c r="O2" s="136"/>
      <c r="P2" s="136"/>
      <c r="Q2" s="136"/>
      <c r="R2" s="136"/>
      <c r="S2" s="136"/>
      <c r="T2" s="137" t="s">
        <v>334</v>
      </c>
      <c r="U2" s="137" t="s">
        <v>457</v>
      </c>
      <c r="V2" s="137" t="s">
        <v>447</v>
      </c>
      <c r="W2" s="136"/>
      <c r="X2" s="136"/>
      <c r="Y2" s="136"/>
      <c r="Z2" s="136"/>
    </row>
    <row r="3" spans="1:26">
      <c r="A3" s="135" t="s">
        <v>685</v>
      </c>
      <c r="B3" s="135" t="s">
        <v>684</v>
      </c>
      <c r="C3" s="135">
        <v>20</v>
      </c>
      <c r="D3" s="135" t="s">
        <v>686</v>
      </c>
      <c r="E3" s="135">
        <v>2</v>
      </c>
      <c r="F3" s="135" t="s">
        <v>687</v>
      </c>
      <c r="G3" s="135">
        <v>8</v>
      </c>
      <c r="H3" s="136"/>
      <c r="I3" s="137" t="s">
        <v>333</v>
      </c>
      <c r="J3" s="137" t="s">
        <v>470</v>
      </c>
      <c r="K3" s="137" t="s">
        <v>473</v>
      </c>
      <c r="L3" s="136"/>
      <c r="M3" s="136"/>
      <c r="N3" s="136"/>
      <c r="O3" s="136"/>
      <c r="P3" s="136"/>
      <c r="Q3" s="136"/>
      <c r="R3" s="136"/>
      <c r="S3" s="136"/>
      <c r="T3" s="137" t="s">
        <v>333</v>
      </c>
      <c r="U3" s="137" t="s">
        <v>437</v>
      </c>
      <c r="V3" s="137" t="s">
        <v>453</v>
      </c>
      <c r="W3" s="136"/>
      <c r="X3" s="136"/>
      <c r="Y3" s="136"/>
      <c r="Z3" s="136"/>
    </row>
    <row r="4" spans="1:26">
      <c r="A4" s="135" t="s">
        <v>688</v>
      </c>
      <c r="B4" s="135" t="s">
        <v>684</v>
      </c>
      <c r="C4" s="135">
        <v>1</v>
      </c>
      <c r="D4" s="135" t="s">
        <v>689</v>
      </c>
      <c r="E4" s="135" t="s">
        <v>684</v>
      </c>
      <c r="F4" s="135" t="s">
        <v>690</v>
      </c>
      <c r="G4" s="135">
        <v>4</v>
      </c>
      <c r="H4" s="136"/>
      <c r="I4" s="137" t="s">
        <v>210</v>
      </c>
      <c r="J4" s="137" t="s">
        <v>496</v>
      </c>
      <c r="K4" s="137" t="s">
        <v>449</v>
      </c>
      <c r="L4" s="136"/>
      <c r="M4" s="135" t="s">
        <v>65</v>
      </c>
      <c r="N4" s="136"/>
      <c r="O4" s="136"/>
      <c r="P4" s="136"/>
      <c r="Q4" s="136"/>
      <c r="R4" s="136"/>
      <c r="S4" s="136"/>
      <c r="T4" s="137" t="s">
        <v>210</v>
      </c>
      <c r="U4" s="137" t="s">
        <v>449</v>
      </c>
      <c r="V4" s="137" t="s">
        <v>440</v>
      </c>
      <c r="W4" s="136"/>
      <c r="X4" s="136"/>
      <c r="Y4" s="136"/>
      <c r="Z4" s="136"/>
    </row>
    <row r="5" spans="1:26">
      <c r="A5" s="135" t="s">
        <v>691</v>
      </c>
      <c r="B5" s="135">
        <v>3</v>
      </c>
      <c r="C5" s="135" t="s">
        <v>684</v>
      </c>
      <c r="D5" s="135" t="s">
        <v>692</v>
      </c>
      <c r="E5" s="135" t="s">
        <v>684</v>
      </c>
      <c r="F5" s="135" t="s">
        <v>693</v>
      </c>
      <c r="G5" s="135">
        <v>4</v>
      </c>
      <c r="H5" s="136"/>
      <c r="I5" s="137" t="s">
        <v>242</v>
      </c>
      <c r="J5" s="137" t="s">
        <v>473</v>
      </c>
      <c r="K5" s="137" t="s">
        <v>335</v>
      </c>
      <c r="L5" s="136"/>
      <c r="M5" s="135" t="s">
        <v>681</v>
      </c>
      <c r="N5" s="135" t="s">
        <v>684</v>
      </c>
      <c r="O5" s="135">
        <v>2</v>
      </c>
      <c r="P5" s="135" t="s">
        <v>682</v>
      </c>
      <c r="Q5" s="135" t="s">
        <v>684</v>
      </c>
      <c r="R5" s="135" t="s">
        <v>683</v>
      </c>
      <c r="S5" s="135" t="s">
        <v>684</v>
      </c>
      <c r="T5" s="137" t="s">
        <v>242</v>
      </c>
      <c r="U5" s="137" t="s">
        <v>478</v>
      </c>
      <c r="V5" s="137" t="s">
        <v>509</v>
      </c>
      <c r="W5" s="136"/>
      <c r="X5" s="136"/>
      <c r="Y5" s="136"/>
      <c r="Z5" s="136"/>
    </row>
    <row r="6" spans="1:26">
      <c r="A6" s="135" t="s">
        <v>694</v>
      </c>
      <c r="B6" s="135" t="s">
        <v>684</v>
      </c>
      <c r="C6" s="135">
        <v>3</v>
      </c>
      <c r="D6" s="135" t="s">
        <v>695</v>
      </c>
      <c r="E6" s="135">
        <v>1</v>
      </c>
      <c r="F6" s="135" t="s">
        <v>696</v>
      </c>
      <c r="G6" s="135">
        <v>3</v>
      </c>
      <c r="H6" s="136"/>
      <c r="I6" s="137" t="s">
        <v>299</v>
      </c>
      <c r="J6" s="137" t="s">
        <v>456</v>
      </c>
      <c r="K6" s="137" t="s">
        <v>248</v>
      </c>
      <c r="L6" s="136"/>
      <c r="M6" s="135" t="s">
        <v>685</v>
      </c>
      <c r="N6" s="135" t="s">
        <v>684</v>
      </c>
      <c r="O6" s="135">
        <v>2</v>
      </c>
      <c r="P6" s="135" t="s">
        <v>686</v>
      </c>
      <c r="Q6" s="135" t="s">
        <v>684</v>
      </c>
      <c r="R6" s="135" t="s">
        <v>687</v>
      </c>
      <c r="S6" s="135">
        <v>4</v>
      </c>
      <c r="T6" s="137" t="s">
        <v>469</v>
      </c>
      <c r="U6" s="137" t="s">
        <v>160</v>
      </c>
      <c r="V6" s="137" t="s">
        <v>433</v>
      </c>
      <c r="W6" s="136"/>
      <c r="X6" s="136"/>
      <c r="Y6" s="136"/>
      <c r="Z6" s="136"/>
    </row>
    <row r="7" spans="1:26">
      <c r="A7" s="135" t="s">
        <v>697</v>
      </c>
      <c r="B7" s="135" t="s">
        <v>684</v>
      </c>
      <c r="C7" s="135">
        <v>4</v>
      </c>
      <c r="D7" s="135" t="s">
        <v>698</v>
      </c>
      <c r="E7" s="135">
        <v>2</v>
      </c>
      <c r="F7" s="135" t="s">
        <v>699</v>
      </c>
      <c r="G7" s="135">
        <v>5</v>
      </c>
      <c r="H7" s="136"/>
      <c r="I7" s="137" t="s">
        <v>461</v>
      </c>
      <c r="J7" s="137" t="s">
        <v>478</v>
      </c>
      <c r="K7" s="137" t="s">
        <v>222</v>
      </c>
      <c r="L7" s="136"/>
      <c r="M7" s="135" t="s">
        <v>688</v>
      </c>
      <c r="N7" s="135" t="s">
        <v>684</v>
      </c>
      <c r="O7" s="135">
        <v>3</v>
      </c>
      <c r="P7" s="135" t="s">
        <v>689</v>
      </c>
      <c r="Q7" s="135">
        <v>1</v>
      </c>
      <c r="R7" s="135" t="s">
        <v>690</v>
      </c>
      <c r="S7" s="135">
        <v>6</v>
      </c>
      <c r="T7" s="137" t="s">
        <v>486</v>
      </c>
      <c r="U7" s="137" t="s">
        <v>119</v>
      </c>
      <c r="V7" s="137" t="s">
        <v>450</v>
      </c>
      <c r="W7" s="136"/>
      <c r="X7" s="136"/>
      <c r="Y7" s="136"/>
      <c r="Z7" s="136"/>
    </row>
    <row r="8" spans="1:26">
      <c r="A8" s="136"/>
      <c r="B8" s="136">
        <f t="shared" ref="B8:C8" si="0">SUM(B2:B7)</f>
        <v>7</v>
      </c>
      <c r="C8" s="136">
        <f t="shared" si="0"/>
        <v>34</v>
      </c>
      <c r="D8" s="135" t="s">
        <v>700</v>
      </c>
      <c r="E8" s="135">
        <v>1</v>
      </c>
      <c r="F8" s="135" t="s">
        <v>701</v>
      </c>
      <c r="G8" s="135">
        <v>2</v>
      </c>
      <c r="H8" s="136"/>
      <c r="I8" s="137" t="s">
        <v>497</v>
      </c>
      <c r="J8" s="137" t="s">
        <v>198</v>
      </c>
      <c r="K8" s="137" t="s">
        <v>242</v>
      </c>
      <c r="L8" s="136"/>
      <c r="M8" s="135" t="s">
        <v>691</v>
      </c>
      <c r="N8" s="135">
        <v>2</v>
      </c>
      <c r="O8" s="135">
        <v>2</v>
      </c>
      <c r="P8" s="135" t="s">
        <v>692</v>
      </c>
      <c r="Q8" s="135">
        <v>1</v>
      </c>
      <c r="R8" s="135" t="s">
        <v>693</v>
      </c>
      <c r="S8" s="135">
        <v>4</v>
      </c>
      <c r="T8" s="137" t="s">
        <v>481</v>
      </c>
      <c r="U8" s="137" t="s">
        <v>165</v>
      </c>
      <c r="V8" s="137" t="s">
        <v>474</v>
      </c>
      <c r="W8" s="136"/>
      <c r="X8" s="136"/>
      <c r="Y8" s="136"/>
      <c r="Z8" s="136"/>
    </row>
    <row r="9" spans="1:26">
      <c r="A9" s="136"/>
      <c r="B9" s="136"/>
      <c r="C9" s="136"/>
      <c r="D9" s="135" t="s">
        <v>702</v>
      </c>
      <c r="E9" s="135" t="s">
        <v>684</v>
      </c>
      <c r="F9" s="135" t="s">
        <v>703</v>
      </c>
      <c r="G9" s="135" t="s">
        <v>684</v>
      </c>
      <c r="H9" s="136"/>
      <c r="I9" s="137" t="s">
        <v>447</v>
      </c>
      <c r="J9" s="137" t="s">
        <v>145</v>
      </c>
      <c r="K9" s="137" t="s">
        <v>462</v>
      </c>
      <c r="L9" s="136"/>
      <c r="M9" s="135" t="s">
        <v>694</v>
      </c>
      <c r="N9" s="135">
        <v>2</v>
      </c>
      <c r="O9" s="135">
        <v>8</v>
      </c>
      <c r="P9" s="135" t="s">
        <v>695</v>
      </c>
      <c r="Q9" s="135">
        <v>1</v>
      </c>
      <c r="R9" s="135" t="s">
        <v>696</v>
      </c>
      <c r="S9" s="135" t="s">
        <v>684</v>
      </c>
      <c r="T9" s="137" t="s">
        <v>507</v>
      </c>
      <c r="U9" s="137" t="s">
        <v>499</v>
      </c>
      <c r="V9" s="137" t="s">
        <v>463</v>
      </c>
      <c r="W9" s="136"/>
      <c r="X9" s="136"/>
      <c r="Y9" s="136"/>
      <c r="Z9" s="136"/>
    </row>
    <row r="10" spans="1:26">
      <c r="A10" s="136"/>
      <c r="B10" s="136"/>
      <c r="C10" s="136"/>
      <c r="D10" s="136"/>
      <c r="E10" s="136"/>
      <c r="F10" s="135" t="s">
        <v>704</v>
      </c>
      <c r="G10" s="135">
        <v>7</v>
      </c>
      <c r="H10" s="136"/>
      <c r="I10" s="137" t="s">
        <v>503</v>
      </c>
      <c r="J10" s="137" t="s">
        <v>160</v>
      </c>
      <c r="K10" s="137" t="s">
        <v>484</v>
      </c>
      <c r="L10" s="136"/>
      <c r="M10" s="135" t="s">
        <v>697</v>
      </c>
      <c r="N10" s="135" t="s">
        <v>684</v>
      </c>
      <c r="O10" s="135">
        <v>2</v>
      </c>
      <c r="P10" s="135" t="s">
        <v>698</v>
      </c>
      <c r="Q10" s="135">
        <v>1</v>
      </c>
      <c r="R10" s="135" t="s">
        <v>699</v>
      </c>
      <c r="S10" s="135">
        <v>3</v>
      </c>
      <c r="T10" s="137" t="s">
        <v>463</v>
      </c>
      <c r="U10" s="137" t="s">
        <v>485</v>
      </c>
      <c r="V10" s="137" t="s">
        <v>431</v>
      </c>
      <c r="W10" s="136"/>
      <c r="X10" s="136"/>
      <c r="Y10" s="136"/>
      <c r="Z10" s="136"/>
    </row>
    <row r="11" spans="1:26">
      <c r="A11" s="136"/>
      <c r="B11" s="136"/>
      <c r="C11" s="136"/>
      <c r="D11" s="136"/>
      <c r="E11" s="136"/>
      <c r="F11" s="135" t="s">
        <v>705</v>
      </c>
      <c r="G11" s="135">
        <v>1</v>
      </c>
      <c r="H11" s="136"/>
      <c r="I11" s="137" t="s">
        <v>483</v>
      </c>
      <c r="J11" s="137" t="s">
        <v>119</v>
      </c>
      <c r="K11" s="137" t="s">
        <v>461</v>
      </c>
      <c r="L11" s="136"/>
      <c r="M11" s="136"/>
      <c r="N11" s="136">
        <f t="shared" ref="N11:O11" si="1">SUM(N5:N10)</f>
        <v>4</v>
      </c>
      <c r="O11" s="136">
        <f t="shared" si="1"/>
        <v>19</v>
      </c>
      <c r="P11" s="135" t="s">
        <v>700</v>
      </c>
      <c r="Q11" s="135" t="s">
        <v>684</v>
      </c>
      <c r="R11" s="135" t="s">
        <v>701</v>
      </c>
      <c r="S11" s="135">
        <v>1</v>
      </c>
      <c r="T11" s="137" t="s">
        <v>452</v>
      </c>
      <c r="U11" s="137" t="s">
        <v>472</v>
      </c>
      <c r="V11" s="137" t="s">
        <v>479</v>
      </c>
      <c r="W11" s="136"/>
      <c r="X11" s="136"/>
      <c r="Y11" s="136"/>
      <c r="Z11" s="136"/>
    </row>
    <row r="12" spans="1:26">
      <c r="A12" s="136"/>
      <c r="B12" s="136"/>
      <c r="C12" s="136"/>
      <c r="D12" s="136"/>
      <c r="E12" s="136"/>
      <c r="F12" s="136"/>
      <c r="G12" s="136"/>
      <c r="H12" s="136"/>
      <c r="I12" s="137" t="s">
        <v>507</v>
      </c>
      <c r="J12" s="137" t="s">
        <v>335</v>
      </c>
      <c r="K12" s="137" t="s">
        <v>455</v>
      </c>
      <c r="L12" s="136"/>
      <c r="M12" s="136"/>
      <c r="N12" s="136"/>
      <c r="O12" s="136"/>
      <c r="P12" s="135" t="s">
        <v>702</v>
      </c>
      <c r="Q12" s="135" t="s">
        <v>684</v>
      </c>
      <c r="R12" s="135" t="s">
        <v>703</v>
      </c>
      <c r="S12" s="135">
        <v>1</v>
      </c>
      <c r="T12" s="137" t="s">
        <v>430</v>
      </c>
      <c r="U12" s="137" t="s">
        <v>440</v>
      </c>
      <c r="V12" s="137" t="s">
        <v>513</v>
      </c>
      <c r="W12" s="136"/>
      <c r="X12" s="136"/>
      <c r="Y12" s="136"/>
      <c r="Z12" s="136"/>
    </row>
    <row r="13" spans="1:26">
      <c r="A13" s="135" t="s">
        <v>65</v>
      </c>
      <c r="B13" s="136"/>
      <c r="C13" s="136"/>
      <c r="D13" s="136"/>
      <c r="E13" s="136"/>
      <c r="F13" s="136"/>
      <c r="G13" s="136"/>
      <c r="H13" s="136"/>
      <c r="I13" s="137" t="s">
        <v>474</v>
      </c>
      <c r="J13" s="137" t="s">
        <v>111</v>
      </c>
      <c r="K13" s="137" t="s">
        <v>447</v>
      </c>
      <c r="L13" s="136"/>
      <c r="M13" s="136"/>
      <c r="N13" s="136"/>
      <c r="O13" s="136"/>
      <c r="P13" s="136"/>
      <c r="Q13" s="136"/>
      <c r="R13" s="135" t="s">
        <v>704</v>
      </c>
      <c r="S13" s="135" t="s">
        <v>684</v>
      </c>
      <c r="T13" s="137" t="s">
        <v>490</v>
      </c>
      <c r="U13" s="137" t="s">
        <v>498</v>
      </c>
      <c r="V13" s="137" t="s">
        <v>476</v>
      </c>
      <c r="W13" s="136"/>
      <c r="X13" s="136"/>
      <c r="Y13" s="136"/>
      <c r="Z13" s="136"/>
    </row>
    <row r="14" spans="1:26">
      <c r="A14" s="135" t="s">
        <v>681</v>
      </c>
      <c r="B14" s="135" t="s">
        <v>684</v>
      </c>
      <c r="C14" s="135">
        <v>4</v>
      </c>
      <c r="D14" s="135" t="s">
        <v>682</v>
      </c>
      <c r="E14" s="135" t="s">
        <v>684</v>
      </c>
      <c r="F14" s="135" t="s">
        <v>683</v>
      </c>
      <c r="G14" s="135" t="s">
        <v>684</v>
      </c>
      <c r="H14" s="136"/>
      <c r="I14" s="137" t="s">
        <v>452</v>
      </c>
      <c r="J14" s="137" t="s">
        <v>125</v>
      </c>
      <c r="K14" s="137" t="s">
        <v>453</v>
      </c>
      <c r="L14" s="136"/>
      <c r="M14" s="136"/>
      <c r="N14" s="136"/>
      <c r="O14" s="136"/>
      <c r="P14" s="136"/>
      <c r="Q14" s="136"/>
      <c r="R14" s="135" t="s">
        <v>705</v>
      </c>
      <c r="S14" s="135" t="s">
        <v>684</v>
      </c>
      <c r="T14" s="137" t="s">
        <v>220</v>
      </c>
      <c r="U14" s="137" t="s">
        <v>438</v>
      </c>
      <c r="V14" s="137" t="s">
        <v>442</v>
      </c>
      <c r="W14" s="136"/>
      <c r="X14" s="136"/>
      <c r="Y14" s="136"/>
      <c r="Z14" s="136"/>
    </row>
    <row r="15" spans="1:26">
      <c r="A15" s="135" t="s">
        <v>685</v>
      </c>
      <c r="B15" s="135" t="s">
        <v>684</v>
      </c>
      <c r="C15" s="135" t="s">
        <v>684</v>
      </c>
      <c r="D15" s="135" t="s">
        <v>686</v>
      </c>
      <c r="E15" s="135" t="s">
        <v>684</v>
      </c>
      <c r="F15" s="135" t="s">
        <v>687</v>
      </c>
      <c r="G15" s="135">
        <v>5</v>
      </c>
      <c r="H15" s="136"/>
      <c r="I15" s="137" t="s">
        <v>430</v>
      </c>
      <c r="J15" s="137" t="s">
        <v>302</v>
      </c>
      <c r="K15" s="137" t="s">
        <v>440</v>
      </c>
      <c r="L15" s="136"/>
      <c r="M15" s="136"/>
      <c r="N15" s="136"/>
      <c r="O15" s="136"/>
      <c r="P15" s="136"/>
      <c r="Q15" s="136"/>
      <c r="R15" s="136"/>
      <c r="S15" s="136"/>
      <c r="T15" s="137" t="s">
        <v>139</v>
      </c>
      <c r="U15" s="137" t="s">
        <v>431</v>
      </c>
      <c r="V15" s="137" t="s">
        <v>439</v>
      </c>
      <c r="W15" s="136"/>
      <c r="X15" s="136"/>
      <c r="Y15" s="136"/>
      <c r="Z15" s="136"/>
    </row>
    <row r="16" spans="1:26">
      <c r="A16" s="135" t="s">
        <v>688</v>
      </c>
      <c r="B16" s="135" t="s">
        <v>684</v>
      </c>
      <c r="C16" s="135">
        <v>5</v>
      </c>
      <c r="D16" s="135" t="s">
        <v>689</v>
      </c>
      <c r="E16" s="135">
        <v>1</v>
      </c>
      <c r="F16" s="135" t="s">
        <v>690</v>
      </c>
      <c r="G16" s="135">
        <v>9</v>
      </c>
      <c r="H16" s="136"/>
      <c r="I16" s="137" t="s">
        <v>251</v>
      </c>
      <c r="J16" s="137" t="s">
        <v>110</v>
      </c>
      <c r="K16" s="137" t="s">
        <v>444</v>
      </c>
      <c r="L16" s="136"/>
      <c r="M16" s="136"/>
      <c r="N16" s="136"/>
      <c r="O16" s="136"/>
      <c r="P16" s="136"/>
      <c r="Q16" s="136"/>
      <c r="R16" s="136"/>
      <c r="S16" s="136"/>
      <c r="T16" s="137" t="s">
        <v>267</v>
      </c>
      <c r="U16" s="137" t="s">
        <v>446</v>
      </c>
      <c r="V16" s="137" t="s">
        <v>454</v>
      </c>
      <c r="W16" s="136"/>
      <c r="X16" s="136"/>
      <c r="Y16" s="136"/>
      <c r="Z16" s="136"/>
    </row>
    <row r="17" spans="1:26">
      <c r="A17" s="135" t="s">
        <v>691</v>
      </c>
      <c r="B17" s="135">
        <v>2</v>
      </c>
      <c r="C17" s="135">
        <v>5</v>
      </c>
      <c r="D17" s="135" t="s">
        <v>692</v>
      </c>
      <c r="E17" s="135">
        <v>1</v>
      </c>
      <c r="F17" s="135" t="s">
        <v>693</v>
      </c>
      <c r="G17" s="135">
        <v>7</v>
      </c>
      <c r="H17" s="136"/>
      <c r="I17" s="137" t="s">
        <v>249</v>
      </c>
      <c r="J17" s="137" t="s">
        <v>155</v>
      </c>
      <c r="K17" s="137" t="s">
        <v>433</v>
      </c>
      <c r="L17" s="136"/>
      <c r="M17" s="135" t="s">
        <v>67</v>
      </c>
      <c r="N17" s="136"/>
      <c r="O17" s="136"/>
      <c r="P17" s="136"/>
      <c r="Q17" s="136"/>
      <c r="R17" s="136"/>
      <c r="S17" s="136"/>
      <c r="T17" s="137" t="s">
        <v>203</v>
      </c>
      <c r="U17" s="137" t="s">
        <v>475</v>
      </c>
      <c r="V17" s="137" t="s">
        <v>445</v>
      </c>
      <c r="W17" s="136"/>
      <c r="X17" s="136"/>
      <c r="Y17" s="136"/>
      <c r="Z17" s="136"/>
    </row>
    <row r="18" spans="1:26">
      <c r="A18" s="135" t="s">
        <v>694</v>
      </c>
      <c r="B18" s="135">
        <v>3</v>
      </c>
      <c r="C18" s="135">
        <v>5</v>
      </c>
      <c r="D18" s="135" t="s">
        <v>695</v>
      </c>
      <c r="E18" s="135">
        <v>1</v>
      </c>
      <c r="F18" s="135" t="s">
        <v>696</v>
      </c>
      <c r="G18" s="135">
        <v>1</v>
      </c>
      <c r="H18" s="136"/>
      <c r="I18" s="137" t="s">
        <v>220</v>
      </c>
      <c r="J18" s="137" t="s">
        <v>151</v>
      </c>
      <c r="K18" s="137" t="s">
        <v>450</v>
      </c>
      <c r="L18" s="136"/>
      <c r="M18" s="135" t="s">
        <v>681</v>
      </c>
      <c r="N18" s="135" t="s">
        <v>684</v>
      </c>
      <c r="O18" s="135">
        <v>6</v>
      </c>
      <c r="P18" s="135" t="s">
        <v>682</v>
      </c>
      <c r="Q18" s="135">
        <v>1</v>
      </c>
      <c r="R18" s="135" t="s">
        <v>683</v>
      </c>
      <c r="S18" s="135" t="s">
        <v>684</v>
      </c>
      <c r="T18" s="137" t="s">
        <v>173</v>
      </c>
      <c r="U18" s="137" t="s">
        <v>439</v>
      </c>
      <c r="V18" s="137" t="s">
        <v>466</v>
      </c>
      <c r="W18" s="136"/>
      <c r="X18" s="136"/>
      <c r="Y18" s="136"/>
      <c r="Z18" s="136"/>
    </row>
    <row r="19" spans="1:26">
      <c r="A19" s="135" t="s">
        <v>697</v>
      </c>
      <c r="B19" s="135" t="s">
        <v>684</v>
      </c>
      <c r="C19" s="135">
        <v>7</v>
      </c>
      <c r="D19" s="135" t="s">
        <v>698</v>
      </c>
      <c r="E19" s="135">
        <v>2</v>
      </c>
      <c r="F19" s="135" t="s">
        <v>699</v>
      </c>
      <c r="G19" s="135">
        <v>2</v>
      </c>
      <c r="H19" s="136"/>
      <c r="I19" s="137" t="s">
        <v>348</v>
      </c>
      <c r="J19" s="137" t="s">
        <v>165</v>
      </c>
      <c r="K19" s="137" t="s">
        <v>507</v>
      </c>
      <c r="L19" s="136"/>
      <c r="M19" s="135" t="s">
        <v>685</v>
      </c>
      <c r="N19" s="135" t="s">
        <v>684</v>
      </c>
      <c r="O19" s="135">
        <v>3</v>
      </c>
      <c r="P19" s="135" t="s">
        <v>686</v>
      </c>
      <c r="Q19" s="135">
        <v>3</v>
      </c>
      <c r="R19" s="135" t="s">
        <v>687</v>
      </c>
      <c r="S19" s="135">
        <v>2</v>
      </c>
      <c r="T19" s="137" t="s">
        <v>116</v>
      </c>
      <c r="U19" s="137" t="s">
        <v>454</v>
      </c>
      <c r="V19" s="137" t="s">
        <v>134</v>
      </c>
      <c r="W19" s="136"/>
      <c r="X19" s="136"/>
      <c r="Y19" s="136"/>
      <c r="Z19" s="136"/>
    </row>
    <row r="20" spans="1:26">
      <c r="A20" s="136"/>
      <c r="B20" s="136">
        <f t="shared" ref="B20:C20" si="2">SUM(B14:B19)</f>
        <v>5</v>
      </c>
      <c r="C20" s="136">
        <f t="shared" si="2"/>
        <v>26</v>
      </c>
      <c r="D20" s="135" t="s">
        <v>700</v>
      </c>
      <c r="E20" s="135" t="s">
        <v>684</v>
      </c>
      <c r="F20" s="135" t="s">
        <v>701</v>
      </c>
      <c r="G20" s="135">
        <v>1</v>
      </c>
      <c r="H20" s="136"/>
      <c r="I20" s="137" t="s">
        <v>274</v>
      </c>
      <c r="J20" s="137" t="s">
        <v>159</v>
      </c>
      <c r="K20" s="137" t="s">
        <v>491</v>
      </c>
      <c r="L20" s="136"/>
      <c r="M20" s="135" t="s">
        <v>688</v>
      </c>
      <c r="N20" s="135">
        <v>2</v>
      </c>
      <c r="O20" s="135">
        <v>4</v>
      </c>
      <c r="P20" s="135" t="s">
        <v>689</v>
      </c>
      <c r="Q20" s="135" t="s">
        <v>684</v>
      </c>
      <c r="R20" s="135" t="s">
        <v>690</v>
      </c>
      <c r="S20" s="135">
        <v>1</v>
      </c>
      <c r="T20" s="137" t="s">
        <v>187</v>
      </c>
      <c r="U20" s="137" t="s">
        <v>256</v>
      </c>
      <c r="V20" s="137" t="s">
        <v>139</v>
      </c>
      <c r="W20" s="136"/>
      <c r="X20" s="136"/>
      <c r="Y20" s="136"/>
      <c r="Z20" s="136"/>
    </row>
    <row r="21" spans="1:26">
      <c r="A21" s="136"/>
      <c r="B21" s="136"/>
      <c r="C21" s="136"/>
      <c r="D21" s="135" t="s">
        <v>702</v>
      </c>
      <c r="E21" s="135" t="s">
        <v>684</v>
      </c>
      <c r="F21" s="135" t="s">
        <v>703</v>
      </c>
      <c r="G21" s="135">
        <v>1</v>
      </c>
      <c r="H21" s="136"/>
      <c r="I21" s="137" t="s">
        <v>267</v>
      </c>
      <c r="J21" s="137" t="s">
        <v>211</v>
      </c>
      <c r="K21" s="137" t="s">
        <v>474</v>
      </c>
      <c r="L21" s="136"/>
      <c r="M21" s="135" t="s">
        <v>691</v>
      </c>
      <c r="N21" s="135">
        <v>2</v>
      </c>
      <c r="O21" s="135">
        <v>3</v>
      </c>
      <c r="P21" s="135" t="s">
        <v>692</v>
      </c>
      <c r="Q21" s="135">
        <v>2</v>
      </c>
      <c r="R21" s="135" t="s">
        <v>693</v>
      </c>
      <c r="S21" s="135">
        <v>5</v>
      </c>
      <c r="T21" s="137" t="s">
        <v>208</v>
      </c>
      <c r="U21" s="137" t="s">
        <v>249</v>
      </c>
      <c r="V21" s="137" t="s">
        <v>150</v>
      </c>
      <c r="W21" s="136"/>
      <c r="X21" s="136"/>
      <c r="Y21" s="136"/>
      <c r="Z21" s="136"/>
    </row>
    <row r="22" spans="1:26">
      <c r="A22" s="136"/>
      <c r="B22" s="136"/>
      <c r="C22" s="136"/>
      <c r="D22" s="136"/>
      <c r="E22" s="136"/>
      <c r="F22" s="135" t="s">
        <v>704</v>
      </c>
      <c r="G22" s="135" t="s">
        <v>684</v>
      </c>
      <c r="H22" s="136"/>
      <c r="I22" s="137" t="s">
        <v>203</v>
      </c>
      <c r="J22" s="137" t="s">
        <v>467</v>
      </c>
      <c r="K22" s="137" t="s">
        <v>511</v>
      </c>
      <c r="L22" s="136"/>
      <c r="M22" s="135" t="s">
        <v>694</v>
      </c>
      <c r="N22" s="135" t="s">
        <v>684</v>
      </c>
      <c r="O22" s="135">
        <v>2</v>
      </c>
      <c r="P22" s="135" t="s">
        <v>695</v>
      </c>
      <c r="Q22" s="135">
        <v>1</v>
      </c>
      <c r="R22" s="135" t="s">
        <v>696</v>
      </c>
      <c r="S22" s="135">
        <v>1</v>
      </c>
      <c r="T22" s="137" t="s">
        <v>255</v>
      </c>
      <c r="U22" s="137" t="s">
        <v>158</v>
      </c>
      <c r="V22" s="137" t="s">
        <v>180</v>
      </c>
      <c r="W22" s="136"/>
      <c r="X22" s="136"/>
      <c r="Y22" s="136"/>
      <c r="Z22" s="136"/>
    </row>
    <row r="23" spans="1:26">
      <c r="A23" s="136"/>
      <c r="B23" s="136"/>
      <c r="C23" s="136"/>
      <c r="D23" s="136"/>
      <c r="E23" s="136"/>
      <c r="F23" s="135" t="s">
        <v>705</v>
      </c>
      <c r="G23" s="135" t="s">
        <v>684</v>
      </c>
      <c r="H23" s="136"/>
      <c r="I23" s="137" t="s">
        <v>173</v>
      </c>
      <c r="J23" s="137" t="s">
        <v>453</v>
      </c>
      <c r="K23" s="137" t="s">
        <v>436</v>
      </c>
      <c r="L23" s="136"/>
      <c r="M23" s="135" t="s">
        <v>697</v>
      </c>
      <c r="N23" s="135">
        <v>3</v>
      </c>
      <c r="O23" s="135">
        <v>3</v>
      </c>
      <c r="P23" s="135" t="s">
        <v>698</v>
      </c>
      <c r="Q23" s="135" t="s">
        <v>684</v>
      </c>
      <c r="R23" s="135" t="s">
        <v>699</v>
      </c>
      <c r="S23" s="135">
        <v>3</v>
      </c>
      <c r="T23" s="137" t="s">
        <v>181</v>
      </c>
      <c r="U23" s="137" t="s">
        <v>253</v>
      </c>
      <c r="V23" s="137" t="s">
        <v>130</v>
      </c>
      <c r="W23" s="136"/>
      <c r="X23" s="136"/>
      <c r="Y23" s="136"/>
      <c r="Z23" s="136"/>
    </row>
    <row r="24" spans="1:26">
      <c r="A24" s="136"/>
      <c r="B24" s="136"/>
      <c r="C24" s="136"/>
      <c r="D24" s="136"/>
      <c r="E24" s="136"/>
      <c r="F24" s="136"/>
      <c r="G24" s="136"/>
      <c r="H24" s="136"/>
      <c r="I24" s="137" t="s">
        <v>201</v>
      </c>
      <c r="J24" s="137" t="s">
        <v>440</v>
      </c>
      <c r="K24" s="137" t="s">
        <v>463</v>
      </c>
      <c r="L24" s="136"/>
      <c r="M24" s="136"/>
      <c r="N24" s="136">
        <f t="shared" ref="N24:O24" si="3">SUM(N18:N23)</f>
        <v>7</v>
      </c>
      <c r="O24" s="136">
        <f t="shared" si="3"/>
        <v>21</v>
      </c>
      <c r="P24" s="135" t="s">
        <v>700</v>
      </c>
      <c r="Q24" s="135" t="s">
        <v>684</v>
      </c>
      <c r="R24" s="135" t="s">
        <v>701</v>
      </c>
      <c r="S24" s="135">
        <v>5</v>
      </c>
      <c r="T24" s="137" t="s">
        <v>320</v>
      </c>
      <c r="U24" s="137" t="s">
        <v>277</v>
      </c>
      <c r="V24" s="137" t="s">
        <v>158</v>
      </c>
      <c r="W24" s="136"/>
      <c r="X24" s="136"/>
      <c r="Y24" s="136"/>
      <c r="Z24" s="136"/>
    </row>
    <row r="25" spans="1:26">
      <c r="A25" s="135" t="s">
        <v>67</v>
      </c>
      <c r="B25" s="136"/>
      <c r="C25" s="136"/>
      <c r="D25" s="136"/>
      <c r="E25" s="136"/>
      <c r="F25" s="136"/>
      <c r="G25" s="136"/>
      <c r="H25" s="136"/>
      <c r="I25" s="137" t="s">
        <v>236</v>
      </c>
      <c r="J25" s="137" t="s">
        <v>435</v>
      </c>
      <c r="K25" s="137" t="s">
        <v>452</v>
      </c>
      <c r="L25" s="136"/>
      <c r="M25" s="136"/>
      <c r="N25" s="136"/>
      <c r="O25" s="136"/>
      <c r="P25" s="135" t="s">
        <v>702</v>
      </c>
      <c r="Q25" s="135" t="s">
        <v>684</v>
      </c>
      <c r="R25" s="135" t="s">
        <v>703</v>
      </c>
      <c r="S25" s="135" t="s">
        <v>684</v>
      </c>
      <c r="T25" s="136"/>
      <c r="U25" s="137" t="s">
        <v>118</v>
      </c>
      <c r="V25" s="137" t="s">
        <v>108</v>
      </c>
      <c r="W25" s="136"/>
      <c r="X25" s="136"/>
      <c r="Y25" s="136"/>
      <c r="Z25" s="136"/>
    </row>
    <row r="26" spans="1:26">
      <c r="A26" s="135" t="s">
        <v>681</v>
      </c>
      <c r="B26" s="135">
        <v>3</v>
      </c>
      <c r="C26" s="135">
        <v>5</v>
      </c>
      <c r="D26" s="135" t="s">
        <v>682</v>
      </c>
      <c r="E26" s="135">
        <v>3</v>
      </c>
      <c r="F26" s="135" t="s">
        <v>683</v>
      </c>
      <c r="G26" s="135" t="s">
        <v>684</v>
      </c>
      <c r="H26" s="136"/>
      <c r="I26" s="137" t="s">
        <v>187</v>
      </c>
      <c r="J26" s="137" t="s">
        <v>433</v>
      </c>
      <c r="K26" s="137" t="s">
        <v>445</v>
      </c>
      <c r="L26" s="136"/>
      <c r="M26" s="136"/>
      <c r="N26" s="136"/>
      <c r="O26" s="136"/>
      <c r="P26" s="136"/>
      <c r="Q26" s="136"/>
      <c r="R26" s="135" t="s">
        <v>704</v>
      </c>
      <c r="S26" s="135">
        <v>3</v>
      </c>
      <c r="T26" s="136"/>
      <c r="U26" s="137" t="s">
        <v>327</v>
      </c>
      <c r="V26" s="137" t="s">
        <v>116</v>
      </c>
      <c r="W26" s="136"/>
      <c r="X26" s="136"/>
      <c r="Y26" s="136"/>
      <c r="Z26" s="136"/>
    </row>
    <row r="27" spans="1:26">
      <c r="A27" s="135" t="s">
        <v>685</v>
      </c>
      <c r="B27" s="135">
        <v>1</v>
      </c>
      <c r="C27" s="135">
        <v>10</v>
      </c>
      <c r="D27" s="135" t="s">
        <v>686</v>
      </c>
      <c r="E27" s="135">
        <v>3</v>
      </c>
      <c r="F27" s="135" t="s">
        <v>687</v>
      </c>
      <c r="G27" s="135">
        <v>6</v>
      </c>
      <c r="H27" s="136"/>
      <c r="I27" s="137" t="s">
        <v>344</v>
      </c>
      <c r="J27" s="137" t="s">
        <v>460</v>
      </c>
      <c r="K27" s="137" t="s">
        <v>134</v>
      </c>
      <c r="L27" s="136"/>
      <c r="M27" s="136"/>
      <c r="N27" s="136"/>
      <c r="O27" s="136"/>
      <c r="P27" s="136"/>
      <c r="Q27" s="136"/>
      <c r="R27" s="135" t="s">
        <v>705</v>
      </c>
      <c r="S27" s="135">
        <v>1</v>
      </c>
      <c r="T27" s="136"/>
      <c r="U27" s="137" t="s">
        <v>266</v>
      </c>
      <c r="V27" s="137" t="s">
        <v>114</v>
      </c>
      <c r="W27" s="136"/>
      <c r="X27" s="136"/>
      <c r="Y27" s="136"/>
      <c r="Z27" s="136"/>
    </row>
    <row r="28" spans="1:26">
      <c r="A28" s="135" t="s">
        <v>688</v>
      </c>
      <c r="B28" s="135">
        <v>6</v>
      </c>
      <c r="C28" s="135">
        <v>4</v>
      </c>
      <c r="D28" s="135" t="s">
        <v>689</v>
      </c>
      <c r="E28" s="135">
        <v>1</v>
      </c>
      <c r="F28" s="135" t="s">
        <v>690</v>
      </c>
      <c r="G28" s="135">
        <v>3</v>
      </c>
      <c r="H28" s="136"/>
      <c r="I28" s="137" t="s">
        <v>208</v>
      </c>
      <c r="J28" s="137" t="s">
        <v>502</v>
      </c>
      <c r="K28" s="137" t="s">
        <v>139</v>
      </c>
      <c r="L28" s="136"/>
      <c r="M28" s="136"/>
      <c r="N28" s="136"/>
      <c r="O28" s="136"/>
      <c r="P28" s="136"/>
      <c r="Q28" s="136"/>
      <c r="R28" s="136"/>
      <c r="S28" s="136"/>
      <c r="T28" s="136"/>
      <c r="U28" s="137" t="s">
        <v>269</v>
      </c>
      <c r="V28" s="137" t="s">
        <v>107</v>
      </c>
      <c r="W28" s="136"/>
      <c r="X28" s="136"/>
      <c r="Y28" s="136"/>
      <c r="Z28" s="136"/>
    </row>
    <row r="29" spans="1:26">
      <c r="A29" s="135" t="s">
        <v>691</v>
      </c>
      <c r="B29" s="135">
        <v>1</v>
      </c>
      <c r="C29" s="135" t="s">
        <v>684</v>
      </c>
      <c r="D29" s="135" t="s">
        <v>692</v>
      </c>
      <c r="E29" s="135">
        <v>3</v>
      </c>
      <c r="F29" s="135" t="s">
        <v>693</v>
      </c>
      <c r="G29" s="135">
        <v>1</v>
      </c>
      <c r="H29" s="136"/>
      <c r="I29" s="137" t="s">
        <v>255</v>
      </c>
      <c r="J29" s="137" t="s">
        <v>448</v>
      </c>
      <c r="K29" s="137" t="s">
        <v>150</v>
      </c>
      <c r="L29" s="136"/>
      <c r="M29" s="135" t="s">
        <v>706</v>
      </c>
      <c r="N29" s="136"/>
      <c r="O29" s="136"/>
      <c r="P29" s="136"/>
      <c r="Q29" s="136"/>
      <c r="R29" s="136"/>
      <c r="S29" s="136"/>
      <c r="T29" s="136"/>
      <c r="U29" s="137" t="s">
        <v>209</v>
      </c>
      <c r="V29" s="137" t="s">
        <v>213</v>
      </c>
      <c r="W29" s="136"/>
      <c r="X29" s="136"/>
      <c r="Y29" s="136"/>
      <c r="Z29" s="136"/>
    </row>
    <row r="30" spans="1:26">
      <c r="A30" s="135" t="s">
        <v>694</v>
      </c>
      <c r="B30" s="135">
        <v>2</v>
      </c>
      <c r="C30" s="135" t="s">
        <v>684</v>
      </c>
      <c r="D30" s="135" t="s">
        <v>695</v>
      </c>
      <c r="E30" s="135">
        <v>3</v>
      </c>
      <c r="F30" s="135" t="s">
        <v>696</v>
      </c>
      <c r="G30" s="135" t="s">
        <v>684</v>
      </c>
      <c r="H30" s="136"/>
      <c r="I30" s="137" t="s">
        <v>181</v>
      </c>
      <c r="J30" s="137" t="s">
        <v>458</v>
      </c>
      <c r="K30" s="137" t="s">
        <v>130</v>
      </c>
      <c r="L30" s="136"/>
      <c r="M30" s="135" t="s">
        <v>681</v>
      </c>
      <c r="N30" s="135" t="s">
        <v>684</v>
      </c>
      <c r="O30" s="135">
        <v>7</v>
      </c>
      <c r="P30" s="135" t="s">
        <v>682</v>
      </c>
      <c r="Q30" s="135" t="s">
        <v>684</v>
      </c>
      <c r="R30" s="135" t="s">
        <v>683</v>
      </c>
      <c r="S30" s="135" t="s">
        <v>684</v>
      </c>
      <c r="T30" s="136"/>
      <c r="U30" s="136"/>
      <c r="V30" s="137" t="s">
        <v>148</v>
      </c>
      <c r="W30" s="136"/>
      <c r="X30" s="136"/>
      <c r="Y30" s="136"/>
      <c r="Z30" s="136"/>
    </row>
    <row r="31" spans="1:26">
      <c r="A31" s="135" t="s">
        <v>697</v>
      </c>
      <c r="B31" s="135">
        <v>6</v>
      </c>
      <c r="C31" s="135" t="s">
        <v>684</v>
      </c>
      <c r="D31" s="135" t="s">
        <v>698</v>
      </c>
      <c r="E31" s="135">
        <v>2</v>
      </c>
      <c r="F31" s="135" t="s">
        <v>699</v>
      </c>
      <c r="G31" s="135">
        <v>4</v>
      </c>
      <c r="H31" s="136"/>
      <c r="I31" s="137" t="s">
        <v>345</v>
      </c>
      <c r="J31" s="137" t="s">
        <v>431</v>
      </c>
      <c r="K31" s="137" t="s">
        <v>108</v>
      </c>
      <c r="L31" s="136"/>
      <c r="M31" s="135" t="s">
        <v>685</v>
      </c>
      <c r="N31" s="135" t="s">
        <v>684</v>
      </c>
      <c r="O31" s="135">
        <v>19</v>
      </c>
      <c r="P31" s="135" t="s">
        <v>686</v>
      </c>
      <c r="Q31" s="135" t="s">
        <v>684</v>
      </c>
      <c r="R31" s="135" t="s">
        <v>687</v>
      </c>
      <c r="S31" s="135">
        <v>4</v>
      </c>
      <c r="T31" s="136"/>
      <c r="U31" s="136"/>
      <c r="V31" s="137" t="s">
        <v>146</v>
      </c>
      <c r="W31" s="136"/>
      <c r="X31" s="136"/>
      <c r="Y31" s="136"/>
      <c r="Z31" s="136"/>
    </row>
    <row r="32" spans="1:26">
      <c r="A32" s="136"/>
      <c r="B32" s="136">
        <f t="shared" ref="B32:C32" si="4">SUM(B26:B31)</f>
        <v>19</v>
      </c>
      <c r="C32" s="136">
        <f t="shared" si="4"/>
        <v>19</v>
      </c>
      <c r="D32" s="135" t="s">
        <v>700</v>
      </c>
      <c r="E32" s="135">
        <v>3</v>
      </c>
      <c r="F32" s="135" t="s">
        <v>701</v>
      </c>
      <c r="G32" s="135">
        <v>3</v>
      </c>
      <c r="H32" s="136"/>
      <c r="I32" s="137" t="s">
        <v>320</v>
      </c>
      <c r="J32" s="137" t="s">
        <v>442</v>
      </c>
      <c r="K32" s="137" t="s">
        <v>116</v>
      </c>
      <c r="L32" s="136"/>
      <c r="M32" s="135" t="s">
        <v>688</v>
      </c>
      <c r="N32" s="135" t="s">
        <v>684</v>
      </c>
      <c r="O32" s="135">
        <v>3</v>
      </c>
      <c r="P32" s="135" t="s">
        <v>689</v>
      </c>
      <c r="Q32" s="135" t="s">
        <v>684</v>
      </c>
      <c r="R32" s="135" t="s">
        <v>690</v>
      </c>
      <c r="S32" s="135">
        <v>5</v>
      </c>
      <c r="T32" s="136"/>
      <c r="U32" s="136"/>
      <c r="V32" s="137" t="s">
        <v>135</v>
      </c>
      <c r="W32" s="136"/>
      <c r="X32" s="136"/>
      <c r="Y32" s="136"/>
      <c r="Z32" s="136"/>
    </row>
    <row r="33" spans="1:26">
      <c r="A33" s="136"/>
      <c r="B33" s="136"/>
      <c r="C33" s="136"/>
      <c r="D33" s="135" t="s">
        <v>702</v>
      </c>
      <c r="E33" s="135">
        <v>2</v>
      </c>
      <c r="F33" s="135" t="s">
        <v>703</v>
      </c>
      <c r="G33" s="135" t="s">
        <v>684</v>
      </c>
      <c r="H33" s="136"/>
      <c r="I33" s="136"/>
      <c r="J33" s="137" t="s">
        <v>439</v>
      </c>
      <c r="K33" s="137" t="s">
        <v>114</v>
      </c>
      <c r="L33" s="136"/>
      <c r="M33" s="135" t="s">
        <v>691</v>
      </c>
      <c r="N33" s="135" t="s">
        <v>684</v>
      </c>
      <c r="O33" s="135">
        <v>3</v>
      </c>
      <c r="P33" s="135" t="s">
        <v>692</v>
      </c>
      <c r="Q33" s="135" t="s">
        <v>684</v>
      </c>
      <c r="R33" s="135" t="s">
        <v>693</v>
      </c>
      <c r="S33" s="135">
        <v>5</v>
      </c>
      <c r="T33" s="136"/>
      <c r="U33" s="136"/>
      <c r="V33" s="137" t="s">
        <v>325</v>
      </c>
      <c r="W33" s="136"/>
      <c r="X33" s="136"/>
      <c r="Y33" s="136"/>
      <c r="Z33" s="136"/>
    </row>
    <row r="34" spans="1:26">
      <c r="A34" s="136"/>
      <c r="B34" s="136"/>
      <c r="C34" s="136"/>
      <c r="D34" s="136"/>
      <c r="E34" s="136"/>
      <c r="F34" s="135" t="s">
        <v>704</v>
      </c>
      <c r="G34" s="135">
        <v>2</v>
      </c>
      <c r="H34" s="136"/>
      <c r="I34" s="136"/>
      <c r="J34" s="137" t="s">
        <v>445</v>
      </c>
      <c r="K34" s="137" t="s">
        <v>107</v>
      </c>
      <c r="L34" s="136"/>
      <c r="M34" s="135" t="s">
        <v>694</v>
      </c>
      <c r="N34" s="135" t="s">
        <v>684</v>
      </c>
      <c r="O34" s="135">
        <v>2</v>
      </c>
      <c r="P34" s="135" t="s">
        <v>695</v>
      </c>
      <c r="Q34" s="135" t="s">
        <v>684</v>
      </c>
      <c r="R34" s="135" t="s">
        <v>696</v>
      </c>
      <c r="S34" s="135" t="s">
        <v>684</v>
      </c>
      <c r="T34" s="136"/>
      <c r="U34" s="136"/>
      <c r="V34" s="137" t="s">
        <v>304</v>
      </c>
      <c r="W34" s="136"/>
      <c r="X34" s="136"/>
      <c r="Y34" s="136"/>
      <c r="Z34" s="136"/>
    </row>
    <row r="35" spans="1:26">
      <c r="A35" s="136"/>
      <c r="B35" s="136"/>
      <c r="C35" s="136"/>
      <c r="D35" s="136"/>
      <c r="E35" s="136"/>
      <c r="F35" s="135" t="s">
        <v>705</v>
      </c>
      <c r="G35" s="135" t="s">
        <v>684</v>
      </c>
      <c r="H35" s="136"/>
      <c r="I35" s="136"/>
      <c r="J35" s="137" t="s">
        <v>237</v>
      </c>
      <c r="K35" s="137" t="s">
        <v>192</v>
      </c>
      <c r="L35" s="136"/>
      <c r="M35" s="135" t="s">
        <v>697</v>
      </c>
      <c r="N35" s="135" t="s">
        <v>684</v>
      </c>
      <c r="O35" s="135">
        <v>2</v>
      </c>
      <c r="P35" s="135" t="s">
        <v>698</v>
      </c>
      <c r="Q35" s="135" t="s">
        <v>684</v>
      </c>
      <c r="R35" s="135" t="s">
        <v>699</v>
      </c>
      <c r="S35" s="135">
        <v>6</v>
      </c>
      <c r="T35" s="136"/>
      <c r="U35" s="136"/>
      <c r="V35" s="137" t="s">
        <v>320</v>
      </c>
      <c r="W35" s="136"/>
      <c r="X35" s="136"/>
      <c r="Y35" s="136"/>
      <c r="Z35" s="136"/>
    </row>
    <row r="36" spans="1:26">
      <c r="A36" s="136"/>
      <c r="B36" s="136"/>
      <c r="C36" s="136"/>
      <c r="D36" s="136"/>
      <c r="E36" s="136"/>
      <c r="F36" s="136"/>
      <c r="G36" s="136"/>
      <c r="H36" s="136"/>
      <c r="I36" s="136"/>
      <c r="J36" s="137" t="s">
        <v>240</v>
      </c>
      <c r="K36" s="137" t="s">
        <v>228</v>
      </c>
      <c r="L36" s="136"/>
      <c r="M36" s="136"/>
      <c r="N36" s="136">
        <f t="shared" ref="N36:O36" si="5">SUM(N30:N35)</f>
        <v>0</v>
      </c>
      <c r="O36" s="136">
        <f t="shared" si="5"/>
        <v>36</v>
      </c>
      <c r="P36" s="135" t="s">
        <v>700</v>
      </c>
      <c r="Q36" s="135" t="s">
        <v>684</v>
      </c>
      <c r="R36" s="135" t="s">
        <v>701</v>
      </c>
      <c r="S36" s="135">
        <v>7</v>
      </c>
      <c r="T36" s="136"/>
      <c r="U36" s="136"/>
      <c r="V36" s="137" t="s">
        <v>328</v>
      </c>
      <c r="W36" s="136"/>
      <c r="X36" s="136"/>
      <c r="Y36" s="136"/>
      <c r="Z36" s="136"/>
    </row>
    <row r="37" spans="1:26">
      <c r="A37" s="135" t="s">
        <v>707</v>
      </c>
      <c r="B37" s="135" t="s">
        <v>706</v>
      </c>
      <c r="C37" s="135" t="s">
        <v>65</v>
      </c>
      <c r="D37" s="135" t="s">
        <v>67</v>
      </c>
      <c r="E37" s="136"/>
      <c r="F37" s="135" t="s">
        <v>707</v>
      </c>
      <c r="G37" s="135" t="s">
        <v>706</v>
      </c>
      <c r="H37" s="135" t="s">
        <v>65</v>
      </c>
      <c r="I37" s="135" t="s">
        <v>67</v>
      </c>
      <c r="J37" s="137" t="s">
        <v>137</v>
      </c>
      <c r="K37" s="137" t="s">
        <v>153</v>
      </c>
      <c r="L37" s="136"/>
      <c r="M37" s="136"/>
      <c r="N37" s="136"/>
      <c r="O37" s="136"/>
      <c r="P37" s="135" t="s">
        <v>702</v>
      </c>
      <c r="Q37" s="135" t="s">
        <v>684</v>
      </c>
      <c r="R37" s="135" t="s">
        <v>703</v>
      </c>
      <c r="S37" s="135">
        <v>3</v>
      </c>
      <c r="T37" s="136"/>
      <c r="U37" s="136"/>
      <c r="V37" s="137" t="s">
        <v>305</v>
      </c>
      <c r="W37" s="136"/>
      <c r="X37" s="136"/>
      <c r="Y37" s="136"/>
      <c r="Z37" s="136"/>
    </row>
    <row r="38" spans="1:26">
      <c r="A38" s="135" t="s">
        <v>681</v>
      </c>
      <c r="B38" s="135">
        <v>4</v>
      </c>
      <c r="C38" s="135" t="s">
        <v>684</v>
      </c>
      <c r="D38" s="135">
        <v>3</v>
      </c>
      <c r="E38" s="136"/>
      <c r="F38" s="135" t="s">
        <v>681</v>
      </c>
      <c r="G38" s="135" t="s">
        <v>684</v>
      </c>
      <c r="H38" s="135" t="s">
        <v>684</v>
      </c>
      <c r="I38" s="135" t="s">
        <v>684</v>
      </c>
      <c r="J38" s="137" t="s">
        <v>250</v>
      </c>
      <c r="K38" s="137" t="s">
        <v>132</v>
      </c>
      <c r="L38" s="136"/>
      <c r="M38" s="136"/>
      <c r="N38" s="136"/>
      <c r="O38" s="136"/>
      <c r="P38" s="136"/>
      <c r="Q38" s="136"/>
      <c r="R38" s="135" t="s">
        <v>704</v>
      </c>
      <c r="S38" s="135">
        <v>9</v>
      </c>
      <c r="T38" s="136"/>
      <c r="U38" s="136"/>
      <c r="V38" s="136"/>
      <c r="W38" s="136"/>
      <c r="X38" s="136"/>
      <c r="Y38" s="136"/>
      <c r="Z38" s="136"/>
    </row>
    <row r="39" spans="1:26">
      <c r="A39" s="135" t="s">
        <v>685</v>
      </c>
      <c r="B39" s="135" t="s">
        <v>684</v>
      </c>
      <c r="C39" s="135" t="s">
        <v>684</v>
      </c>
      <c r="D39" s="135">
        <v>1</v>
      </c>
      <c r="E39" s="136"/>
      <c r="F39" s="135" t="s">
        <v>685</v>
      </c>
      <c r="G39" s="135" t="s">
        <v>684</v>
      </c>
      <c r="H39" s="135" t="s">
        <v>684</v>
      </c>
      <c r="I39" s="135" t="s">
        <v>684</v>
      </c>
      <c r="J39" s="137" t="s">
        <v>192</v>
      </c>
      <c r="K39" s="137" t="s">
        <v>148</v>
      </c>
      <c r="L39" s="136"/>
      <c r="M39" s="136"/>
      <c r="N39" s="136"/>
      <c r="O39" s="136"/>
      <c r="P39" s="136"/>
      <c r="Q39" s="136"/>
      <c r="R39" s="135" t="s">
        <v>705</v>
      </c>
      <c r="S39" s="135" t="s">
        <v>684</v>
      </c>
      <c r="T39" s="136"/>
      <c r="U39" s="136"/>
      <c r="V39" s="136"/>
      <c r="W39" s="136"/>
      <c r="X39" s="136"/>
      <c r="Y39" s="136"/>
      <c r="Z39" s="136"/>
    </row>
    <row r="40" spans="1:26">
      <c r="A40" s="135" t="s">
        <v>688</v>
      </c>
      <c r="B40" s="135" t="s">
        <v>684</v>
      </c>
      <c r="C40" s="135" t="s">
        <v>684</v>
      </c>
      <c r="D40" s="135">
        <v>6</v>
      </c>
      <c r="E40" s="136"/>
      <c r="F40" s="135" t="s">
        <v>688</v>
      </c>
      <c r="G40" s="135" t="s">
        <v>684</v>
      </c>
      <c r="H40" s="135" t="s">
        <v>684</v>
      </c>
      <c r="I40" s="135">
        <v>2</v>
      </c>
      <c r="J40" s="137" t="s">
        <v>152</v>
      </c>
      <c r="K40" s="137" t="s">
        <v>146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spans="1:26">
      <c r="A41" s="135" t="s">
        <v>691</v>
      </c>
      <c r="B41" s="135">
        <v>3</v>
      </c>
      <c r="C41" s="135">
        <v>2</v>
      </c>
      <c r="D41" s="135">
        <v>1</v>
      </c>
      <c r="E41" s="136"/>
      <c r="F41" s="135" t="s">
        <v>691</v>
      </c>
      <c r="G41" s="135" t="s">
        <v>684</v>
      </c>
      <c r="H41" s="135">
        <v>2</v>
      </c>
      <c r="I41" s="135">
        <v>2</v>
      </c>
      <c r="J41" s="136"/>
      <c r="K41" s="137" t="s">
        <v>135</v>
      </c>
      <c r="L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>
      <c r="A42" s="135" t="s">
        <v>694</v>
      </c>
      <c r="B42" s="135" t="s">
        <v>684</v>
      </c>
      <c r="C42" s="135">
        <v>3</v>
      </c>
      <c r="D42" s="135">
        <v>2</v>
      </c>
      <c r="E42" s="136"/>
      <c r="F42" s="135" t="s">
        <v>694</v>
      </c>
      <c r="G42" s="135" t="s">
        <v>684</v>
      </c>
      <c r="H42" s="135">
        <v>2</v>
      </c>
      <c r="I42" s="135" t="s">
        <v>684</v>
      </c>
      <c r="J42" s="136"/>
      <c r="K42" s="137" t="s">
        <v>328</v>
      </c>
      <c r="L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>
      <c r="A43" s="135" t="s">
        <v>697</v>
      </c>
      <c r="B43" s="135" t="s">
        <v>684</v>
      </c>
      <c r="C43" s="135" t="s">
        <v>684</v>
      </c>
      <c r="D43" s="135">
        <v>6</v>
      </c>
      <c r="E43" s="136"/>
      <c r="F43" s="135" t="s">
        <v>697</v>
      </c>
      <c r="G43" s="135" t="s">
        <v>684</v>
      </c>
      <c r="H43" s="135" t="s">
        <v>684</v>
      </c>
      <c r="I43" s="135">
        <v>3</v>
      </c>
      <c r="J43" s="136"/>
      <c r="K43" s="136"/>
      <c r="L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>
      <c r="A44" s="136"/>
      <c r="B44" s="136">
        <f t="shared" ref="B44:D44" si="6">SUM(B38:B43)</f>
        <v>7</v>
      </c>
      <c r="C44" s="136">
        <f t="shared" si="6"/>
        <v>5</v>
      </c>
      <c r="D44" s="136">
        <f t="shared" si="6"/>
        <v>19</v>
      </c>
      <c r="E44" s="136"/>
      <c r="F44" s="136"/>
      <c r="G44" s="136">
        <f t="shared" ref="G44:I44" si="7">SUM(G38:G43)</f>
        <v>0</v>
      </c>
      <c r="H44" s="136">
        <f t="shared" si="7"/>
        <v>4</v>
      </c>
      <c r="I44" s="136">
        <f t="shared" si="7"/>
        <v>7</v>
      </c>
      <c r="J44" s="136"/>
      <c r="K44" s="136"/>
      <c r="L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>
      <c r="A46" s="135" t="s">
        <v>708</v>
      </c>
      <c r="B46" s="135" t="s">
        <v>706</v>
      </c>
      <c r="C46" s="135" t="s">
        <v>65</v>
      </c>
      <c r="D46" s="135" t="s">
        <v>67</v>
      </c>
      <c r="E46" s="136"/>
      <c r="F46" s="135" t="s">
        <v>708</v>
      </c>
      <c r="G46" s="135" t="s">
        <v>706</v>
      </c>
      <c r="H46" s="135" t="s">
        <v>65</v>
      </c>
      <c r="I46" s="135" t="s">
        <v>67</v>
      </c>
      <c r="J46" s="136"/>
      <c r="K46" s="136"/>
      <c r="L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spans="1:26">
      <c r="A47" s="135" t="s">
        <v>682</v>
      </c>
      <c r="B47" s="135">
        <v>1</v>
      </c>
      <c r="C47" s="135" t="s">
        <v>684</v>
      </c>
      <c r="D47" s="135">
        <v>3</v>
      </c>
      <c r="E47" s="136"/>
      <c r="F47" s="135" t="s">
        <v>682</v>
      </c>
      <c r="G47" s="135" t="s">
        <v>684</v>
      </c>
      <c r="H47" s="135" t="s">
        <v>684</v>
      </c>
      <c r="I47" s="135">
        <v>1</v>
      </c>
      <c r="J47" s="136"/>
      <c r="K47" s="136"/>
      <c r="L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spans="1:26">
      <c r="A48" s="135" t="s">
        <v>686</v>
      </c>
      <c r="B48" s="135">
        <v>2</v>
      </c>
      <c r="C48" s="135" t="s">
        <v>684</v>
      </c>
      <c r="D48" s="135">
        <v>3</v>
      </c>
      <c r="E48" s="136"/>
      <c r="F48" s="135" t="s">
        <v>686</v>
      </c>
      <c r="G48" s="135" t="s">
        <v>684</v>
      </c>
      <c r="H48" s="135" t="s">
        <v>684</v>
      </c>
      <c r="I48" s="135">
        <v>3</v>
      </c>
      <c r="J48" s="136"/>
      <c r="K48" s="136"/>
      <c r="L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spans="1:26">
      <c r="A49" s="135" t="s">
        <v>689</v>
      </c>
      <c r="B49" s="135" t="s">
        <v>684</v>
      </c>
      <c r="C49" s="135">
        <v>1</v>
      </c>
      <c r="D49" s="135">
        <v>1</v>
      </c>
      <c r="E49" s="136"/>
      <c r="F49" s="135" t="s">
        <v>689</v>
      </c>
      <c r="G49" s="135">
        <v>1</v>
      </c>
      <c r="H49" s="135" t="s">
        <v>684</v>
      </c>
      <c r="I49" s="135" t="s">
        <v>684</v>
      </c>
      <c r="J49" s="136"/>
      <c r="K49" s="136"/>
      <c r="L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1:26">
      <c r="A50" s="135" t="s">
        <v>692</v>
      </c>
      <c r="B50" s="135" t="s">
        <v>684</v>
      </c>
      <c r="C50" s="135">
        <v>1</v>
      </c>
      <c r="D50" s="135">
        <v>3</v>
      </c>
      <c r="E50" s="136"/>
      <c r="F50" s="135" t="s">
        <v>692</v>
      </c>
      <c r="G50" s="135">
        <v>1</v>
      </c>
      <c r="H50" s="135" t="s">
        <v>684</v>
      </c>
      <c r="I50" s="135">
        <v>2</v>
      </c>
      <c r="J50" s="136"/>
      <c r="K50" s="136"/>
      <c r="L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spans="1:26">
      <c r="A51" s="135" t="s">
        <v>695</v>
      </c>
      <c r="B51" s="135">
        <v>1</v>
      </c>
      <c r="C51" s="135">
        <v>1</v>
      </c>
      <c r="D51" s="135">
        <v>3</v>
      </c>
      <c r="E51" s="136"/>
      <c r="F51" s="135" t="s">
        <v>695</v>
      </c>
      <c r="G51" s="135">
        <v>1</v>
      </c>
      <c r="H51" s="135" t="s">
        <v>684</v>
      </c>
      <c r="I51" s="135">
        <v>1</v>
      </c>
      <c r="J51" s="136"/>
      <c r="K51" s="136"/>
      <c r="L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spans="1:26">
      <c r="A52" s="135" t="s">
        <v>698</v>
      </c>
      <c r="B52" s="135">
        <v>2</v>
      </c>
      <c r="C52" s="135">
        <v>2</v>
      </c>
      <c r="D52" s="135">
        <v>2</v>
      </c>
      <c r="E52" s="136"/>
      <c r="F52" s="135" t="s">
        <v>698</v>
      </c>
      <c r="G52" s="135">
        <v>1</v>
      </c>
      <c r="H52" s="135" t="s">
        <v>684</v>
      </c>
      <c r="I52" s="135" t="s">
        <v>684</v>
      </c>
      <c r="J52" s="136"/>
      <c r="K52" s="136"/>
      <c r="L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spans="1:26">
      <c r="A53" s="135" t="s">
        <v>700</v>
      </c>
      <c r="B53" s="135">
        <v>1</v>
      </c>
      <c r="C53" s="135" t="s">
        <v>684</v>
      </c>
      <c r="D53" s="135">
        <v>3</v>
      </c>
      <c r="E53" s="136"/>
      <c r="F53" s="135" t="s">
        <v>700</v>
      </c>
      <c r="G53" s="135" t="s">
        <v>684</v>
      </c>
      <c r="H53" s="135" t="s">
        <v>684</v>
      </c>
      <c r="I53" s="135" t="s">
        <v>684</v>
      </c>
      <c r="J53" s="136"/>
      <c r="K53" s="136"/>
      <c r="L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spans="1:26">
      <c r="A54" s="135" t="s">
        <v>702</v>
      </c>
      <c r="B54" s="135" t="s">
        <v>684</v>
      </c>
      <c r="C54" s="135" t="s">
        <v>684</v>
      </c>
      <c r="D54" s="135">
        <v>2</v>
      </c>
      <c r="E54" s="136"/>
      <c r="F54" s="135" t="s">
        <v>702</v>
      </c>
      <c r="G54" s="135" t="s">
        <v>684</v>
      </c>
      <c r="H54" s="135" t="s">
        <v>684</v>
      </c>
      <c r="I54" s="135" t="s">
        <v>684</v>
      </c>
      <c r="J54" s="136"/>
      <c r="K54" s="136"/>
      <c r="L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>
      <c r="A56" s="135" t="s">
        <v>709</v>
      </c>
      <c r="B56" s="135" t="s">
        <v>706</v>
      </c>
      <c r="C56" s="135" t="s">
        <v>65</v>
      </c>
      <c r="D56" s="135" t="s">
        <v>67</v>
      </c>
      <c r="E56" s="136"/>
      <c r="F56" s="135" t="s">
        <v>709</v>
      </c>
      <c r="G56" s="135" t="s">
        <v>706</v>
      </c>
      <c r="H56" s="135" t="s">
        <v>65</v>
      </c>
      <c r="I56" s="135" t="s">
        <v>67</v>
      </c>
      <c r="J56" s="136"/>
      <c r="K56" s="136"/>
      <c r="L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spans="1:26">
      <c r="A57" s="135" t="s">
        <v>681</v>
      </c>
      <c r="B57" s="135">
        <v>6</v>
      </c>
      <c r="C57" s="135">
        <v>4</v>
      </c>
      <c r="D57" s="135">
        <v>5</v>
      </c>
      <c r="E57" s="136"/>
      <c r="F57" s="135" t="s">
        <v>681</v>
      </c>
      <c r="G57" s="135">
        <v>7</v>
      </c>
      <c r="H57" s="135">
        <v>2</v>
      </c>
      <c r="I57" s="135">
        <v>6</v>
      </c>
      <c r="J57" s="136"/>
      <c r="K57" s="136"/>
      <c r="L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spans="1:26">
      <c r="A58" s="135" t="s">
        <v>685</v>
      </c>
      <c r="B58" s="135">
        <v>20</v>
      </c>
      <c r="C58" s="135" t="s">
        <v>684</v>
      </c>
      <c r="D58" s="135">
        <v>10</v>
      </c>
      <c r="E58" s="136"/>
      <c r="F58" s="135" t="s">
        <v>685</v>
      </c>
      <c r="G58" s="135">
        <v>19</v>
      </c>
      <c r="H58" s="135">
        <v>2</v>
      </c>
      <c r="I58" s="135">
        <v>3</v>
      </c>
      <c r="J58" s="136"/>
      <c r="K58" s="136"/>
      <c r="L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spans="1:26">
      <c r="A59" s="135" t="s">
        <v>688</v>
      </c>
      <c r="B59" s="135">
        <v>1</v>
      </c>
      <c r="C59" s="135">
        <v>5</v>
      </c>
      <c r="D59" s="135">
        <v>4</v>
      </c>
      <c r="E59" s="136"/>
      <c r="F59" s="135" t="s">
        <v>688</v>
      </c>
      <c r="G59" s="135">
        <v>3</v>
      </c>
      <c r="H59" s="135">
        <v>3</v>
      </c>
      <c r="I59" s="135">
        <v>4</v>
      </c>
      <c r="J59" s="136"/>
      <c r="K59" s="136"/>
      <c r="L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spans="1:26">
      <c r="A60" s="135" t="s">
        <v>691</v>
      </c>
      <c r="B60" s="135" t="s">
        <v>684</v>
      </c>
      <c r="C60" s="135">
        <v>5</v>
      </c>
      <c r="D60" s="135" t="s">
        <v>684</v>
      </c>
      <c r="E60" s="136"/>
      <c r="F60" s="135" t="s">
        <v>691</v>
      </c>
      <c r="G60" s="135">
        <v>3</v>
      </c>
      <c r="H60" s="135">
        <v>2</v>
      </c>
      <c r="I60" s="135">
        <v>3</v>
      </c>
      <c r="J60" s="136"/>
      <c r="K60" s="136"/>
      <c r="L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spans="1:26">
      <c r="A61" s="135" t="s">
        <v>694</v>
      </c>
      <c r="B61" s="135">
        <v>3</v>
      </c>
      <c r="C61" s="135">
        <v>5</v>
      </c>
      <c r="D61" s="135" t="s">
        <v>684</v>
      </c>
      <c r="E61" s="136"/>
      <c r="F61" s="135" t="s">
        <v>694</v>
      </c>
      <c r="G61" s="135">
        <v>2</v>
      </c>
      <c r="H61" s="135">
        <v>8</v>
      </c>
      <c r="I61" s="135">
        <v>2</v>
      </c>
      <c r="J61" s="136"/>
      <c r="K61" s="136"/>
      <c r="L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>
      <c r="A62" s="135" t="s">
        <v>697</v>
      </c>
      <c r="B62" s="135">
        <v>4</v>
      </c>
      <c r="C62" s="135">
        <v>7</v>
      </c>
      <c r="D62" s="135" t="s">
        <v>684</v>
      </c>
      <c r="E62" s="136"/>
      <c r="F62" s="135" t="s">
        <v>697</v>
      </c>
      <c r="G62" s="135">
        <v>2</v>
      </c>
      <c r="H62" s="135">
        <v>2</v>
      </c>
      <c r="I62" s="135">
        <v>3</v>
      </c>
      <c r="J62" s="136"/>
      <c r="K62" s="136"/>
      <c r="L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spans="1:26">
      <c r="A63" s="136"/>
      <c r="B63" s="136">
        <f t="shared" ref="B63:D63" si="8">SUM(B57:B62)</f>
        <v>34</v>
      </c>
      <c r="C63" s="136">
        <f t="shared" si="8"/>
        <v>26</v>
      </c>
      <c r="D63" s="136">
        <f t="shared" si="8"/>
        <v>19</v>
      </c>
      <c r="E63" s="136"/>
      <c r="F63" s="136"/>
      <c r="G63" s="136">
        <f t="shared" ref="G63:I63" si="9">SUM(G57:G62)</f>
        <v>36</v>
      </c>
      <c r="H63" s="136">
        <f t="shared" si="9"/>
        <v>19</v>
      </c>
      <c r="I63" s="136">
        <f t="shared" si="9"/>
        <v>21</v>
      </c>
      <c r="J63" s="136"/>
      <c r="K63" s="136"/>
      <c r="L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spans="1:26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26">
      <c r="A65" s="135" t="s">
        <v>710</v>
      </c>
      <c r="B65" s="135" t="s">
        <v>706</v>
      </c>
      <c r="C65" s="135" t="s">
        <v>65</v>
      </c>
      <c r="D65" s="135" t="s">
        <v>67</v>
      </c>
      <c r="E65" s="136"/>
      <c r="F65" s="135" t="s">
        <v>710</v>
      </c>
      <c r="G65" s="135" t="s">
        <v>706</v>
      </c>
      <c r="H65" s="135" t="s">
        <v>65</v>
      </c>
      <c r="I65" s="135" t="s">
        <v>67</v>
      </c>
      <c r="J65" s="136"/>
      <c r="K65" s="136"/>
      <c r="L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spans="1:26">
      <c r="A66" s="135" t="s">
        <v>683</v>
      </c>
      <c r="B66" s="135" t="s">
        <v>684</v>
      </c>
      <c r="C66" s="135" t="s">
        <v>684</v>
      </c>
      <c r="D66" s="135" t="s">
        <v>684</v>
      </c>
      <c r="E66" s="136"/>
      <c r="F66" s="135" t="s">
        <v>683</v>
      </c>
      <c r="G66" s="135" t="s">
        <v>684</v>
      </c>
      <c r="H66" s="135" t="s">
        <v>684</v>
      </c>
      <c r="I66" s="135" t="s">
        <v>684</v>
      </c>
      <c r="J66" s="136"/>
      <c r="K66" s="136"/>
      <c r="L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spans="1:26">
      <c r="A67" s="135" t="s">
        <v>687</v>
      </c>
      <c r="B67" s="135">
        <v>8</v>
      </c>
      <c r="C67" s="135">
        <v>5</v>
      </c>
      <c r="D67" s="135">
        <v>6</v>
      </c>
      <c r="E67" s="136"/>
      <c r="F67" s="135" t="s">
        <v>687</v>
      </c>
      <c r="G67" s="135">
        <v>4</v>
      </c>
      <c r="H67" s="135">
        <v>4</v>
      </c>
      <c r="I67" s="135">
        <v>2</v>
      </c>
      <c r="J67" s="136"/>
      <c r="K67" s="136"/>
      <c r="L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spans="1:26">
      <c r="A68" s="138" t="s">
        <v>696</v>
      </c>
      <c r="B68" s="138">
        <v>3</v>
      </c>
      <c r="C68" s="138">
        <v>1</v>
      </c>
      <c r="D68" s="138" t="s">
        <v>684</v>
      </c>
      <c r="E68" s="136"/>
      <c r="F68" s="138" t="s">
        <v>696</v>
      </c>
      <c r="G68" s="138">
        <v>6</v>
      </c>
      <c r="H68" s="138">
        <v>5</v>
      </c>
      <c r="I68" s="138">
        <v>1</v>
      </c>
      <c r="J68" s="136"/>
      <c r="K68" s="136"/>
      <c r="L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spans="1:26">
      <c r="A69" s="135" t="s">
        <v>690</v>
      </c>
      <c r="B69" s="135">
        <v>4</v>
      </c>
      <c r="C69" s="135">
        <v>9</v>
      </c>
      <c r="D69" s="135">
        <v>3</v>
      </c>
      <c r="E69" s="136"/>
      <c r="F69" s="135" t="s">
        <v>690</v>
      </c>
      <c r="G69" s="135">
        <v>4</v>
      </c>
      <c r="H69" s="135">
        <v>5</v>
      </c>
      <c r="I69" s="135">
        <v>5</v>
      </c>
      <c r="J69" s="136"/>
      <c r="K69" s="136"/>
      <c r="L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spans="1:26">
      <c r="A70" s="135" t="s">
        <v>693</v>
      </c>
      <c r="B70" s="135">
        <v>4</v>
      </c>
      <c r="C70" s="135">
        <v>7</v>
      </c>
      <c r="D70" s="135">
        <v>1</v>
      </c>
      <c r="E70" s="136"/>
      <c r="F70" s="135" t="s">
        <v>693</v>
      </c>
      <c r="G70" s="135" t="s">
        <v>684</v>
      </c>
      <c r="H70" s="135" t="s">
        <v>684</v>
      </c>
      <c r="I70" s="135">
        <v>1</v>
      </c>
      <c r="J70" s="136"/>
      <c r="K70" s="136"/>
      <c r="L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spans="1:26">
      <c r="A71" s="135" t="s">
        <v>699</v>
      </c>
      <c r="B71" s="135">
        <v>5</v>
      </c>
      <c r="C71" s="135">
        <v>2</v>
      </c>
      <c r="D71" s="135">
        <v>4</v>
      </c>
      <c r="E71" s="136"/>
      <c r="F71" s="135" t="s">
        <v>699</v>
      </c>
      <c r="G71" s="135">
        <v>3</v>
      </c>
      <c r="H71" s="135">
        <v>6</v>
      </c>
      <c r="I71" s="135">
        <v>3</v>
      </c>
      <c r="J71" s="136"/>
      <c r="K71" s="136"/>
      <c r="L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spans="1:26">
      <c r="A72" s="138" t="s">
        <v>701</v>
      </c>
      <c r="B72" s="138">
        <v>2</v>
      </c>
      <c r="C72" s="138">
        <v>1</v>
      </c>
      <c r="D72" s="138">
        <v>3</v>
      </c>
      <c r="E72" s="136"/>
      <c r="F72" s="138" t="s">
        <v>701</v>
      </c>
      <c r="G72" s="138">
        <v>1</v>
      </c>
      <c r="H72" s="138">
        <v>7</v>
      </c>
      <c r="I72" s="138">
        <v>5</v>
      </c>
      <c r="J72" s="136"/>
      <c r="K72" s="136"/>
      <c r="L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spans="1:26">
      <c r="A73" s="135" t="s">
        <v>703</v>
      </c>
      <c r="B73" s="135" t="s">
        <v>684</v>
      </c>
      <c r="C73" s="135">
        <v>1</v>
      </c>
      <c r="D73" s="135" t="s">
        <v>684</v>
      </c>
      <c r="E73" s="136"/>
      <c r="F73" s="135" t="s">
        <v>703</v>
      </c>
      <c r="G73" s="135">
        <v>1</v>
      </c>
      <c r="H73" s="135">
        <v>3</v>
      </c>
      <c r="I73" s="135" t="s">
        <v>684</v>
      </c>
      <c r="J73" s="136"/>
      <c r="K73" s="136"/>
      <c r="L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spans="1:26">
      <c r="A74" s="135" t="s">
        <v>704</v>
      </c>
      <c r="B74" s="135">
        <v>7</v>
      </c>
      <c r="C74" s="135" t="s">
        <v>684</v>
      </c>
      <c r="D74" s="135">
        <v>2</v>
      </c>
      <c r="E74" s="136"/>
      <c r="F74" s="135" t="s">
        <v>704</v>
      </c>
      <c r="G74" s="135" t="s">
        <v>684</v>
      </c>
      <c r="H74" s="135">
        <v>9</v>
      </c>
      <c r="I74" s="135">
        <v>3</v>
      </c>
      <c r="J74" s="136"/>
      <c r="K74" s="136"/>
      <c r="L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spans="1:26">
      <c r="A75" s="135" t="s">
        <v>705</v>
      </c>
      <c r="B75" s="135">
        <v>1</v>
      </c>
      <c r="C75" s="135" t="s">
        <v>684</v>
      </c>
      <c r="D75" s="135" t="s">
        <v>684</v>
      </c>
      <c r="E75" s="136"/>
      <c r="F75" s="135" t="s">
        <v>705</v>
      </c>
      <c r="G75" s="135" t="s">
        <v>684</v>
      </c>
      <c r="H75" s="135" t="s">
        <v>684</v>
      </c>
      <c r="I75" s="135">
        <v>1</v>
      </c>
      <c r="J75" s="136"/>
      <c r="K75" s="136"/>
      <c r="L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spans="1:26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spans="1:26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spans="1:26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spans="1:26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spans="1:26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spans="1:26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spans="1:26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spans="1:26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spans="1:26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spans="1:26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spans="1:26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spans="1:26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spans="1:26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spans="1:26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spans="1:26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spans="1:26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spans="1:26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spans="1:26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spans="1:26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spans="1:26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spans="1:26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spans="1:26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spans="1:26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spans="1:26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spans="1:26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spans="1:26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spans="1:26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spans="1:26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spans="1:26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spans="1:26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spans="1:26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spans="1:26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spans="1:26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spans="1:26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spans="1:26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spans="1:26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spans="1:26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spans="1:26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spans="1:26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spans="1:26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spans="1:26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spans="1:26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spans="1:26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spans="1:26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spans="1:26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spans="1:26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spans="1:26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spans="1:26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spans="1:26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spans="1:26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spans="1:26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spans="1:26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spans="1:26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spans="1:26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spans="1:26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spans="1:26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spans="1:26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spans="1:26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spans="1:26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spans="1:26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spans="1:26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spans="1:26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spans="1:26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spans="1:26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spans="1:26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spans="1:26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spans="1:26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spans="1:26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spans="1:26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spans="1:26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spans="1:26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spans="1:26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spans="1:26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spans="1:26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spans="1:26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spans="1:26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spans="1:26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spans="1:26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1:26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spans="1:26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spans="1:26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spans="1:26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spans="1:26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spans="1:26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spans="1:26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spans="1:26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spans="1:26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26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spans="1:26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spans="1:26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spans="1:26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spans="1:26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spans="1:26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spans="1:26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spans="1:26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spans="1:26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spans="1:26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spans="1:26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spans="1:26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spans="1:26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spans="1:26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spans="1:26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spans="1:26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spans="1:26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spans="1:26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spans="1:26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spans="1:26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spans="1:26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spans="1:26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spans="1:26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spans="1:26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spans="1:26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spans="1:26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spans="1:26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spans="1:26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spans="1:26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spans="1:26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spans="1:26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spans="1:26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spans="1:26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spans="1:26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spans="1:26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spans="1:26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spans="1:26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spans="1:26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spans="1:26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spans="1:26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spans="1:26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spans="1:26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spans="1:26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spans="1:26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spans="1:26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spans="1:26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spans="1:26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spans="1:26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spans="1:26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spans="1:26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spans="1:26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spans="1:26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spans="1:26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spans="1:26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spans="1:26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spans="1:26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spans="1:26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spans="1:26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spans="1:26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spans="1:26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spans="1:26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spans="1:26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spans="1:26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spans="1:26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spans="1:26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spans="1:26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spans="1:26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spans="1:26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spans="1:26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spans="1:26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spans="1:26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spans="1:26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spans="1:26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spans="1:26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spans="1:26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spans="1:26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spans="1:26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spans="1:26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spans="1:26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spans="1:26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spans="1:26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spans="1:26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spans="1:26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spans="1:26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spans="1:26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spans="1:26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spans="1:26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spans="1:26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spans="1:26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spans="1:26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spans="1:26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spans="1:26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spans="1:26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spans="1:26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spans="1:26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spans="1:26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spans="1:26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spans="1:26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spans="1:26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spans="1:26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spans="1:26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spans="1:26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spans="1:26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spans="1:26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spans="1:26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spans="1:26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spans="1:26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spans="1:26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spans="1:26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spans="1:26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spans="1:26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spans="1:26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spans="1:26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spans="1:26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spans="1:26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spans="1:26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spans="1:26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spans="1:26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spans="1:26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spans="1:26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spans="1:26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spans="1:26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spans="1:26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spans="1:26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spans="1:26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spans="1:26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spans="1:26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spans="1:26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spans="1:26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spans="1:26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spans="1:26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spans="1:26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spans="1:26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spans="1:26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spans="1:26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spans="1:26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spans="1:26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spans="1:26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spans="1:26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spans="1:26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spans="1:26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spans="1:26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spans="1:26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spans="1:26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spans="1:26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spans="1:26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spans="1:26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spans="1:26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spans="1:26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spans="1:26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spans="1:26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spans="1:26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spans="1:26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spans="1:26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spans="1:26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spans="1:26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spans="1:26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spans="1:26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spans="1:26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spans="1:26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spans="1:26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spans="1:26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spans="1:26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spans="1:26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spans="1:26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spans="1:26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spans="1:26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spans="1:26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spans="1:26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spans="1:26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spans="1:26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spans="1:26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spans="1:26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spans="1:26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spans="1:26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spans="1:26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spans="1:26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spans="1:26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spans="1:26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spans="1:26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spans="1:26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spans="1:26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spans="1:26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spans="1:26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spans="1:26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spans="1:26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spans="1:26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spans="1:26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spans="1:26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spans="1:26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spans="1:26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spans="1:26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spans="1:26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spans="1:26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spans="1:26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spans="1:26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spans="1:26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spans="1:26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spans="1:26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spans="1:26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spans="1:26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spans="1:26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spans="1:26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spans="1:26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spans="1:26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spans="1:26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spans="1:26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spans="1:26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spans="1:26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spans="1:26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spans="1:26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spans="1:26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spans="1:26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spans="1:26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spans="1:26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spans="1:26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spans="1:26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spans="1:26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spans="1:26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spans="1:26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spans="1:26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spans="1:26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spans="1:26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spans="1:26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spans="1:26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spans="1:26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spans="1:26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spans="1:26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spans="1:26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spans="1:26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spans="1:26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spans="1:26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spans="1:26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spans="1:26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spans="1:26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spans="1:26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spans="1:26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spans="1:26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spans="1:26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spans="1:26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spans="1:26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spans="1:26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spans="1:26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spans="1:26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spans="1:26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spans="1:26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spans="1:26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spans="1:26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spans="1:26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spans="1:26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spans="1:26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spans="1:26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spans="1:26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spans="1:26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spans="1:26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spans="1:26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spans="1:26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spans="1:26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spans="1:26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spans="1:26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spans="1:26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spans="1:26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spans="1:26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spans="1:26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spans="1:26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spans="1:26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spans="1:26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spans="1:26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spans="1:26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spans="1:26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spans="1:26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spans="1:26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spans="1:26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spans="1:26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spans="1:26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spans="1:26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spans="1:26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spans="1:26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spans="1:26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spans="1:26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spans="1:26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spans="1:26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spans="1:26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spans="1:26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spans="1:26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spans="1:26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spans="1:26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spans="1:26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spans="1:26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spans="1:26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spans="1:26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spans="1:26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spans="1:26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spans="1:26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spans="1:26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spans="1:26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spans="1:26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spans="1:26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spans="1:26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spans="1:26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spans="1:26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spans="1:26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spans="1:26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spans="1:26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spans="1:26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spans="1:26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spans="1:26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spans="1:26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spans="1:26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spans="1:26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spans="1:26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spans="1:26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spans="1:26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spans="1:26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spans="1:26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spans="1:26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spans="1:26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spans="1:26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spans="1:26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spans="1:26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spans="1:26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spans="1:26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spans="1:26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spans="1:26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spans="1:26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spans="1:26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spans="1:26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spans="1:26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spans="1:26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spans="1:26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spans="1:26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spans="1:26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spans="1:26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spans="1:26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spans="1:26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spans="1:26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spans="1:26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spans="1:26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spans="1:26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spans="1:26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spans="1:26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spans="1:26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spans="1:26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spans="1:26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spans="1:26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spans="1:26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spans="1:26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spans="1:26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spans="1:26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spans="1:26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spans="1:26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spans="1:26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spans="1:26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spans="1:26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spans="1:26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spans="1:26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spans="1:26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spans="1:26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spans="1:26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spans="1:26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spans="1:26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spans="1:26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spans="1:26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spans="1:26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spans="1:26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spans="1:26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spans="1:26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spans="1:26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spans="1:26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spans="1:26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spans="1:26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spans="1:26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spans="1:26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spans="1:26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spans="1:26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spans="1:26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spans="1:26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spans="1:26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spans="1:26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spans="1:26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spans="1:26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spans="1:26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spans="1:26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spans="1:26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spans="1:26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spans="1:26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spans="1:26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spans="1:26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spans="1:26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spans="1:26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spans="1:26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spans="1:26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spans="1:26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spans="1:26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spans="1:26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spans="1:26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spans="1:26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spans="1:26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spans="1:26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spans="1:26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spans="1:26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spans="1:26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spans="1:26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spans="1:26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spans="1:26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spans="1:26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spans="1:26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spans="1:26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spans="1:26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spans="1:26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spans="1:26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spans="1:26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spans="1:26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spans="1:26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spans="1:26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spans="1:26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spans="1:26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spans="1:26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spans="1:26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spans="1:26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spans="1:26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spans="1:26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spans="1:26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spans="1:26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spans="1:26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spans="1:26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spans="1:26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spans="1:26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spans="1:26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spans="1:26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spans="1:26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spans="1:26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spans="1:26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spans="1:26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spans="1:26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spans="1:26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spans="1:26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spans="1:26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spans="1:26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spans="1:26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spans="1:26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spans="1:26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spans="1:26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spans="1:26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spans="1:26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spans="1:26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spans="1:26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spans="1:26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spans="1:26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spans="1:26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spans="1:26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spans="1:26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spans="1:26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spans="1:26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spans="1:26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spans="1:26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spans="1:26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spans="1:26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spans="1:26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spans="1:26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spans="1:26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spans="1:26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spans="1:26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spans="1:26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spans="1:26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spans="1:26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spans="1:26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spans="1:26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spans="1:26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spans="1:26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spans="1:26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spans="1:26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spans="1:26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spans="1:26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spans="1:26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spans="1:26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spans="1:26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spans="1:26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spans="1:26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spans="1:26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spans="1:26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spans="1:26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spans="1:26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spans="1:26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spans="1:26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spans="1:26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spans="1:26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spans="1:26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spans="1:26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spans="1:26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spans="1:26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spans="1:26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spans="1:26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spans="1:26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spans="1:26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spans="1:26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spans="1:26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spans="1:26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spans="1:26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spans="1:26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spans="1:26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spans="1:26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spans="1:26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spans="1:26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spans="1:26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spans="1:26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spans="1:26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spans="1:26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spans="1:26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spans="1:26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spans="1:26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spans="1:26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spans="1:26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spans="1:26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spans="1:26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spans="1:26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spans="1:26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spans="1:26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spans="1:26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spans="1:26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spans="1:26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spans="1:26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spans="1:26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spans="1:26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spans="1:26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spans="1:26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spans="1:26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spans="1:26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spans="1:26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spans="1:26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spans="1:26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spans="1:26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spans="1:26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spans="1:26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spans="1:26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spans="1:26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spans="1:26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spans="1:26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spans="1:26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spans="1:26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spans="1:26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spans="1:26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spans="1:26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spans="1:26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spans="1:26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spans="1:26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spans="1:26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spans="1:26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spans="1:26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spans="1:26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spans="1:26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spans="1:26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spans="1:26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spans="1:26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spans="1:26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spans="1:26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spans="1:26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spans="1:26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spans="1:26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spans="1:26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spans="1:26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spans="1:26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spans="1:26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spans="1:26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spans="1:26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spans="1:26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spans="1:26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spans="1:26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spans="1:26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spans="1:26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spans="1:26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spans="1:26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spans="1:26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spans="1:26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spans="1:26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spans="1:26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spans="1:26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spans="1:26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spans="1:26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spans="1:26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spans="1:26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spans="1:26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spans="1:26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spans="1:26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spans="1:26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spans="1:26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spans="1:26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spans="1:26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spans="1:26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spans="1:26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spans="1:26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spans="1:26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spans="1:26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spans="1:26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spans="1:26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spans="1:26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spans="1:26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spans="1:26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spans="1:26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spans="1:26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spans="1:26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spans="1:26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spans="1:26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spans="1:26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spans="1:26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spans="1:26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spans="1:26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spans="1:26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spans="1:26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spans="1:26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spans="1:26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spans="1:26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spans="1:26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spans="1:26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spans="1:26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spans="1:26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spans="1:26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spans="1:26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spans="1:26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spans="1:26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spans="1:26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spans="1:26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spans="1:26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spans="1:26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spans="1:26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spans="1:26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spans="1:26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spans="1:26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spans="1:26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spans="1:26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spans="1:26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spans="1:26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spans="1:26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spans="1:26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spans="1:26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spans="1:26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spans="1:26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spans="1:26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spans="1:26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spans="1:26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spans="1:26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spans="1:26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spans="1:26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spans="1:26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spans="1:26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spans="1:26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spans="1:26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spans="1:26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spans="1:26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spans="1:26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spans="1:26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spans="1:26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spans="1:26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spans="1:26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spans="1:26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spans="1:26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spans="1:26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spans="1:26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spans="1:26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spans="1:26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spans="1:26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spans="1:26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spans="1:26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spans="1:26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spans="1:26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spans="1:26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spans="1:26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spans="1:26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spans="1:26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spans="1:26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spans="1:26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spans="1:26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spans="1:26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spans="1:26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spans="1:26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spans="1:26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spans="1:26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spans="1:26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spans="1:26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spans="1:26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spans="1:26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spans="1:26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spans="1:26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spans="1:26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spans="1:26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spans="1:26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spans="1:26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spans="1:26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spans="1:26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spans="1:26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spans="1:26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spans="1:26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spans="1:26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spans="1:26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spans="1:26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spans="1:26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spans="1:26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spans="1:26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spans="1:26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spans="1:26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spans="1:26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spans="1:26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spans="1:26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spans="1:26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spans="1:26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spans="1:26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spans="1:26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spans="1:26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spans="1:26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spans="1:26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spans="1:26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spans="1:26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spans="1:26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spans="1:26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spans="1:26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spans="1:26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spans="1:26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spans="1:26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spans="1:26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spans="1:26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spans="1:26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spans="1:26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spans="1:26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spans="1:26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spans="1:26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spans="1:26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spans="1:26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spans="1:26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spans="1:26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spans="1:26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spans="1:26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spans="1:26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spans="1:26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spans="1:26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spans="1:26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spans="1:26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spans="1:26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spans="1:26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spans="1:26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spans="1:26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spans="1:26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spans="1:26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spans="1:26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spans="1:26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spans="1:26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spans="1:26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spans="1:26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spans="1:26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spans="1:26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spans="1:26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spans="1:26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spans="1:26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spans="1:26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spans="1:26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spans="1:26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spans="1:26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spans="1:26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spans="1:26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spans="1:26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spans="1:26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spans="1:26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spans="1:26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spans="1:26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spans="1:26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spans="1:26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spans="1:26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spans="1:26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spans="1:26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spans="1:26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spans="1:26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spans="1:26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spans="1:26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spans="1:26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spans="1:26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spans="1:26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spans="1:26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spans="1:26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spans="1:26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spans="1:26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spans="1:26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spans="1:26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spans="1:26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spans="1:26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spans="1:26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spans="1:26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spans="1:26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spans="1:26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spans="1:26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spans="1:26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spans="1:26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spans="1:26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spans="1:26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spans="1:26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spans="1:26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spans="1:26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spans="1:26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spans="1:26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spans="1:26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spans="1:26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spans="1:26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  <row r="963" spans="1:26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</row>
    <row r="964" spans="1:26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</row>
    <row r="965" spans="1:26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</row>
    <row r="966" spans="1:26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</row>
    <row r="967" spans="1:26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</row>
    <row r="968" spans="1:26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</row>
    <row r="969" spans="1:26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</row>
    <row r="970" spans="1:26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</row>
    <row r="971" spans="1:26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</row>
    <row r="972" spans="1:26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</row>
    <row r="973" spans="1:26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</row>
    <row r="974" spans="1:26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</row>
    <row r="975" spans="1:26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</row>
    <row r="976" spans="1:26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</row>
    <row r="977" spans="1:26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</row>
    <row r="978" spans="1:26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</row>
    <row r="979" spans="1:26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</row>
    <row r="980" spans="1:26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</row>
    <row r="981" spans="1:26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</row>
    <row r="982" spans="1:26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</row>
    <row r="983" spans="1:26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</row>
    <row r="984" spans="1:26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  <row r="985" spans="1:26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</row>
    <row r="986" spans="1:26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</row>
    <row r="987" spans="1:26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</row>
    <row r="988" spans="1:26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</row>
    <row r="989" spans="1:26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</row>
    <row r="990" spans="1:26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</row>
    <row r="991" spans="1:26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</row>
    <row r="992" spans="1:26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</row>
    <row r="993" spans="1:26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</row>
    <row r="994" spans="1:26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</row>
    <row r="995" spans="1:26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</row>
    <row r="996" spans="1:26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</row>
    <row r="997" spans="1:26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</row>
    <row r="998" spans="1:26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</row>
    <row r="999" spans="1:26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</row>
    <row r="1000" spans="1:26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01"/>
  <sheetViews>
    <sheetView workbookViewId="0"/>
  </sheetViews>
  <sheetFormatPr defaultColWidth="12.5703125" defaultRowHeight="15.75" customHeight="1"/>
  <cols>
    <col min="1" max="1" width="14.42578125" customWidth="1"/>
    <col min="2" max="3" width="7.7109375" customWidth="1"/>
    <col min="4" max="4" width="9.140625" customWidth="1"/>
    <col min="5" max="5" width="9" customWidth="1"/>
    <col min="6" max="6" width="8.28515625" customWidth="1"/>
    <col min="7" max="7" width="2.7109375" customWidth="1"/>
    <col min="8" max="8" width="9.42578125" customWidth="1"/>
    <col min="9" max="9" width="8.42578125" customWidth="1"/>
    <col min="10" max="10" width="7.7109375" customWidth="1"/>
    <col min="11" max="11" width="6.5703125" customWidth="1"/>
    <col min="12" max="12" width="3.28515625" customWidth="1"/>
    <col min="13" max="13" width="7.7109375" customWidth="1"/>
    <col min="14" max="14" width="8.42578125" customWidth="1"/>
    <col min="15" max="15" width="7.7109375" customWidth="1"/>
    <col min="16" max="16" width="2.42578125" customWidth="1"/>
    <col min="17" max="17" width="8.85546875" customWidth="1"/>
    <col min="18" max="18" width="8.42578125" customWidth="1"/>
    <col min="19" max="19" width="8" customWidth="1"/>
    <col min="20" max="20" width="6.5703125" customWidth="1"/>
    <col min="21" max="21" width="3.28515625" customWidth="1"/>
    <col min="22" max="22" width="7.7109375" customWidth="1"/>
    <col min="23" max="24" width="8.42578125" customWidth="1"/>
    <col min="25" max="25" width="2.42578125" customWidth="1"/>
    <col min="26" max="26" width="8.42578125" customWidth="1"/>
    <col min="27" max="27" width="8.140625" customWidth="1"/>
    <col min="28" max="28" width="8" customWidth="1"/>
    <col min="29" max="29" width="6.5703125" customWidth="1"/>
    <col min="30" max="30" width="3.28515625" customWidth="1"/>
    <col min="31" max="31" width="7.7109375" customWidth="1"/>
    <col min="32" max="32" width="8.42578125" customWidth="1"/>
    <col min="33" max="33" width="7.7109375" customWidth="1"/>
    <col min="34" max="34" width="2.5703125" customWidth="1"/>
    <col min="35" max="35" width="8.5703125" customWidth="1"/>
    <col min="36" max="36" width="8.42578125" customWidth="1"/>
    <col min="37" max="37" width="7.85546875" customWidth="1"/>
    <col min="38" max="38" width="5.7109375" customWidth="1"/>
    <col min="39" max="39" width="3.28515625" customWidth="1"/>
    <col min="40" max="40" width="7.7109375" customWidth="1"/>
    <col min="41" max="41" width="8.42578125" customWidth="1"/>
    <col min="42" max="42" width="7.7109375" customWidth="1"/>
  </cols>
  <sheetData>
    <row r="1" spans="1:42">
      <c r="A1" s="10" t="s">
        <v>711</v>
      </c>
      <c r="B1" s="10"/>
      <c r="C1" s="10"/>
      <c r="D1" s="10"/>
      <c r="E1" s="10"/>
      <c r="F1" s="10"/>
      <c r="G1" s="10"/>
      <c r="H1" s="10" t="s">
        <v>712</v>
      </c>
      <c r="I1" s="3"/>
      <c r="J1" s="3"/>
      <c r="K1" s="3"/>
      <c r="L1" s="3"/>
      <c r="M1" s="3"/>
      <c r="N1" s="3"/>
      <c r="O1" s="3"/>
      <c r="P1" s="3"/>
      <c r="Q1" s="10" t="s">
        <v>713</v>
      </c>
      <c r="R1" s="3"/>
      <c r="S1" s="3"/>
      <c r="T1" s="3"/>
      <c r="U1" s="3"/>
      <c r="V1" s="3"/>
      <c r="W1" s="3"/>
      <c r="X1" s="3"/>
      <c r="Y1" s="3"/>
      <c r="Z1" s="10" t="s">
        <v>714</v>
      </c>
      <c r="AA1" s="3"/>
      <c r="AB1" s="3"/>
      <c r="AC1" s="3"/>
      <c r="AD1" s="3"/>
      <c r="AE1" s="3"/>
      <c r="AF1" s="3"/>
      <c r="AG1" s="3"/>
      <c r="AH1" s="3"/>
      <c r="AI1" s="10" t="s">
        <v>715</v>
      </c>
      <c r="AJ1" s="3"/>
      <c r="AK1" s="3"/>
      <c r="AL1" s="3"/>
      <c r="AM1" s="3"/>
      <c r="AN1" s="3"/>
      <c r="AO1" s="3"/>
      <c r="AP1" s="3"/>
    </row>
    <row r="2" spans="1:42">
      <c r="A2" s="139"/>
      <c r="B2" s="140" t="s">
        <v>712</v>
      </c>
      <c r="C2" s="140" t="s">
        <v>713</v>
      </c>
      <c r="D2" s="140" t="s">
        <v>714</v>
      </c>
      <c r="E2" s="140" t="s">
        <v>715</v>
      </c>
      <c r="F2" s="141"/>
      <c r="G2" s="141"/>
      <c r="H2" s="141" t="s">
        <v>412</v>
      </c>
      <c r="I2" s="3"/>
      <c r="J2" s="141" t="s">
        <v>716</v>
      </c>
      <c r="K2" s="3"/>
      <c r="L2" s="3"/>
      <c r="M2" s="3"/>
      <c r="N2" s="3"/>
      <c r="O2" s="3"/>
      <c r="P2" s="3"/>
      <c r="Q2" s="141" t="s">
        <v>412</v>
      </c>
      <c r="R2" s="3"/>
      <c r="S2" s="141" t="s">
        <v>716</v>
      </c>
      <c r="T2" s="3"/>
      <c r="U2" s="3"/>
      <c r="V2" s="3"/>
      <c r="W2" s="3"/>
      <c r="X2" s="3"/>
      <c r="Y2" s="3"/>
      <c r="Z2" s="141" t="s">
        <v>412</v>
      </c>
      <c r="AA2" s="3"/>
      <c r="AB2" s="141" t="s">
        <v>716</v>
      </c>
      <c r="AC2" s="3"/>
      <c r="AD2" s="3"/>
      <c r="AE2" s="3"/>
      <c r="AF2" s="3"/>
      <c r="AG2" s="3"/>
      <c r="AH2" s="3"/>
      <c r="AI2" s="141" t="s">
        <v>412</v>
      </c>
      <c r="AJ2" s="3"/>
      <c r="AK2" s="141" t="s">
        <v>716</v>
      </c>
      <c r="AL2" s="3"/>
      <c r="AM2" s="3"/>
      <c r="AN2" s="3"/>
      <c r="AO2" s="3"/>
      <c r="AP2" s="3"/>
    </row>
    <row r="3" spans="1:42">
      <c r="A3" s="142" t="s">
        <v>412</v>
      </c>
      <c r="B3" s="143">
        <f>M8</f>
        <v>1.13829110575622E-9</v>
      </c>
      <c r="C3" s="143">
        <f>V8</f>
        <v>5.2704151726214502E-6</v>
      </c>
      <c r="D3" s="143">
        <f>AE8</f>
        <v>1.13829110575622E-9</v>
      </c>
      <c r="E3" s="143">
        <f>AN8</f>
        <v>4.7163399935028104E-3</v>
      </c>
      <c r="F3" s="144"/>
      <c r="G3" s="144"/>
      <c r="H3" s="144" t="s">
        <v>717</v>
      </c>
      <c r="I3" s="3"/>
      <c r="J3" s="3"/>
      <c r="K3" s="3"/>
      <c r="L3" s="3"/>
      <c r="M3" s="3"/>
      <c r="N3" s="3"/>
      <c r="O3" s="3"/>
      <c r="P3" s="3"/>
      <c r="Q3" s="144" t="s">
        <v>717</v>
      </c>
      <c r="R3" s="3"/>
      <c r="S3" s="3"/>
      <c r="T3" s="3"/>
      <c r="U3" s="3"/>
      <c r="V3" s="3"/>
      <c r="W3" s="3"/>
      <c r="X3" s="3"/>
      <c r="Y3" s="3"/>
      <c r="Z3" s="144" t="s">
        <v>717</v>
      </c>
      <c r="AA3" s="3"/>
      <c r="AB3" s="3"/>
      <c r="AC3" s="3"/>
      <c r="AD3" s="3"/>
      <c r="AE3" s="3"/>
      <c r="AF3" s="3"/>
      <c r="AG3" s="3"/>
      <c r="AH3" s="3"/>
      <c r="AI3" s="144" t="s">
        <v>717</v>
      </c>
      <c r="AJ3" s="3"/>
      <c r="AK3" s="3"/>
      <c r="AL3" s="3"/>
      <c r="AM3" s="3"/>
      <c r="AN3" s="3"/>
      <c r="AO3" s="3"/>
      <c r="AP3" s="3"/>
    </row>
    <row r="4" spans="1:42">
      <c r="A4" s="142" t="s">
        <v>411</v>
      </c>
      <c r="B4" s="143">
        <f>M18</f>
        <v>1.3282757302091101E-7</v>
      </c>
      <c r="C4" s="143">
        <f>V18</f>
        <v>2.36703013277482E-11</v>
      </c>
      <c r="D4" s="143">
        <f>AE18</f>
        <v>6.36540122256383E-8</v>
      </c>
      <c r="E4" s="143">
        <f>AN18</f>
        <v>2.16850867315115E-4</v>
      </c>
      <c r="F4" s="1"/>
      <c r="G4" s="1"/>
      <c r="H4" s="1" t="s">
        <v>718</v>
      </c>
      <c r="I4" s="1" t="s">
        <v>522</v>
      </c>
      <c r="J4" s="1" t="s">
        <v>73</v>
      </c>
      <c r="K4" s="1" t="s">
        <v>74</v>
      </c>
      <c r="L4" s="1" t="s">
        <v>75</v>
      </c>
      <c r="M4" s="1" t="s">
        <v>523</v>
      </c>
      <c r="N4" s="1" t="s">
        <v>524</v>
      </c>
      <c r="O4" s="1" t="s">
        <v>525</v>
      </c>
      <c r="P4" s="3"/>
      <c r="Q4" s="1" t="s">
        <v>718</v>
      </c>
      <c r="R4" s="1" t="s">
        <v>522</v>
      </c>
      <c r="S4" s="1" t="s">
        <v>73</v>
      </c>
      <c r="T4" s="1" t="s">
        <v>74</v>
      </c>
      <c r="U4" s="1" t="s">
        <v>75</v>
      </c>
      <c r="V4" s="1" t="s">
        <v>523</v>
      </c>
      <c r="W4" s="1" t="s">
        <v>524</v>
      </c>
      <c r="X4" s="1" t="s">
        <v>525</v>
      </c>
      <c r="Y4" s="3"/>
      <c r="Z4" s="1" t="s">
        <v>718</v>
      </c>
      <c r="AA4" s="1" t="s">
        <v>522</v>
      </c>
      <c r="AB4" s="1" t="s">
        <v>73</v>
      </c>
      <c r="AC4" s="1" t="s">
        <v>74</v>
      </c>
      <c r="AD4" s="1" t="s">
        <v>75</v>
      </c>
      <c r="AE4" s="1" t="s">
        <v>523</v>
      </c>
      <c r="AF4" s="1" t="s">
        <v>524</v>
      </c>
      <c r="AG4" s="1" t="s">
        <v>525</v>
      </c>
      <c r="AH4" s="1"/>
      <c r="AI4" s="1" t="s">
        <v>718</v>
      </c>
      <c r="AJ4" s="1" t="s">
        <v>522</v>
      </c>
      <c r="AK4" s="1" t="s">
        <v>73</v>
      </c>
      <c r="AL4" s="1" t="s">
        <v>74</v>
      </c>
      <c r="AM4" s="1" t="s">
        <v>75</v>
      </c>
      <c r="AN4" s="1" t="s">
        <v>523</v>
      </c>
      <c r="AO4" s="1" t="s">
        <v>524</v>
      </c>
      <c r="AP4" s="1" t="s">
        <v>525</v>
      </c>
    </row>
    <row r="5" spans="1:42">
      <c r="A5" s="142" t="s">
        <v>61</v>
      </c>
      <c r="B5" s="145">
        <f>M25</f>
        <v>0.43152409162073802</v>
      </c>
      <c r="C5" s="145">
        <f>V25</f>
        <v>0.15588512998760201</v>
      </c>
      <c r="D5" s="146">
        <f>AE25</f>
        <v>0.34104396505738199</v>
      </c>
      <c r="E5" s="146">
        <f>AN25</f>
        <v>0.42139853602320698</v>
      </c>
      <c r="F5" s="1"/>
      <c r="G5" s="1"/>
      <c r="H5" s="39" t="s">
        <v>547</v>
      </c>
      <c r="I5" s="24">
        <v>1.32065401439349</v>
      </c>
      <c r="J5" s="24">
        <v>0.47739658638847299</v>
      </c>
      <c r="K5" s="24">
        <v>2.7663666897668899</v>
      </c>
      <c r="L5" s="1">
        <v>20</v>
      </c>
      <c r="M5" s="24">
        <v>1.1909309123797E-2</v>
      </c>
      <c r="N5" s="24">
        <v>0.32482218533763701</v>
      </c>
      <c r="O5" s="24">
        <v>2.31648584344935</v>
      </c>
      <c r="P5" s="3"/>
      <c r="Q5" s="39" t="s">
        <v>547</v>
      </c>
      <c r="R5" s="24">
        <v>1.13867331175092</v>
      </c>
      <c r="S5" s="24">
        <v>0.75916143107525702</v>
      </c>
      <c r="T5" s="24">
        <v>1.4999093277672599</v>
      </c>
      <c r="U5" s="1">
        <v>20</v>
      </c>
      <c r="V5" s="24">
        <v>0.149259098530445</v>
      </c>
      <c r="W5" s="24">
        <v>-0.44490968404610898</v>
      </c>
      <c r="X5" s="24">
        <v>2.72225630754795</v>
      </c>
      <c r="Y5" s="3"/>
      <c r="Z5" s="39" t="s">
        <v>547</v>
      </c>
      <c r="AA5" s="24">
        <v>1.32065401439349</v>
      </c>
      <c r="AB5" s="24">
        <v>0.47739658638847299</v>
      </c>
      <c r="AC5" s="24">
        <v>2.7663666897668899</v>
      </c>
      <c r="AD5" s="1">
        <v>20</v>
      </c>
      <c r="AE5" s="24">
        <v>1.1909309123797E-2</v>
      </c>
      <c r="AF5" s="24">
        <v>0.32482218533763701</v>
      </c>
      <c r="AG5" s="24">
        <v>2.31648584344935</v>
      </c>
      <c r="AH5" s="1"/>
      <c r="AI5" s="39" t="s">
        <v>547</v>
      </c>
      <c r="AJ5" s="24">
        <v>0.70046675329180996</v>
      </c>
      <c r="AK5" s="24">
        <v>0.18470153167078801</v>
      </c>
      <c r="AL5" s="24">
        <v>3.7924252547094399</v>
      </c>
      <c r="AM5" s="1">
        <v>20</v>
      </c>
      <c r="AN5" s="24">
        <v>1.14253875704246E-3</v>
      </c>
      <c r="AO5" s="24">
        <v>0.31518610957252902</v>
      </c>
      <c r="AP5" s="24">
        <v>1.08574739701109</v>
      </c>
    </row>
    <row r="6" spans="1:42">
      <c r="A6" s="3"/>
      <c r="B6" s="3"/>
      <c r="C6" s="3"/>
      <c r="D6" s="3"/>
      <c r="E6" s="3"/>
      <c r="F6" s="1"/>
      <c r="G6" s="1"/>
      <c r="H6" s="39" t="s">
        <v>719</v>
      </c>
      <c r="I6" s="24">
        <v>-6.9775630725974896E-3</v>
      </c>
      <c r="J6" s="24">
        <v>2.47979240226835E-2</v>
      </c>
      <c r="K6" s="24">
        <v>-0.28137690341396598</v>
      </c>
      <c r="L6" s="1">
        <v>20</v>
      </c>
      <c r="M6" s="24">
        <v>0.78131192819055295</v>
      </c>
      <c r="N6" s="24">
        <v>-5.8705126151991402E-2</v>
      </c>
      <c r="O6" s="24">
        <v>4.4750000006796402E-2</v>
      </c>
      <c r="P6" s="3"/>
      <c r="Q6" s="39" t="s">
        <v>719</v>
      </c>
      <c r="R6" s="24">
        <v>3.2223968248772897E-2</v>
      </c>
      <c r="S6" s="24">
        <v>3.9433938208849502E-2</v>
      </c>
      <c r="T6" s="24">
        <v>0.81716332967072003</v>
      </c>
      <c r="U6" s="1">
        <v>20</v>
      </c>
      <c r="V6" s="24">
        <v>0.42346308355557599</v>
      </c>
      <c r="W6" s="24">
        <v>-5.0033785436627898E-2</v>
      </c>
      <c r="X6" s="24">
        <v>0.114481721934174</v>
      </c>
      <c r="Y6" s="3"/>
      <c r="Z6" s="39" t="s">
        <v>719</v>
      </c>
      <c r="AA6" s="24">
        <v>-6.9775630725974896E-3</v>
      </c>
      <c r="AB6" s="24">
        <v>2.47979240226835E-2</v>
      </c>
      <c r="AC6" s="24">
        <v>-0.28137690341396598</v>
      </c>
      <c r="AD6" s="1">
        <v>20</v>
      </c>
      <c r="AE6" s="24">
        <v>0.78131192819055295</v>
      </c>
      <c r="AF6" s="24">
        <v>-5.8705126151991402E-2</v>
      </c>
      <c r="AG6" s="24">
        <v>4.4750000006796402E-2</v>
      </c>
      <c r="AH6" s="1"/>
      <c r="AI6" s="39" t="s">
        <v>719</v>
      </c>
      <c r="AJ6" s="24">
        <v>3.7571731909302099E-3</v>
      </c>
      <c r="AK6" s="24">
        <v>9.5941501884090306E-3</v>
      </c>
      <c r="AL6" s="24">
        <v>0.39161083755696802</v>
      </c>
      <c r="AM6" s="1">
        <v>20</v>
      </c>
      <c r="AN6" s="24">
        <v>0.69948704444670096</v>
      </c>
      <c r="AO6" s="24">
        <v>-1.6255873409669899E-2</v>
      </c>
      <c r="AP6" s="24">
        <v>2.3770219791530399E-2</v>
      </c>
    </row>
    <row r="7" spans="1:42">
      <c r="B7" s="165" t="s">
        <v>720</v>
      </c>
      <c r="C7" s="166"/>
      <c r="D7" s="165" t="s">
        <v>58</v>
      </c>
      <c r="E7" s="166"/>
      <c r="F7" s="166"/>
      <c r="G7" s="1"/>
      <c r="H7" s="39" t="s">
        <v>721</v>
      </c>
      <c r="I7" s="24">
        <v>1.89307578897435E-3</v>
      </c>
      <c r="J7" s="24">
        <v>1.4553513702377299E-2</v>
      </c>
      <c r="K7" s="24">
        <v>0.130076889175232</v>
      </c>
      <c r="L7" s="1">
        <v>20</v>
      </c>
      <c r="M7" s="24">
        <v>0.89780499261214097</v>
      </c>
      <c r="N7" s="24">
        <v>-2.84650218234676E-2</v>
      </c>
      <c r="O7" s="24">
        <v>3.2251173401416297E-2</v>
      </c>
      <c r="P7" s="3"/>
      <c r="Q7" s="39" t="s">
        <v>721</v>
      </c>
      <c r="R7" s="24">
        <v>1.5918089882469701E-2</v>
      </c>
      <c r="S7" s="24">
        <v>2.31431614814284E-2</v>
      </c>
      <c r="T7" s="24">
        <v>0.68780965363109303</v>
      </c>
      <c r="U7" s="1">
        <v>20</v>
      </c>
      <c r="V7" s="24">
        <v>0.49947267106266102</v>
      </c>
      <c r="W7" s="24">
        <v>-3.23576990219612E-2</v>
      </c>
      <c r="X7" s="24">
        <v>6.4193878786900596E-2</v>
      </c>
      <c r="Y7" s="3"/>
      <c r="Z7" s="39" t="s">
        <v>721</v>
      </c>
      <c r="AA7" s="24">
        <v>1.89307578897435E-3</v>
      </c>
      <c r="AB7" s="24">
        <v>1.4553513702377299E-2</v>
      </c>
      <c r="AC7" s="24">
        <v>0.130076889175232</v>
      </c>
      <c r="AD7" s="1">
        <v>20</v>
      </c>
      <c r="AE7" s="24">
        <v>0.89780499261214097</v>
      </c>
      <c r="AF7" s="24">
        <v>-2.84650218234676E-2</v>
      </c>
      <c r="AG7" s="24">
        <v>3.2251173401416297E-2</v>
      </c>
      <c r="AH7" s="1"/>
      <c r="AI7" s="39" t="s">
        <v>721</v>
      </c>
      <c r="AJ7" s="24">
        <v>3.04652228505597E-3</v>
      </c>
      <c r="AK7" s="24">
        <v>5.6306566671452604E-3</v>
      </c>
      <c r="AL7" s="24">
        <v>0.54105985591917705</v>
      </c>
      <c r="AM7" s="1">
        <v>20</v>
      </c>
      <c r="AN7" s="24">
        <v>0.59444223086996595</v>
      </c>
      <c r="AO7" s="24">
        <v>-8.6988217067128695E-3</v>
      </c>
      <c r="AP7" s="24">
        <v>1.47918662768248E-2</v>
      </c>
    </row>
    <row r="8" spans="1:42">
      <c r="A8" s="1" t="s">
        <v>722</v>
      </c>
      <c r="B8" s="1" t="s">
        <v>65</v>
      </c>
      <c r="C8" s="1" t="s">
        <v>67</v>
      </c>
      <c r="D8" s="1" t="s">
        <v>723</v>
      </c>
      <c r="E8" s="1" t="s">
        <v>724</v>
      </c>
      <c r="F8" s="1" t="s">
        <v>725</v>
      </c>
      <c r="G8" s="1"/>
      <c r="H8" s="39" t="s">
        <v>726</v>
      </c>
      <c r="I8" s="24">
        <v>-0.230097532365452</v>
      </c>
      <c r="J8" s="24">
        <v>2.1664731136690301E-2</v>
      </c>
      <c r="K8" s="24">
        <v>-10.6208348912196</v>
      </c>
      <c r="L8" s="1">
        <v>20</v>
      </c>
      <c r="M8" s="28">
        <v>1.13829110575622E-9</v>
      </c>
      <c r="N8" s="24">
        <v>-0.27528936961143002</v>
      </c>
      <c r="O8" s="24">
        <v>-0.184905695119473</v>
      </c>
      <c r="P8" s="3"/>
      <c r="Q8" s="39" t="s">
        <v>726</v>
      </c>
      <c r="R8" s="24">
        <v>-0.211721291667745</v>
      </c>
      <c r="S8" s="24">
        <v>3.4451499576099102E-2</v>
      </c>
      <c r="T8" s="24">
        <v>-6.1454884191638399</v>
      </c>
      <c r="U8" s="1">
        <v>20</v>
      </c>
      <c r="V8" s="28">
        <v>5.2704151726214502E-6</v>
      </c>
      <c r="W8" s="24">
        <v>-0.28358586048698298</v>
      </c>
      <c r="X8" s="24">
        <v>-0.139856722848507</v>
      </c>
      <c r="Y8" s="3"/>
      <c r="Z8" s="39" t="s">
        <v>726</v>
      </c>
      <c r="AA8" s="24">
        <v>-0.230097532365452</v>
      </c>
      <c r="AB8" s="24">
        <v>2.1664731136690301E-2</v>
      </c>
      <c r="AC8" s="24">
        <v>-10.6208348912196</v>
      </c>
      <c r="AD8" s="1">
        <v>20</v>
      </c>
      <c r="AE8" s="28">
        <v>1.13829110575622E-9</v>
      </c>
      <c r="AF8" s="24">
        <v>-0.27528936961143002</v>
      </c>
      <c r="AG8" s="24">
        <v>-0.184905695119473</v>
      </c>
      <c r="AH8" s="1"/>
      <c r="AI8" s="39" t="s">
        <v>726</v>
      </c>
      <c r="AJ8" s="24">
        <v>-2.6646554290452401E-2</v>
      </c>
      <c r="AK8" s="24">
        <v>8.3819389125782701E-3</v>
      </c>
      <c r="AL8" s="24">
        <v>-3.179044200676</v>
      </c>
      <c r="AM8" s="1">
        <v>20</v>
      </c>
      <c r="AN8" s="28">
        <v>4.7163399935028104E-3</v>
      </c>
      <c r="AO8" s="24">
        <v>-4.4130972479306099E-2</v>
      </c>
      <c r="AP8" s="24">
        <v>-9.1621361015987897E-3</v>
      </c>
    </row>
    <row r="9" spans="1:42">
      <c r="A9" s="39" t="s">
        <v>242</v>
      </c>
      <c r="B9" s="24">
        <v>0.64865970021100505</v>
      </c>
      <c r="C9" s="24">
        <v>0.55112140649791197</v>
      </c>
      <c r="D9" s="24">
        <v>1.1656106172439401E-3</v>
      </c>
      <c r="E9" s="24">
        <v>0.160408839882723</v>
      </c>
      <c r="F9" s="24">
        <v>7.3385182038782498E-2</v>
      </c>
      <c r="G9" s="1"/>
      <c r="H9" s="39" t="s">
        <v>727</v>
      </c>
      <c r="I9" s="28">
        <v>-2.9388030343675201E-5</v>
      </c>
      <c r="J9" s="28">
        <v>2.3855992263968201E-5</v>
      </c>
      <c r="K9" s="24">
        <v>-1.2318930195187301</v>
      </c>
      <c r="L9" s="1">
        <v>20</v>
      </c>
      <c r="M9" s="24">
        <v>0.232276920184907</v>
      </c>
      <c r="N9" s="28">
        <v>-7.9150758204570105E-5</v>
      </c>
      <c r="O9" s="28">
        <v>2.0374697517219698E-5</v>
      </c>
      <c r="P9" s="3"/>
      <c r="Q9" s="39" t="s">
        <v>727</v>
      </c>
      <c r="R9" s="28">
        <v>-2.4116132682489301E-5</v>
      </c>
      <c r="S9" s="28">
        <v>3.79360677122589E-5</v>
      </c>
      <c r="T9" s="24">
        <v>-0.63570459820474001</v>
      </c>
      <c r="U9" s="1">
        <v>20</v>
      </c>
      <c r="V9" s="24">
        <v>0.53217637911147597</v>
      </c>
      <c r="W9" s="28">
        <v>-1.0324938326326399E-4</v>
      </c>
      <c r="X9" s="28">
        <v>5.50171178982855E-5</v>
      </c>
      <c r="Y9" s="3"/>
      <c r="Z9" s="39" t="s">
        <v>727</v>
      </c>
      <c r="AA9" s="28">
        <v>-2.9388030343675201E-5</v>
      </c>
      <c r="AB9" s="28">
        <v>2.3855992263968201E-5</v>
      </c>
      <c r="AC9" s="24">
        <v>-1.2318930195187301</v>
      </c>
      <c r="AD9" s="1">
        <v>20</v>
      </c>
      <c r="AE9" s="24">
        <v>0.232276920184907</v>
      </c>
      <c r="AF9" s="28">
        <v>-7.9150758204570105E-5</v>
      </c>
      <c r="AG9" s="28">
        <v>2.0374697517219698E-5</v>
      </c>
      <c r="AH9" s="28"/>
      <c r="AI9" s="39" t="s">
        <v>727</v>
      </c>
      <c r="AJ9" s="28">
        <v>-9.6846899356319402E-6</v>
      </c>
      <c r="AK9" s="28">
        <v>9.22972311975413E-6</v>
      </c>
      <c r="AL9" s="24">
        <v>-1.04929365810596</v>
      </c>
      <c r="AM9" s="1">
        <v>20</v>
      </c>
      <c r="AN9" s="24">
        <v>0.30655790471893002</v>
      </c>
      <c r="AO9" s="28">
        <v>-2.8937554991823698E-5</v>
      </c>
      <c r="AP9" s="28">
        <v>9.5681751205598198E-6</v>
      </c>
    </row>
    <row r="10" spans="1:42">
      <c r="A10" s="39" t="s">
        <v>210</v>
      </c>
      <c r="B10" s="24">
        <v>0.64703257008446302</v>
      </c>
      <c r="C10" s="24">
        <v>0.53752053162221103</v>
      </c>
      <c r="D10" s="28">
        <v>3.3287812957083501E-4</v>
      </c>
      <c r="E10" s="24">
        <v>0.26732741533731502</v>
      </c>
      <c r="F10" s="24">
        <v>3.2846012071861802E-2</v>
      </c>
      <c r="G10" s="1"/>
      <c r="H10" s="39" t="s">
        <v>728</v>
      </c>
      <c r="I10" s="28">
        <v>-8.6150477237282604E-5</v>
      </c>
      <c r="J10" s="28">
        <v>7.8222074481103899E-5</v>
      </c>
      <c r="K10" s="24">
        <v>-1.10135761303664</v>
      </c>
      <c r="L10" s="1">
        <v>20</v>
      </c>
      <c r="M10" s="24">
        <v>0.28381971977554699</v>
      </c>
      <c r="N10" s="28">
        <v>-2.4931886537417298E-4</v>
      </c>
      <c r="O10" s="28">
        <v>7.7017910899607897E-5</v>
      </c>
      <c r="P10" s="3"/>
      <c r="Q10" s="39" t="s">
        <v>728</v>
      </c>
      <c r="R10" s="28">
        <v>4.4715792764263803E-5</v>
      </c>
      <c r="S10" s="28">
        <v>1.24389624261857E-4</v>
      </c>
      <c r="T10" s="24">
        <v>0.359481693345508</v>
      </c>
      <c r="U10" s="1">
        <v>20</v>
      </c>
      <c r="V10" s="24">
        <v>0.723002460963862</v>
      </c>
      <c r="W10" s="28">
        <v>-2.1475641666510501E-4</v>
      </c>
      <c r="X10" s="28">
        <v>3.0418800219363302E-4</v>
      </c>
      <c r="Y10" s="3"/>
      <c r="Z10" s="39" t="s">
        <v>728</v>
      </c>
      <c r="AA10" s="28">
        <v>-8.6150477237282604E-5</v>
      </c>
      <c r="AB10" s="28">
        <v>7.8222074481103899E-5</v>
      </c>
      <c r="AC10" s="24">
        <v>-1.10135761303664</v>
      </c>
      <c r="AD10" s="1">
        <v>20</v>
      </c>
      <c r="AE10" s="24">
        <v>0.28381971977554699</v>
      </c>
      <c r="AF10" s="28">
        <v>-2.4931886537417298E-4</v>
      </c>
      <c r="AG10" s="28">
        <v>7.7017910899607897E-5</v>
      </c>
      <c r="AH10" s="28"/>
      <c r="AI10" s="39" t="s">
        <v>728</v>
      </c>
      <c r="AJ10" s="28">
        <v>1.9215238812763399E-5</v>
      </c>
      <c r="AK10" s="28">
        <v>3.02635950466735E-5</v>
      </c>
      <c r="AL10" s="24">
        <v>0.63492915442230202</v>
      </c>
      <c r="AM10" s="1">
        <v>20</v>
      </c>
      <c r="AN10" s="24">
        <v>0.53267177379272701</v>
      </c>
      <c r="AO10" s="28">
        <v>-4.3913514237453798E-5</v>
      </c>
      <c r="AP10" s="28">
        <v>8.2343991862980604E-5</v>
      </c>
    </row>
    <row r="11" spans="1:42">
      <c r="A11" s="39" t="s">
        <v>342</v>
      </c>
      <c r="B11" s="24">
        <v>0.62515407008247503</v>
      </c>
      <c r="C11" s="24">
        <v>0.54859984443925702</v>
      </c>
      <c r="D11" s="28">
        <v>6.8549818201802996E-7</v>
      </c>
      <c r="E11" s="24">
        <v>6.0435590707545603E-2</v>
      </c>
      <c r="F11" s="24">
        <v>2.3262243487161501E-2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>
      <c r="A12" s="39" t="s">
        <v>340</v>
      </c>
      <c r="B12" s="24">
        <v>0.61401645151122797</v>
      </c>
      <c r="C12" s="24">
        <v>0.52516358814002795</v>
      </c>
      <c r="D12" s="28">
        <v>1.4875273845714401E-5</v>
      </c>
      <c r="E12" s="24">
        <v>0.346287291940019</v>
      </c>
      <c r="F12" s="24">
        <v>1.0006163290357899E-2</v>
      </c>
      <c r="G12" s="141"/>
      <c r="H12" s="141" t="s">
        <v>411</v>
      </c>
      <c r="I12" s="3"/>
      <c r="J12" s="141" t="s">
        <v>729</v>
      </c>
      <c r="K12" s="3"/>
      <c r="L12" s="3"/>
      <c r="M12" s="3"/>
      <c r="N12" s="3"/>
      <c r="O12" s="3"/>
      <c r="P12" s="3"/>
      <c r="Q12" s="141" t="s">
        <v>411</v>
      </c>
      <c r="R12" s="141"/>
      <c r="S12" s="141" t="s">
        <v>729</v>
      </c>
      <c r="T12" s="3"/>
      <c r="U12" s="3"/>
      <c r="V12" s="3"/>
      <c r="W12" s="3"/>
      <c r="X12" s="3"/>
      <c r="Y12" s="3"/>
      <c r="Z12" s="141" t="s">
        <v>411</v>
      </c>
      <c r="AA12" s="141"/>
      <c r="AB12" s="141" t="s">
        <v>729</v>
      </c>
      <c r="AC12" s="3"/>
      <c r="AD12" s="3"/>
      <c r="AE12" s="3"/>
      <c r="AF12" s="3"/>
      <c r="AG12" s="3"/>
      <c r="AH12" s="3"/>
      <c r="AI12" s="141" t="s">
        <v>411</v>
      </c>
      <c r="AJ12" s="3"/>
      <c r="AK12" s="141" t="s">
        <v>729</v>
      </c>
      <c r="AL12" s="3"/>
      <c r="AM12" s="3"/>
      <c r="AN12" s="3"/>
      <c r="AO12" s="3"/>
      <c r="AP12" s="3"/>
    </row>
    <row r="13" spans="1:42">
      <c r="A13" s="39" t="s">
        <v>251</v>
      </c>
      <c r="B13" s="24">
        <v>-0.61270930626468001</v>
      </c>
      <c r="C13" s="24">
        <v>-0.56620078939903795</v>
      </c>
      <c r="D13" s="24">
        <v>6.3684384480272504E-3</v>
      </c>
      <c r="E13" s="24">
        <v>9.1194365171094097E-2</v>
      </c>
      <c r="F13" s="24">
        <v>0.397024366938516</v>
      </c>
      <c r="G13" s="144"/>
      <c r="H13" s="144" t="s">
        <v>717</v>
      </c>
      <c r="I13" s="3"/>
      <c r="J13" s="3"/>
      <c r="K13" s="3"/>
      <c r="L13" s="3"/>
      <c r="M13" s="3"/>
      <c r="N13" s="3"/>
      <c r="O13" s="3"/>
      <c r="P13" s="3"/>
      <c r="Q13" s="144" t="s">
        <v>717</v>
      </c>
      <c r="R13" s="3"/>
      <c r="S13" s="3"/>
      <c r="T13" s="3"/>
      <c r="U13" s="3"/>
      <c r="V13" s="3"/>
      <c r="W13" s="3"/>
      <c r="X13" s="3"/>
      <c r="Y13" s="3"/>
      <c r="Z13" s="144" t="s">
        <v>717</v>
      </c>
      <c r="AA13" s="3"/>
      <c r="AB13" s="3"/>
      <c r="AC13" s="3"/>
      <c r="AD13" s="3"/>
      <c r="AE13" s="3"/>
      <c r="AF13" s="3"/>
      <c r="AG13" s="3"/>
      <c r="AH13" s="3"/>
      <c r="AI13" s="144" t="s">
        <v>717</v>
      </c>
      <c r="AJ13" s="3"/>
      <c r="AK13" s="3"/>
      <c r="AL13" s="3"/>
      <c r="AM13" s="3"/>
      <c r="AN13" s="3"/>
      <c r="AO13" s="3"/>
      <c r="AP13" s="3"/>
    </row>
    <row r="14" spans="1:42">
      <c r="A14" s="147" t="s">
        <v>209</v>
      </c>
      <c r="B14" s="148">
        <v>0.606606537643267</v>
      </c>
      <c r="C14" s="148">
        <v>0.54358638697560702</v>
      </c>
      <c r="D14" s="148">
        <v>6.8650487344960095E-4</v>
      </c>
      <c r="E14" s="148">
        <v>6.4949791813607105E-2</v>
      </c>
      <c r="F14" s="148">
        <v>7.9439251029962202E-2</v>
      </c>
      <c r="G14" s="1"/>
      <c r="H14" s="1" t="s">
        <v>718</v>
      </c>
      <c r="I14" s="1" t="s">
        <v>522</v>
      </c>
      <c r="J14" s="1" t="s">
        <v>73</v>
      </c>
      <c r="K14" s="1" t="s">
        <v>74</v>
      </c>
      <c r="L14" s="1" t="s">
        <v>75</v>
      </c>
      <c r="M14" s="1" t="s">
        <v>523</v>
      </c>
      <c r="N14" s="1" t="s">
        <v>524</v>
      </c>
      <c r="O14" s="1" t="s">
        <v>525</v>
      </c>
      <c r="P14" s="3"/>
      <c r="Q14" s="1" t="s">
        <v>718</v>
      </c>
      <c r="R14" s="1" t="s">
        <v>522</v>
      </c>
      <c r="S14" s="1" t="s">
        <v>73</v>
      </c>
      <c r="T14" s="1" t="s">
        <v>74</v>
      </c>
      <c r="U14" s="1" t="s">
        <v>75</v>
      </c>
      <c r="V14" s="1" t="s">
        <v>523</v>
      </c>
      <c r="W14" s="1" t="s">
        <v>524</v>
      </c>
      <c r="X14" s="1" t="s">
        <v>525</v>
      </c>
      <c r="Y14" s="3"/>
      <c r="Z14" s="1" t="s">
        <v>718</v>
      </c>
      <c r="AA14" s="1" t="s">
        <v>522</v>
      </c>
      <c r="AB14" s="1" t="s">
        <v>73</v>
      </c>
      <c r="AC14" s="1" t="s">
        <v>74</v>
      </c>
      <c r="AD14" s="1" t="s">
        <v>75</v>
      </c>
      <c r="AE14" s="1" t="s">
        <v>523</v>
      </c>
      <c r="AF14" s="1" t="s">
        <v>524</v>
      </c>
      <c r="AG14" s="1" t="s">
        <v>525</v>
      </c>
      <c r="AH14" s="1"/>
      <c r="AI14" s="1" t="s">
        <v>718</v>
      </c>
      <c r="AJ14" s="1" t="s">
        <v>522</v>
      </c>
      <c r="AK14" s="1" t="s">
        <v>73</v>
      </c>
      <c r="AL14" s="1" t="s">
        <v>74</v>
      </c>
      <c r="AM14" s="1" t="s">
        <v>75</v>
      </c>
      <c r="AN14" s="1" t="s">
        <v>523</v>
      </c>
      <c r="AO14" s="1" t="s">
        <v>524</v>
      </c>
      <c r="AP14" s="1" t="s">
        <v>525</v>
      </c>
    </row>
    <row r="15" spans="1:42">
      <c r="A15" s="149" t="s">
        <v>203</v>
      </c>
      <c r="B15" s="145">
        <v>-0.59853554583811097</v>
      </c>
      <c r="C15" s="145">
        <v>-0.53906030398961702</v>
      </c>
      <c r="D15" s="145">
        <v>8.9460245666445008E-3</v>
      </c>
      <c r="E15" s="145">
        <v>4.5329532519041503E-2</v>
      </c>
      <c r="F15" s="145">
        <v>0.14290988346920899</v>
      </c>
      <c r="G15" s="1"/>
      <c r="H15" s="39" t="s">
        <v>547</v>
      </c>
      <c r="I15" s="24">
        <v>0.31803034580346801</v>
      </c>
      <c r="J15" s="24">
        <v>0.56603567438909497</v>
      </c>
      <c r="K15" s="24">
        <v>0.56185565714865704</v>
      </c>
      <c r="L15" s="1">
        <v>16</v>
      </c>
      <c r="M15" s="24">
        <v>0.58200029750876303</v>
      </c>
      <c r="N15" s="24">
        <v>-0.88191167988225105</v>
      </c>
      <c r="O15" s="24">
        <v>1.51797237148919</v>
      </c>
      <c r="P15" s="3"/>
      <c r="Q15" s="39" t="s">
        <v>547</v>
      </c>
      <c r="R15" s="24">
        <v>1.38344924163245</v>
      </c>
      <c r="S15" s="24">
        <v>0.32561368260375501</v>
      </c>
      <c r="T15" s="24">
        <v>4.2487441884191197</v>
      </c>
      <c r="U15" s="1">
        <v>16</v>
      </c>
      <c r="V15" s="28">
        <v>6.1279619756703704E-4</v>
      </c>
      <c r="W15" s="24">
        <v>0.69317907038180504</v>
      </c>
      <c r="X15" s="24">
        <v>2.0737194128830998</v>
      </c>
      <c r="Y15" s="3"/>
      <c r="Z15" s="39" t="s">
        <v>547</v>
      </c>
      <c r="AA15" s="24">
        <v>0.45748603511270303</v>
      </c>
      <c r="AB15" s="24">
        <v>0.54593282791470499</v>
      </c>
      <c r="AC15" s="24">
        <v>0.83798960553472901</v>
      </c>
      <c r="AD15" s="1">
        <v>16</v>
      </c>
      <c r="AE15" s="24">
        <v>0.41438005382717602</v>
      </c>
      <c r="AF15" s="24">
        <v>-0.69983985980252605</v>
      </c>
      <c r="AG15" s="24">
        <v>1.61481193002793</v>
      </c>
      <c r="AH15" s="1"/>
      <c r="AI15" s="39" t="s">
        <v>547</v>
      </c>
      <c r="AJ15" s="24">
        <v>0.52542921733533998</v>
      </c>
      <c r="AK15" s="24">
        <v>0.220256914942773</v>
      </c>
      <c r="AL15" s="24">
        <v>2.3855288151650398</v>
      </c>
      <c r="AM15" s="1">
        <v>16</v>
      </c>
      <c r="AN15" s="24">
        <v>2.9763559821003999E-2</v>
      </c>
      <c r="AO15" s="24">
        <v>5.85054161580311E-2</v>
      </c>
      <c r="AP15" s="24">
        <v>0.99235301851264901</v>
      </c>
    </row>
    <row r="16" spans="1:42">
      <c r="A16" s="39" t="s">
        <v>430</v>
      </c>
      <c r="B16" s="24">
        <v>-0.59551487928080604</v>
      </c>
      <c r="C16" s="24">
        <v>-0.55873095185878996</v>
      </c>
      <c r="D16" s="28">
        <v>2.5815297444523202E-4</v>
      </c>
      <c r="E16" s="24">
        <v>8.2359595474923604E-4</v>
      </c>
      <c r="F16" s="24">
        <v>0.17601693864731399</v>
      </c>
      <c r="G16" s="1"/>
      <c r="H16" s="39" t="s">
        <v>719</v>
      </c>
      <c r="I16" s="24">
        <v>-6.99796924264076E-2</v>
      </c>
      <c r="J16" s="24">
        <v>3.1344638499335699E-2</v>
      </c>
      <c r="K16" s="24">
        <v>-2.2325889139825499</v>
      </c>
      <c r="L16" s="1">
        <v>16</v>
      </c>
      <c r="M16" s="24">
        <v>4.0216453605442799E-2</v>
      </c>
      <c r="N16" s="24">
        <v>-0.13642735768332401</v>
      </c>
      <c r="O16" s="24">
        <v>-3.5320271694913199E-3</v>
      </c>
      <c r="P16" s="3"/>
      <c r="Q16" s="39" t="s">
        <v>719</v>
      </c>
      <c r="R16" s="24">
        <v>-3.06597270633658E-2</v>
      </c>
      <c r="S16" s="24">
        <v>1.8031095270925099E-2</v>
      </c>
      <c r="T16" s="24">
        <v>-1.70038073687094</v>
      </c>
      <c r="U16" s="1">
        <v>16</v>
      </c>
      <c r="V16" s="24">
        <v>0.10841144386227</v>
      </c>
      <c r="W16" s="24">
        <v>-6.8883941478963304E-2</v>
      </c>
      <c r="X16" s="24">
        <v>7.5644873522317099E-3</v>
      </c>
      <c r="Y16" s="3"/>
      <c r="Z16" s="39" t="s">
        <v>719</v>
      </c>
      <c r="AA16" s="24">
        <v>-5.6801842705124402E-2</v>
      </c>
      <c r="AB16" s="24">
        <v>3.0231428706989201E-2</v>
      </c>
      <c r="AC16" s="24">
        <v>-1.8789003740333501</v>
      </c>
      <c r="AD16" s="1">
        <v>16</v>
      </c>
      <c r="AE16" s="24">
        <v>7.8601018685325694E-2</v>
      </c>
      <c r="AF16" s="24">
        <v>-0.1208896086241</v>
      </c>
      <c r="AG16" s="24">
        <v>7.28592321385151E-3</v>
      </c>
      <c r="AH16" s="1"/>
      <c r="AI16" s="39" t="s">
        <v>719</v>
      </c>
      <c r="AJ16" s="24">
        <v>-5.4284092647764997E-3</v>
      </c>
      <c r="AK16" s="24">
        <v>1.2196887384017399E-2</v>
      </c>
      <c r="AL16" s="24">
        <v>-0.445065129640354</v>
      </c>
      <c r="AM16" s="1">
        <v>16</v>
      </c>
      <c r="AN16" s="24">
        <v>0.66223497252783603</v>
      </c>
      <c r="AO16" s="24">
        <v>-3.12846554641599E-2</v>
      </c>
      <c r="AP16" s="24">
        <v>2.04278369346069E-2</v>
      </c>
    </row>
    <row r="17" spans="1:42">
      <c r="A17" s="39" t="s">
        <v>432</v>
      </c>
      <c r="B17" s="24">
        <v>0.59347241779856197</v>
      </c>
      <c r="C17" s="24">
        <v>0.569868477492949</v>
      </c>
      <c r="D17" s="24">
        <v>1.0408562003424301E-3</v>
      </c>
      <c r="E17" s="24">
        <v>7.1893293433407002E-2</v>
      </c>
      <c r="F17" s="24">
        <v>0.58808635809046395</v>
      </c>
      <c r="G17" s="1"/>
      <c r="H17" s="39" t="s">
        <v>721</v>
      </c>
      <c r="I17" s="24">
        <v>6.7186665866610798E-3</v>
      </c>
      <c r="J17" s="24">
        <v>3.18779144979826E-2</v>
      </c>
      <c r="K17" s="24">
        <v>0.21076242572538001</v>
      </c>
      <c r="L17" s="1">
        <v>16</v>
      </c>
      <c r="M17" s="24">
        <v>0.83573346170090501</v>
      </c>
      <c r="N17" s="24">
        <v>-6.0859493285734402E-2</v>
      </c>
      <c r="O17" s="24">
        <v>7.4296826459056595E-2</v>
      </c>
      <c r="P17" s="3"/>
      <c r="Q17" s="39" t="s">
        <v>721</v>
      </c>
      <c r="R17" s="24">
        <v>2.85145887551344E-2</v>
      </c>
      <c r="S17" s="24">
        <v>1.83378638539319E-2</v>
      </c>
      <c r="T17" s="24">
        <v>1.5549569449453899</v>
      </c>
      <c r="U17" s="1">
        <v>16</v>
      </c>
      <c r="V17" s="24">
        <v>0.139512351034799</v>
      </c>
      <c r="W17" s="24">
        <v>-1.03599460052138E-2</v>
      </c>
      <c r="X17" s="24">
        <v>6.7389123515482596E-2</v>
      </c>
      <c r="Y17" s="3"/>
      <c r="Z17" s="39" t="s">
        <v>721</v>
      </c>
      <c r="AA17" s="24">
        <v>2.0790211061830599E-2</v>
      </c>
      <c r="AB17" s="24">
        <v>3.0745765324225498E-2</v>
      </c>
      <c r="AC17" s="24">
        <v>0.67619754599015902</v>
      </c>
      <c r="AD17" s="1">
        <v>16</v>
      </c>
      <c r="AE17" s="24">
        <v>0.50857265958091002</v>
      </c>
      <c r="AF17" s="24">
        <v>-4.4387899777608202E-2</v>
      </c>
      <c r="AG17" s="24">
        <v>8.5968321901269407E-2</v>
      </c>
      <c r="AH17" s="1"/>
      <c r="AI17" s="39" t="s">
        <v>721</v>
      </c>
      <c r="AJ17" s="24">
        <v>-3.5353519792359497E-2</v>
      </c>
      <c r="AK17" s="24">
        <v>1.2404396789501001E-2</v>
      </c>
      <c r="AL17" s="24">
        <v>-2.8500797251408798</v>
      </c>
      <c r="AM17" s="1">
        <v>16</v>
      </c>
      <c r="AN17" s="24">
        <v>1.1579066129185399E-2</v>
      </c>
      <c r="AO17" s="24">
        <v>-6.16496662800659E-2</v>
      </c>
      <c r="AP17" s="24">
        <v>-9.0573733046531608E-3</v>
      </c>
    </row>
    <row r="18" spans="1:42">
      <c r="A18" s="39" t="s">
        <v>228</v>
      </c>
      <c r="B18" s="24">
        <v>0.58735332408049901</v>
      </c>
      <c r="C18" s="24">
        <v>0.55618116551032104</v>
      </c>
      <c r="D18" s="24">
        <v>1.30824196237854E-2</v>
      </c>
      <c r="E18" s="24">
        <v>1.1304669059175199E-3</v>
      </c>
      <c r="F18" s="24">
        <v>0.377451473800618</v>
      </c>
      <c r="G18" s="1"/>
      <c r="H18" s="39" t="s">
        <v>726</v>
      </c>
      <c r="I18" s="24">
        <v>-0.23438199257789799</v>
      </c>
      <c r="J18" s="24">
        <v>2.6296780451724299E-2</v>
      </c>
      <c r="K18" s="24">
        <v>-8.9129539263628494</v>
      </c>
      <c r="L18" s="1">
        <v>16</v>
      </c>
      <c r="M18" s="28">
        <v>1.3282757302091101E-7</v>
      </c>
      <c r="N18" s="24">
        <v>-0.29012867680996701</v>
      </c>
      <c r="O18" s="24">
        <v>-0.17863530834583</v>
      </c>
      <c r="P18" s="3"/>
      <c r="Q18" s="39" t="s">
        <v>726</v>
      </c>
      <c r="R18" s="24">
        <v>-0.24526342574757901</v>
      </c>
      <c r="S18" s="24">
        <v>1.5127300117169701E-2</v>
      </c>
      <c r="T18" s="24">
        <v>-16.213298066930101</v>
      </c>
      <c r="U18" s="1">
        <v>16</v>
      </c>
      <c r="V18" s="28">
        <v>2.36703013277482E-11</v>
      </c>
      <c r="W18" s="24">
        <v>-0.277331869428878</v>
      </c>
      <c r="X18" s="24">
        <v>-0.21319498206628101</v>
      </c>
      <c r="Y18" s="3"/>
      <c r="Z18" s="39" t="s">
        <v>726</v>
      </c>
      <c r="AA18" s="24">
        <v>-0.238644504815091</v>
      </c>
      <c r="AB18" s="24">
        <v>2.53628461360784E-2</v>
      </c>
      <c r="AC18" s="24">
        <v>-9.4092162817492699</v>
      </c>
      <c r="AD18" s="1">
        <v>16</v>
      </c>
      <c r="AE18" s="28">
        <v>6.36540122256383E-8</v>
      </c>
      <c r="AF18" s="24">
        <v>-0.29241133674229702</v>
      </c>
      <c r="AG18" s="24">
        <v>-0.18487767288788501</v>
      </c>
      <c r="AH18" s="1"/>
      <c r="AI18" s="39" t="s">
        <v>726</v>
      </c>
      <c r="AJ18" s="24">
        <v>-4.8618322616900203E-2</v>
      </c>
      <c r="AK18" s="24">
        <v>1.02326549319977E-2</v>
      </c>
      <c r="AL18" s="24">
        <v>-4.7512911302099896</v>
      </c>
      <c r="AM18" s="1">
        <v>16</v>
      </c>
      <c r="AN18" s="28">
        <v>2.16850867315115E-4</v>
      </c>
      <c r="AO18" s="24">
        <v>-7.0310582032344596E-2</v>
      </c>
      <c r="AP18" s="24">
        <v>-2.69260632014558E-2</v>
      </c>
    </row>
    <row r="19" spans="1:42">
      <c r="A19" s="39" t="s">
        <v>173</v>
      </c>
      <c r="B19" s="24">
        <v>-0.58716013258500199</v>
      </c>
      <c r="C19" s="24">
        <v>-0.54802070082305199</v>
      </c>
      <c r="D19" s="28">
        <v>1.5754712110476E-5</v>
      </c>
      <c r="E19" s="24">
        <v>0.14761164587216</v>
      </c>
      <c r="F19" s="24">
        <v>0.27178166557288602</v>
      </c>
      <c r="G19" s="1"/>
      <c r="H19" s="39" t="s">
        <v>727</v>
      </c>
      <c r="I19" s="28">
        <v>1.7452106848703799E-5</v>
      </c>
      <c r="J19" s="28">
        <v>2.8757641606556502E-5</v>
      </c>
      <c r="K19" s="24">
        <v>0.60686850081353405</v>
      </c>
      <c r="L19" s="1">
        <v>16</v>
      </c>
      <c r="M19" s="24">
        <v>0.55245316488231799</v>
      </c>
      <c r="N19" s="28">
        <v>-4.3511369986140897E-5</v>
      </c>
      <c r="O19" s="28">
        <v>7.8415583683548597E-5</v>
      </c>
      <c r="P19" s="3"/>
      <c r="Q19" s="39" t="s">
        <v>727</v>
      </c>
      <c r="R19" s="28">
        <v>-3.6429583009457097E-5</v>
      </c>
      <c r="S19" s="28">
        <v>1.6542917717361199E-5</v>
      </c>
      <c r="T19" s="24">
        <v>-2.2021256245036902</v>
      </c>
      <c r="U19" s="1">
        <v>16</v>
      </c>
      <c r="V19" s="24">
        <v>4.26701191121409E-2</v>
      </c>
      <c r="W19" s="28">
        <v>-7.1499001943072196E-5</v>
      </c>
      <c r="X19" s="28">
        <v>-1.36016407584196E-6</v>
      </c>
      <c r="Y19" s="3"/>
      <c r="Z19" s="39" t="s">
        <v>727</v>
      </c>
      <c r="AA19" s="28">
        <v>1.00259722293599E-5</v>
      </c>
      <c r="AB19" s="28">
        <v>2.7736309417898801E-5</v>
      </c>
      <c r="AC19" s="24">
        <v>0.361474631620958</v>
      </c>
      <c r="AD19" s="1">
        <v>16</v>
      </c>
      <c r="AE19" s="24">
        <v>0.72247377513868505</v>
      </c>
      <c r="AF19" s="28">
        <v>-4.8772377086484203E-5</v>
      </c>
      <c r="AG19" s="28">
        <v>6.8824321545204E-5</v>
      </c>
      <c r="AH19" s="28"/>
      <c r="AI19" s="39" t="s">
        <v>727</v>
      </c>
      <c r="AJ19" s="28">
        <v>3.4915859642445999E-6</v>
      </c>
      <c r="AK19" s="28">
        <v>1.11902300647856E-5</v>
      </c>
      <c r="AL19" s="24">
        <v>0.31202092754395</v>
      </c>
      <c r="AM19" s="1">
        <v>16</v>
      </c>
      <c r="AN19" s="24">
        <v>0.75905396490644905</v>
      </c>
      <c r="AO19" s="28">
        <v>-2.0230642049599401E-5</v>
      </c>
      <c r="AP19" s="28">
        <v>2.7213813978088601E-5</v>
      </c>
    </row>
    <row r="20" spans="1:42">
      <c r="A20" s="39" t="s">
        <v>274</v>
      </c>
      <c r="B20" s="24">
        <v>-0.58632058040701196</v>
      </c>
      <c r="C20" s="24">
        <v>-0.53402148409464401</v>
      </c>
      <c r="D20" s="24">
        <v>1.6387377119835001E-2</v>
      </c>
      <c r="E20" s="24">
        <v>0.28472965464324601</v>
      </c>
      <c r="F20" s="24">
        <v>0.32129585103286501</v>
      </c>
      <c r="G20" s="1"/>
      <c r="H20" s="39" t="s">
        <v>728</v>
      </c>
      <c r="I20" s="28">
        <v>2.8990532211832498E-4</v>
      </c>
      <c r="J20" s="28">
        <v>1.7982712736908801E-4</v>
      </c>
      <c r="K20" s="24">
        <v>1.6121334214681899</v>
      </c>
      <c r="L20" s="1">
        <v>16</v>
      </c>
      <c r="M20" s="24">
        <v>0.126480610502236</v>
      </c>
      <c r="N20" s="28">
        <v>-9.1311158135140704E-5</v>
      </c>
      <c r="O20" s="28">
        <v>6.7112180237179097E-4</v>
      </c>
      <c r="P20" s="3"/>
      <c r="Q20" s="39" t="s">
        <v>728</v>
      </c>
      <c r="R20" s="28">
        <v>-4.14176558795435E-6</v>
      </c>
      <c r="S20" s="28">
        <v>1.03446082683568E-4</v>
      </c>
      <c r="T20" s="24">
        <v>-4.0037916183096399E-2</v>
      </c>
      <c r="U20" s="1">
        <v>16</v>
      </c>
      <c r="V20" s="24">
        <v>0.96855824292870496</v>
      </c>
      <c r="W20" s="28">
        <v>-2.2343766445252999E-4</v>
      </c>
      <c r="X20" s="28">
        <v>2.15154133276621E-4</v>
      </c>
      <c r="Y20" s="3"/>
      <c r="Z20" s="39" t="s">
        <v>728</v>
      </c>
      <c r="AA20" s="28">
        <v>2.74767612641626E-4</v>
      </c>
      <c r="AB20" s="28">
        <v>1.7344053850729501E-4</v>
      </c>
      <c r="AC20" s="24">
        <v>1.5842179400871099</v>
      </c>
      <c r="AD20" s="1">
        <v>16</v>
      </c>
      <c r="AE20" s="24">
        <v>0.132707803562086</v>
      </c>
      <c r="AF20" s="28">
        <v>-9.2909904039776295E-5</v>
      </c>
      <c r="AG20" s="28">
        <v>6.4244512932302804E-4</v>
      </c>
      <c r="AH20" s="1"/>
      <c r="AI20" s="39" t="s">
        <v>728</v>
      </c>
      <c r="AJ20" s="28">
        <v>-6.5939577618764295E-5</v>
      </c>
      <c r="AK20" s="28">
        <v>6.99746855003164E-5</v>
      </c>
      <c r="AL20" s="24">
        <v>-0.94233474787773297</v>
      </c>
      <c r="AM20" s="1">
        <v>16</v>
      </c>
      <c r="AN20" s="24">
        <v>0.36003325865352298</v>
      </c>
      <c r="AO20" s="28">
        <v>-2.1427928422222599E-4</v>
      </c>
      <c r="AP20" s="28">
        <v>8.2400128984697201E-5</v>
      </c>
    </row>
    <row r="21" spans="1:42">
      <c r="A21" s="39" t="s">
        <v>447</v>
      </c>
      <c r="B21" s="24">
        <v>0.58096691751067098</v>
      </c>
      <c r="C21" s="24">
        <v>0.54334353652970602</v>
      </c>
      <c r="D21" s="28">
        <v>1.4064611177789599E-4</v>
      </c>
      <c r="E21" s="24">
        <v>9.1087188298284005E-3</v>
      </c>
      <c r="F21" s="24">
        <v>0.11986073109088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>
      <c r="A22" s="39" t="s">
        <v>267</v>
      </c>
      <c r="B22" s="24">
        <v>-0.57563300468697898</v>
      </c>
      <c r="C22" s="24">
        <v>0.51812450778703101</v>
      </c>
      <c r="D22" s="24">
        <v>5.33864357436164E-4</v>
      </c>
      <c r="E22" s="24">
        <v>0.28798714602882203</v>
      </c>
      <c r="F22" s="24">
        <v>2.7051919723979901E-2</v>
      </c>
      <c r="G22" s="141"/>
      <c r="H22" s="141" t="s">
        <v>61</v>
      </c>
      <c r="I22" s="3"/>
      <c r="J22" s="141" t="s">
        <v>730</v>
      </c>
      <c r="K22" s="3"/>
      <c r="L22" s="3"/>
      <c r="M22" s="3"/>
      <c r="N22" s="3"/>
      <c r="O22" s="3"/>
      <c r="P22" s="3"/>
      <c r="Q22" s="141" t="s">
        <v>61</v>
      </c>
      <c r="R22" s="141"/>
      <c r="S22" s="141" t="s">
        <v>730</v>
      </c>
      <c r="T22" s="3"/>
      <c r="U22" s="3"/>
      <c r="V22" s="3"/>
      <c r="W22" s="3"/>
      <c r="X22" s="3"/>
      <c r="Y22" s="3"/>
      <c r="Z22" s="141" t="s">
        <v>61</v>
      </c>
      <c r="AA22" s="3"/>
      <c r="AB22" s="141" t="s">
        <v>730</v>
      </c>
      <c r="AC22" s="3"/>
      <c r="AD22" s="3"/>
      <c r="AE22" s="3"/>
      <c r="AF22" s="3"/>
      <c r="AG22" s="3"/>
      <c r="AH22" s="3"/>
      <c r="AI22" s="141" t="s">
        <v>61</v>
      </c>
      <c r="AJ22" s="3"/>
      <c r="AK22" s="141" t="s">
        <v>730</v>
      </c>
      <c r="AL22" s="3"/>
      <c r="AM22" s="3"/>
      <c r="AN22" s="3"/>
      <c r="AO22" s="3"/>
      <c r="AP22" s="3"/>
    </row>
    <row r="23" spans="1:42">
      <c r="A23" s="39" t="s">
        <v>310</v>
      </c>
      <c r="B23" s="24">
        <v>0.57543763855038499</v>
      </c>
      <c r="C23" s="24">
        <v>0.53954424593316697</v>
      </c>
      <c r="D23" s="24">
        <v>1.7663860362286898E-2</v>
      </c>
      <c r="E23" s="24">
        <v>0.184821506677664</v>
      </c>
      <c r="F23" s="24">
        <v>0.41732554044284098</v>
      </c>
      <c r="G23" s="144"/>
      <c r="H23" s="144" t="s">
        <v>731</v>
      </c>
      <c r="I23" s="3"/>
      <c r="J23" s="3"/>
      <c r="K23" s="3"/>
      <c r="L23" s="3"/>
      <c r="M23" s="3"/>
      <c r="N23" s="3"/>
      <c r="O23" s="3"/>
      <c r="P23" s="3"/>
      <c r="Q23" s="144" t="s">
        <v>731</v>
      </c>
      <c r="R23" s="3"/>
      <c r="S23" s="3"/>
      <c r="T23" s="3"/>
      <c r="U23" s="3"/>
      <c r="V23" s="3"/>
      <c r="W23" s="3"/>
      <c r="X23" s="3"/>
      <c r="Y23" s="3"/>
      <c r="Z23" s="144" t="s">
        <v>731</v>
      </c>
      <c r="AA23" s="3"/>
      <c r="AB23" s="3"/>
      <c r="AC23" s="3"/>
      <c r="AD23" s="3"/>
      <c r="AE23" s="3"/>
      <c r="AF23" s="3"/>
      <c r="AG23" s="3"/>
      <c r="AH23" s="3"/>
      <c r="AI23" s="144" t="s">
        <v>731</v>
      </c>
      <c r="AJ23" s="3"/>
      <c r="AK23" s="3"/>
      <c r="AL23" s="3"/>
      <c r="AM23" s="3"/>
      <c r="AN23" s="3"/>
      <c r="AO23" s="3"/>
      <c r="AP23" s="3"/>
    </row>
    <row r="24" spans="1:42">
      <c r="A24" s="147" t="s">
        <v>465</v>
      </c>
      <c r="B24" s="148">
        <v>-0.57513202454845502</v>
      </c>
      <c r="C24" s="148">
        <v>-0.52854678318633497</v>
      </c>
      <c r="D24" s="148">
        <v>3.06529068384979E-2</v>
      </c>
      <c r="E24" s="148">
        <v>0.36838776005666701</v>
      </c>
      <c r="F24" s="148">
        <v>0.343220360147101</v>
      </c>
      <c r="G24" s="1"/>
      <c r="H24" s="39" t="s">
        <v>547</v>
      </c>
      <c r="I24" s="24">
        <v>1.5290175767665899</v>
      </c>
      <c r="J24" s="24">
        <v>0.60563770690599295</v>
      </c>
      <c r="K24" s="24">
        <v>2.5246406545223898</v>
      </c>
      <c r="L24" s="1">
        <v>18</v>
      </c>
      <c r="M24" s="24">
        <v>2.1192606811346101E-2</v>
      </c>
      <c r="N24" s="24">
        <v>0.25661996992674502</v>
      </c>
      <c r="O24" s="24">
        <v>2.80141518360643</v>
      </c>
      <c r="P24" s="3"/>
      <c r="Q24" s="39" t="s">
        <v>547</v>
      </c>
      <c r="R24" s="24">
        <v>2.16283289443246</v>
      </c>
      <c r="S24" s="24">
        <v>0.67260478687757097</v>
      </c>
      <c r="T24" s="24">
        <v>3.21560734718074</v>
      </c>
      <c r="U24" s="1">
        <v>18</v>
      </c>
      <c r="V24" s="24">
        <v>4.7950592612229E-3</v>
      </c>
      <c r="W24" s="24">
        <v>0.74974267330974198</v>
      </c>
      <c r="X24" s="24">
        <v>3.5759231155551698</v>
      </c>
      <c r="Y24" s="3"/>
      <c r="Z24" s="39" t="s">
        <v>547</v>
      </c>
      <c r="AA24" s="24">
        <v>1.7427908318408001</v>
      </c>
      <c r="AB24" s="24">
        <v>0.63749185801227604</v>
      </c>
      <c r="AC24" s="24">
        <v>2.7338244558524898</v>
      </c>
      <c r="AD24" s="1">
        <v>18</v>
      </c>
      <c r="AE24" s="24">
        <v>1.3634531507322601E-2</v>
      </c>
      <c r="AF24" s="24">
        <v>0.403470136868603</v>
      </c>
      <c r="AG24" s="24">
        <v>3.0821115268130002</v>
      </c>
      <c r="AH24" s="1"/>
      <c r="AI24" s="39" t="s">
        <v>547</v>
      </c>
      <c r="AJ24" s="24">
        <v>0.57892864007580402</v>
      </c>
      <c r="AK24" s="24">
        <v>0.27171332390389302</v>
      </c>
      <c r="AL24" s="24">
        <v>2.1306597400449001</v>
      </c>
      <c r="AM24" s="1">
        <v>18</v>
      </c>
      <c r="AN24" s="24">
        <v>4.7162636670763598E-2</v>
      </c>
      <c r="AO24" s="28">
        <v>8.0801292589629502E-3</v>
      </c>
      <c r="AP24" s="24">
        <v>1.14977715089264</v>
      </c>
    </row>
    <row r="25" spans="1:42">
      <c r="A25" s="149" t="s">
        <v>201</v>
      </c>
      <c r="B25" s="145">
        <v>-0.57443505610948498</v>
      </c>
      <c r="C25" s="145">
        <v>0.410238244355773</v>
      </c>
      <c r="D25" s="145">
        <v>3.4440569782654799E-2</v>
      </c>
      <c r="E25" s="143">
        <v>6.5951571314024998E-5</v>
      </c>
      <c r="F25" s="143">
        <v>7.4784250215296203E-5</v>
      </c>
      <c r="G25" s="1"/>
      <c r="H25" s="39" t="s">
        <v>732</v>
      </c>
      <c r="I25" s="24">
        <v>3.7094488478319997E-2</v>
      </c>
      <c r="J25" s="24">
        <v>4.6100369695608198E-2</v>
      </c>
      <c r="K25" s="24">
        <v>0.80464622568642497</v>
      </c>
      <c r="L25" s="1">
        <v>18</v>
      </c>
      <c r="M25" s="24">
        <v>0.43152409162073802</v>
      </c>
      <c r="N25" s="24">
        <v>-5.97587942784433E-2</v>
      </c>
      <c r="O25" s="24">
        <v>0.133947771235083</v>
      </c>
      <c r="P25" s="3"/>
      <c r="Q25" s="39" t="s">
        <v>732</v>
      </c>
      <c r="R25" s="24">
        <v>8.00746756886839E-2</v>
      </c>
      <c r="S25" s="24">
        <v>5.4065999036054198E-2</v>
      </c>
      <c r="T25" s="24">
        <v>1.48105421367107</v>
      </c>
      <c r="U25" s="1">
        <v>18</v>
      </c>
      <c r="V25" s="24">
        <v>0.15588512998760201</v>
      </c>
      <c r="W25" s="24">
        <v>-3.3513773313812903E-2</v>
      </c>
      <c r="X25" s="24">
        <v>0.19366312469118099</v>
      </c>
      <c r="Y25" s="3"/>
      <c r="Z25" s="39" t="s">
        <v>732</v>
      </c>
      <c r="AA25" s="24">
        <v>4.8303749326858901E-2</v>
      </c>
      <c r="AB25" s="24">
        <v>4.9391104463637099E-2</v>
      </c>
      <c r="AC25" s="24">
        <v>0.97798479810106798</v>
      </c>
      <c r="AD25" s="1">
        <v>18</v>
      </c>
      <c r="AE25" s="24">
        <v>0.34104396505738199</v>
      </c>
      <c r="AF25" s="24">
        <v>-5.5463110632643697E-2</v>
      </c>
      <c r="AG25" s="24">
        <v>0.15207060928636101</v>
      </c>
      <c r="AH25" s="1"/>
      <c r="AI25" s="39" t="s">
        <v>732</v>
      </c>
      <c r="AJ25" s="24">
        <v>-1.7970507753567198E-2</v>
      </c>
      <c r="AK25" s="24">
        <v>2.1841135529925899E-2</v>
      </c>
      <c r="AL25" s="24">
        <v>-0.82278266754696605</v>
      </c>
      <c r="AM25" s="1">
        <v>18</v>
      </c>
      <c r="AN25" s="24">
        <v>0.42139853602320698</v>
      </c>
      <c r="AO25" s="24">
        <v>-6.3857030772279999E-2</v>
      </c>
      <c r="AP25" s="24">
        <v>2.7916015265145599E-2</v>
      </c>
    </row>
    <row r="26" spans="1:42">
      <c r="A26" s="149" t="s">
        <v>107</v>
      </c>
      <c r="B26" s="145">
        <v>0.57424454108175305</v>
      </c>
      <c r="C26" s="145">
        <v>0.60017802857328195</v>
      </c>
      <c r="D26" s="145">
        <v>0.26484415933275302</v>
      </c>
      <c r="E26" s="145">
        <v>1.7722673783541299E-2</v>
      </c>
      <c r="F26" s="145">
        <v>0.72554092268491499</v>
      </c>
      <c r="G26" s="1"/>
      <c r="H26" s="39" t="s">
        <v>719</v>
      </c>
      <c r="I26" s="24">
        <v>-4.4034108967334597E-2</v>
      </c>
      <c r="J26" s="24">
        <v>3.7855557487300101E-2</v>
      </c>
      <c r="K26" s="24">
        <v>-1.16321385524721</v>
      </c>
      <c r="L26" s="1">
        <v>18</v>
      </c>
      <c r="M26" s="24">
        <v>0.259931845415388</v>
      </c>
      <c r="N26" s="24">
        <v>-0.123565684038015</v>
      </c>
      <c r="O26" s="24">
        <v>3.5497466103345802E-2</v>
      </c>
      <c r="P26" s="3"/>
      <c r="Q26" s="39" t="s">
        <v>719</v>
      </c>
      <c r="R26" s="24">
        <v>-6.2419083636414902E-3</v>
      </c>
      <c r="S26" s="24">
        <v>3.7434713954250499E-2</v>
      </c>
      <c r="T26" s="24">
        <v>-0.16674117962460799</v>
      </c>
      <c r="U26" s="1">
        <v>18</v>
      </c>
      <c r="V26" s="24">
        <v>0.86943250772145197</v>
      </c>
      <c r="W26" s="24">
        <v>-8.4889323980244999E-2</v>
      </c>
      <c r="X26" s="24">
        <v>7.2405507252962006E-2</v>
      </c>
      <c r="Y26" s="3"/>
      <c r="Z26" s="39" t="s">
        <v>719</v>
      </c>
      <c r="AA26" s="24">
        <v>-3.1132933091133699E-2</v>
      </c>
      <c r="AB26" s="24">
        <v>3.8140995510481099E-2</v>
      </c>
      <c r="AC26" s="24">
        <v>-0.81625905864408899</v>
      </c>
      <c r="AD26" s="1">
        <v>18</v>
      </c>
      <c r="AE26" s="24">
        <v>0.42502313559440602</v>
      </c>
      <c r="AF26" s="24">
        <v>-0.111264191195838</v>
      </c>
      <c r="AG26" s="24">
        <v>4.8998325013570397E-2</v>
      </c>
      <c r="AH26" s="1"/>
      <c r="AI26" s="39" t="s">
        <v>719</v>
      </c>
      <c r="AJ26" s="24">
        <v>-4.5713132642967499E-3</v>
      </c>
      <c r="AK26" s="24">
        <v>1.5122566410979799E-2</v>
      </c>
      <c r="AL26" s="24">
        <v>-0.30228422478460698</v>
      </c>
      <c r="AM26" s="1">
        <v>18</v>
      </c>
      <c r="AN26" s="24">
        <v>0.76590049599429399</v>
      </c>
      <c r="AO26" s="24">
        <v>-3.6342646342132898E-2</v>
      </c>
      <c r="AP26" s="24">
        <v>2.7200019813539401E-2</v>
      </c>
    </row>
    <row r="27" spans="1:42">
      <c r="A27" s="39" t="s">
        <v>193</v>
      </c>
      <c r="B27" s="24">
        <v>0.57305986614525295</v>
      </c>
      <c r="C27" s="24">
        <v>0.46150992910327099</v>
      </c>
      <c r="D27" s="24">
        <v>3.7740235837191E-3</v>
      </c>
      <c r="E27" s="24">
        <v>4.74409746664285E-2</v>
      </c>
      <c r="F27" s="24">
        <v>1.0403106487071601E-3</v>
      </c>
      <c r="G27" s="1"/>
      <c r="H27" s="39" t="s">
        <v>721</v>
      </c>
      <c r="I27" s="24">
        <v>-1.07209108211378E-2</v>
      </c>
      <c r="J27" s="24">
        <v>2.2537434891514101E-2</v>
      </c>
      <c r="K27" s="24">
        <v>-0.47569347943738199</v>
      </c>
      <c r="L27" s="1">
        <v>18</v>
      </c>
      <c r="M27" s="24">
        <v>0.640014793402365</v>
      </c>
      <c r="N27" s="24">
        <v>-5.8070304515217198E-2</v>
      </c>
      <c r="O27" s="24">
        <v>3.6628482872941501E-2</v>
      </c>
      <c r="P27" s="3"/>
      <c r="Q27" s="39" t="s">
        <v>721</v>
      </c>
      <c r="R27" s="24">
        <v>1.5942006366164999E-2</v>
      </c>
      <c r="S27" s="24">
        <v>2.4976639647207099E-2</v>
      </c>
      <c r="T27" s="24">
        <v>0.63827666937364202</v>
      </c>
      <c r="U27" s="1">
        <v>18</v>
      </c>
      <c r="V27" s="24">
        <v>0.53133110028471697</v>
      </c>
      <c r="W27" s="24">
        <v>-3.65319663598105E-2</v>
      </c>
      <c r="X27" s="24">
        <v>6.8415979092140505E-2</v>
      </c>
      <c r="Y27" s="3"/>
      <c r="Z27" s="39" t="s">
        <v>721</v>
      </c>
      <c r="AA27" s="24">
        <v>-1.8135569704695201E-3</v>
      </c>
      <c r="AB27" s="24">
        <v>2.35549922581327E-2</v>
      </c>
      <c r="AC27" s="24">
        <v>-7.6992467269581394E-2</v>
      </c>
      <c r="AD27" s="1">
        <v>18</v>
      </c>
      <c r="AE27" s="24">
        <v>0.93947889523932604</v>
      </c>
      <c r="AF27" s="24">
        <v>-5.1300759363287401E-2</v>
      </c>
      <c r="AG27" s="24">
        <v>4.76736454223484E-2</v>
      </c>
      <c r="AH27" s="1"/>
      <c r="AI27" s="39" t="s">
        <v>721</v>
      </c>
      <c r="AJ27" s="24">
        <v>-7.2775649200625099E-3</v>
      </c>
      <c r="AK27" s="24">
        <v>1.00898564965564E-2</v>
      </c>
      <c r="AL27" s="24">
        <v>-0.72127536427760497</v>
      </c>
      <c r="AM27" s="1">
        <v>18</v>
      </c>
      <c r="AN27" s="24">
        <v>0.480004669593459</v>
      </c>
      <c r="AO27" s="24">
        <v>-2.8475566816547199E-2</v>
      </c>
      <c r="AP27" s="24">
        <v>1.3920436976422101E-2</v>
      </c>
    </row>
    <row r="28" spans="1:42">
      <c r="A28" s="39" t="s">
        <v>249</v>
      </c>
      <c r="B28" s="24">
        <v>-0.571645274282926</v>
      </c>
      <c r="C28" s="24">
        <v>-0.54957032139081397</v>
      </c>
      <c r="D28" s="24">
        <v>1.3796773046041299E-2</v>
      </c>
      <c r="E28" s="24">
        <v>5.0108115152041E-2</v>
      </c>
      <c r="F28" s="24">
        <v>0.56787313500959102</v>
      </c>
      <c r="G28" s="1"/>
      <c r="H28" s="39" t="s">
        <v>727</v>
      </c>
      <c r="I28" s="28">
        <v>-4.18902786345832E-5</v>
      </c>
      <c r="J28" s="28">
        <v>3.2016460467003401E-5</v>
      </c>
      <c r="K28" s="24">
        <v>-1.3083981809218399</v>
      </c>
      <c r="L28" s="1">
        <v>18</v>
      </c>
      <c r="M28" s="24">
        <v>0.20719981794273101</v>
      </c>
      <c r="N28" s="28">
        <v>-1.0915436608021601E-4</v>
      </c>
      <c r="O28" s="28">
        <v>2.5373808811050001E-5</v>
      </c>
      <c r="P28" s="3"/>
      <c r="Q28" s="39" t="s">
        <v>727</v>
      </c>
      <c r="R28" s="28">
        <v>-7.8141480498951198E-5</v>
      </c>
      <c r="S28" s="28">
        <v>3.5518401518232699E-5</v>
      </c>
      <c r="T28" s="24">
        <v>-2.2000280744289298</v>
      </c>
      <c r="U28" s="1">
        <v>18</v>
      </c>
      <c r="V28" s="24">
        <v>4.1106287613087399E-2</v>
      </c>
      <c r="W28" s="28">
        <v>-1.5276287308273699E-4</v>
      </c>
      <c r="X28" s="28">
        <v>-3.5200879151653102E-6</v>
      </c>
      <c r="Y28" s="3"/>
      <c r="Z28" s="39" t="s">
        <v>727</v>
      </c>
      <c r="AA28" s="28">
        <v>-5.3278982163545799E-5</v>
      </c>
      <c r="AB28" s="28">
        <v>3.3668058677007897E-5</v>
      </c>
      <c r="AC28" s="24">
        <v>-1.58247859416766</v>
      </c>
      <c r="AD28" s="1">
        <v>18</v>
      </c>
      <c r="AE28" s="24">
        <v>0.13095204675717201</v>
      </c>
      <c r="AF28" s="28">
        <v>-1.240129486902E-4</v>
      </c>
      <c r="AG28" s="28">
        <v>1.7454984363108599E-5</v>
      </c>
      <c r="AH28" s="28"/>
      <c r="AI28" s="39" t="s">
        <v>727</v>
      </c>
      <c r="AJ28" s="28">
        <v>-2.4063108402846701E-6</v>
      </c>
      <c r="AK28" s="28">
        <v>1.43484303480415E-5</v>
      </c>
      <c r="AL28" s="24">
        <v>-0.167705510771297</v>
      </c>
      <c r="AM28" s="1">
        <v>18</v>
      </c>
      <c r="AN28" s="24">
        <v>0.86868479828647405</v>
      </c>
      <c r="AO28" s="28">
        <v>-3.2551244401348301E-5</v>
      </c>
      <c r="AP28" s="28">
        <v>2.7738622720778999E-5</v>
      </c>
    </row>
    <row r="29" spans="1:42">
      <c r="A29" s="39" t="s">
        <v>158</v>
      </c>
      <c r="B29" s="24">
        <v>-0.57116808053022505</v>
      </c>
      <c r="C29" s="24">
        <v>0.51971187088631698</v>
      </c>
      <c r="D29" s="24">
        <v>3.20575789131443E-2</v>
      </c>
      <c r="E29" s="24">
        <v>0.43463832956391801</v>
      </c>
      <c r="F29" s="24">
        <v>0.25541442432030897</v>
      </c>
      <c r="G29" s="1"/>
      <c r="H29" s="39" t="s">
        <v>728</v>
      </c>
      <c r="I29" s="28">
        <v>-8.32335169987262E-5</v>
      </c>
      <c r="J29" s="28">
        <v>1.2207740177097001E-4</v>
      </c>
      <c r="K29" s="24">
        <v>-0.68180937496426397</v>
      </c>
      <c r="L29" s="1">
        <v>18</v>
      </c>
      <c r="M29" s="24">
        <v>0.5040387396032</v>
      </c>
      <c r="N29" s="28">
        <v>-3.3970862099471603E-4</v>
      </c>
      <c r="O29" s="28">
        <v>1.7324158699726401E-4</v>
      </c>
      <c r="P29" s="3"/>
      <c r="Q29" s="39" t="s">
        <v>728</v>
      </c>
      <c r="R29" s="28">
        <v>-1.30490203484018E-4</v>
      </c>
      <c r="S29" s="28">
        <v>1.3704210340049699E-4</v>
      </c>
      <c r="T29" s="24">
        <v>-0.95219060599696004</v>
      </c>
      <c r="U29" s="1">
        <v>18</v>
      </c>
      <c r="V29" s="24">
        <v>0.35361258837350501</v>
      </c>
      <c r="W29" s="28">
        <v>-4.1840497895911401E-4</v>
      </c>
      <c r="X29" s="28">
        <v>1.5742457199107899E-4</v>
      </c>
      <c r="Y29" s="3"/>
      <c r="Z29" s="39" t="s">
        <v>728</v>
      </c>
      <c r="AA29" s="28">
        <v>-1.11481428602673E-4</v>
      </c>
      <c r="AB29" s="28">
        <v>1.2927033612712401E-4</v>
      </c>
      <c r="AC29" s="24">
        <v>-0.86238987181903204</v>
      </c>
      <c r="AD29" s="1">
        <v>18</v>
      </c>
      <c r="AE29" s="24">
        <v>0.39981721120331398</v>
      </c>
      <c r="AF29" s="28">
        <v>-3.83068326921515E-4</v>
      </c>
      <c r="AG29" s="28">
        <v>1.6010546971616799E-4</v>
      </c>
      <c r="AH29" s="1"/>
      <c r="AI29" s="39" t="s">
        <v>728</v>
      </c>
      <c r="AJ29" s="28">
        <v>3.4974107007754899E-5</v>
      </c>
      <c r="AK29" s="28">
        <v>5.5361136519096701E-5</v>
      </c>
      <c r="AL29" s="24">
        <v>0.63174474381844903</v>
      </c>
      <c r="AM29" s="1">
        <v>18</v>
      </c>
      <c r="AN29" s="24">
        <v>0.53549543318720805</v>
      </c>
      <c r="AO29" s="28">
        <v>-8.1335324878008304E-5</v>
      </c>
      <c r="AP29" s="28">
        <v>1.5128353889351799E-4</v>
      </c>
    </row>
    <row r="30" spans="1:42">
      <c r="A30" s="39" t="s">
        <v>459</v>
      </c>
      <c r="B30" s="24">
        <v>0.56997870403754003</v>
      </c>
      <c r="C30" s="24">
        <v>0.53568982913582397</v>
      </c>
      <c r="D30" s="28">
        <v>3.1523414230557201E-4</v>
      </c>
      <c r="E30" s="24">
        <v>0.19894138050936699</v>
      </c>
      <c r="F30" s="24">
        <v>0.32302290616503598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>
      <c r="A31" s="39" t="s">
        <v>333</v>
      </c>
      <c r="B31" s="24">
        <v>-0.56826248403675295</v>
      </c>
      <c r="C31" s="24">
        <v>0.42428595232872401</v>
      </c>
      <c r="D31" s="24">
        <v>1.18294432635489E-2</v>
      </c>
      <c r="E31" s="24">
        <v>1.43959401527817E-2</v>
      </c>
      <c r="F31" s="24">
        <v>1.09823003098427E-3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>
      <c r="A32" s="39" t="s">
        <v>208</v>
      </c>
      <c r="B32" s="24">
        <v>-0.567781467297646</v>
      </c>
      <c r="C32" s="24">
        <v>-0.47078309391717899</v>
      </c>
      <c r="D32" s="24">
        <v>1.2034054413975599E-2</v>
      </c>
      <c r="E32" s="24">
        <v>1.41979081031078E-2</v>
      </c>
      <c r="F32" s="24">
        <v>8.5891339665495801E-4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>
      <c r="A33" s="39" t="s">
        <v>452</v>
      </c>
      <c r="B33" s="24">
        <v>0.56726177736514505</v>
      </c>
      <c r="C33" s="24">
        <v>0.53124058511083405</v>
      </c>
      <c r="D33" s="28">
        <v>1.9647698891452899E-5</v>
      </c>
      <c r="E33" s="24">
        <v>8.4667977075339199E-2</v>
      </c>
      <c r="F33" s="24">
        <v>0.10898591467020199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>
      <c r="A34" s="39" t="s">
        <v>236</v>
      </c>
      <c r="B34" s="24">
        <v>-0.56689383527428805</v>
      </c>
      <c r="C34" s="24">
        <v>-0.53256879614749197</v>
      </c>
      <c r="D34" s="24">
        <v>9.2574657617619394E-3</v>
      </c>
      <c r="E34" s="24">
        <v>7.9591252145988403E-2</v>
      </c>
      <c r="F34" s="24">
        <v>0.24595267497301099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>
      <c r="A35" s="39" t="s">
        <v>438</v>
      </c>
      <c r="B35" s="24">
        <v>-0.56622441814709601</v>
      </c>
      <c r="C35" s="24">
        <v>-0.53617990975408403</v>
      </c>
      <c r="D35" s="24">
        <v>2.2109450607134901E-2</v>
      </c>
      <c r="E35" s="24">
        <v>0.26219660374484399</v>
      </c>
      <c r="F35" s="24">
        <v>0.51859552515063401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>
      <c r="A36" s="39" t="s">
        <v>299</v>
      </c>
      <c r="B36" s="24">
        <v>-0.566185518853911</v>
      </c>
      <c r="C36" s="24">
        <v>-0.398988664827989</v>
      </c>
      <c r="D36" s="24">
        <v>2.7271517433545198E-2</v>
      </c>
      <c r="E36" s="28">
        <v>4.9362038817217899E-5</v>
      </c>
      <c r="F36" s="28">
        <v>4.8743971714330803E-5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>
      <c r="A37" s="39" t="s">
        <v>334</v>
      </c>
      <c r="B37" s="24">
        <v>-0.56603155972393804</v>
      </c>
      <c r="C37" s="24">
        <v>-0.51028219817202802</v>
      </c>
      <c r="D37" s="24">
        <v>1.46629877449698E-3</v>
      </c>
      <c r="E37" s="24">
        <v>0.497976820152983</v>
      </c>
      <c r="F37" s="24">
        <v>5.9047175407350799E-2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>
      <c r="A38" s="39" t="s">
        <v>446</v>
      </c>
      <c r="B38" s="24">
        <v>-0.56431293783611902</v>
      </c>
      <c r="C38" s="24">
        <v>-0.56385389325414703</v>
      </c>
      <c r="D38" s="24">
        <v>6.6234986756112703E-3</v>
      </c>
      <c r="E38" s="24">
        <v>1.35627671604762E-2</v>
      </c>
      <c r="F38" s="24">
        <v>0.98891638058091302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>
      <c r="A39" s="39" t="s">
        <v>169</v>
      </c>
      <c r="B39" s="24">
        <v>0.56391714452115305</v>
      </c>
      <c r="C39" s="24">
        <v>-0.45478918619460901</v>
      </c>
      <c r="D39" s="24">
        <v>7.50229295790105E-3</v>
      </c>
      <c r="E39" s="24">
        <v>1.0608260632180301E-2</v>
      </c>
      <c r="F39" s="24">
        <v>6.2278326965285605E-4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>
      <c r="A40" s="39" t="s">
        <v>434</v>
      </c>
      <c r="B40" s="24">
        <v>-0.56379939681826596</v>
      </c>
      <c r="C40" s="24">
        <v>-0.56423404553980006</v>
      </c>
      <c r="D40" s="24">
        <v>5.73289756994897E-2</v>
      </c>
      <c r="E40" s="24">
        <v>5.0609337417910401E-3</v>
      </c>
      <c r="F40" s="24">
        <v>0.99061406944102004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>
      <c r="A41" s="39" t="s">
        <v>455</v>
      </c>
      <c r="B41" s="24">
        <v>0.56314122678506995</v>
      </c>
      <c r="C41" s="24">
        <v>0.575319752789895</v>
      </c>
      <c r="D41" s="24">
        <v>1.04295715067249E-2</v>
      </c>
      <c r="E41" s="24">
        <v>6.8008178309424301E-3</v>
      </c>
      <c r="F41" s="24">
        <v>0.73920424193227996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>
      <c r="A42" s="39" t="s">
        <v>469</v>
      </c>
      <c r="B42" s="24">
        <v>0.56260646061780195</v>
      </c>
      <c r="C42" s="24">
        <v>0.57259997109803795</v>
      </c>
      <c r="D42" s="24">
        <v>1.9485272753354401E-2</v>
      </c>
      <c r="E42" s="24">
        <v>2.30490551210576E-3</v>
      </c>
      <c r="F42" s="24">
        <v>0.76429234100213295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>
      <c r="A43" s="39" t="s">
        <v>258</v>
      </c>
      <c r="B43" s="24">
        <v>-0.56237095870067999</v>
      </c>
      <c r="C43" s="24">
        <v>0.41138092166017498</v>
      </c>
      <c r="D43" s="24">
        <v>9.4645875304264798E-2</v>
      </c>
      <c r="E43" s="24">
        <v>1.18517643740442E-3</v>
      </c>
      <c r="F43" s="24">
        <v>8.6093768617924503E-4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>
      <c r="A44" s="39" t="s">
        <v>165</v>
      </c>
      <c r="B44" s="24">
        <v>-0.56112432456009997</v>
      </c>
      <c r="C44" s="24">
        <v>0.55467597938634805</v>
      </c>
      <c r="D44" s="24">
        <v>0.22479447725236801</v>
      </c>
      <c r="E44" s="24">
        <v>0.18902308508683299</v>
      </c>
      <c r="F44" s="24">
        <v>0.922587445135435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>
      <c r="A45" s="39" t="s">
        <v>181</v>
      </c>
      <c r="B45" s="24">
        <v>-0.56098852832906199</v>
      </c>
      <c r="C45" s="24">
        <v>-0.42203778118191498</v>
      </c>
      <c r="D45" s="24">
        <v>3.1155198714494299E-2</v>
      </c>
      <c r="E45" s="24">
        <v>1.98905037747555E-3</v>
      </c>
      <c r="F45" s="28">
        <v>3.27342344890491E-4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>
      <c r="A46" s="39" t="s">
        <v>297</v>
      </c>
      <c r="B46" s="24">
        <v>0.56058133332427595</v>
      </c>
      <c r="C46" s="24">
        <v>0.53819031032713904</v>
      </c>
      <c r="D46" s="24">
        <v>2.3763830822052701E-3</v>
      </c>
      <c r="E46" s="24">
        <v>5.0725070579169002E-2</v>
      </c>
      <c r="F46" s="24">
        <v>0.38676147067633998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>
      <c r="A47" s="39" t="s">
        <v>167</v>
      </c>
      <c r="B47" s="24">
        <v>0.55915757099601604</v>
      </c>
      <c r="C47" s="24">
        <v>-0.53737741909311598</v>
      </c>
      <c r="D47" s="24">
        <v>5.72310699129467E-2</v>
      </c>
      <c r="E47" s="24">
        <v>0.28309732489445899</v>
      </c>
      <c r="F47" s="24">
        <v>0.59688142066766103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>
      <c r="A48" s="39" t="s">
        <v>461</v>
      </c>
      <c r="B48" s="24">
        <v>0.55907547004103797</v>
      </c>
      <c r="C48" s="24">
        <v>0.53101061457034104</v>
      </c>
      <c r="D48" s="24">
        <v>1.9023067101947601E-2</v>
      </c>
      <c r="E48" s="24">
        <v>8.9122184730914406E-2</v>
      </c>
      <c r="F48" s="24">
        <v>0.34317620774679097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>
      <c r="A49" s="39" t="s">
        <v>116</v>
      </c>
      <c r="B49" s="24">
        <v>0.55906356498696297</v>
      </c>
      <c r="C49" s="24">
        <v>0.59676026411508298</v>
      </c>
      <c r="D49" s="24">
        <v>0.32153232083842398</v>
      </c>
      <c r="E49" s="24">
        <v>1.3173459076892701E-2</v>
      </c>
      <c r="F49" s="24">
        <v>0.57545544261687598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>
      <c r="A50" s="39" t="s">
        <v>477</v>
      </c>
      <c r="B50" s="24">
        <v>-0.55771851110978798</v>
      </c>
      <c r="C50" s="24">
        <v>-0.54439506394282799</v>
      </c>
      <c r="D50" s="24">
        <v>3.3434490607593501E-2</v>
      </c>
      <c r="E50" s="24">
        <v>1.24746778503677E-2</v>
      </c>
      <c r="F50" s="24">
        <v>0.64257482756150097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>
      <c r="A51" s="39" t="s">
        <v>108</v>
      </c>
      <c r="B51" s="24">
        <v>0.55668684005763602</v>
      </c>
      <c r="C51" s="24">
        <v>0.59347503277106495</v>
      </c>
      <c r="D51" s="24">
        <v>0.36999980641715502</v>
      </c>
      <c r="E51" s="24">
        <v>2.34891395715883E-2</v>
      </c>
      <c r="F51" s="24">
        <v>0.58824210805087196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>
      <c r="A52" s="39" t="s">
        <v>474</v>
      </c>
      <c r="B52" s="24">
        <v>0.55635283066362196</v>
      </c>
      <c r="C52" s="24">
        <v>0.54328967803994499</v>
      </c>
      <c r="D52" s="24">
        <v>1.7066193982228299E-2</v>
      </c>
      <c r="E52" s="24">
        <v>0.15607307908604701</v>
      </c>
      <c r="F52" s="24">
        <v>0.73685485460713396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>
      <c r="A53" s="39" t="s">
        <v>280</v>
      </c>
      <c r="B53" s="24">
        <v>-0.556328869089598</v>
      </c>
      <c r="C53" s="24">
        <v>-0.55546465701900405</v>
      </c>
      <c r="D53" s="24">
        <v>3.70576277755E-2</v>
      </c>
      <c r="E53" s="24">
        <v>3.6756292013971101E-3</v>
      </c>
      <c r="F53" s="24">
        <v>0.97771773404379803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>
      <c r="A54" s="39" t="s">
        <v>155</v>
      </c>
      <c r="B54" s="24">
        <v>0.55625911249078197</v>
      </c>
      <c r="C54" s="24">
        <v>-0.53447624578665698</v>
      </c>
      <c r="D54" s="24">
        <v>0.11733297945057899</v>
      </c>
      <c r="E54" s="24">
        <v>0.17388500800186801</v>
      </c>
      <c r="F54" s="24">
        <v>0.61023204538890397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>
      <c r="A55" s="39" t="s">
        <v>339</v>
      </c>
      <c r="B55" s="24">
        <v>-0.556037541757047</v>
      </c>
      <c r="C55" s="24">
        <v>-0.44669013111884298</v>
      </c>
      <c r="D55" s="24">
        <v>4.5576449837368797E-2</v>
      </c>
      <c r="E55" s="24">
        <v>4.8904364916452697E-2</v>
      </c>
      <c r="F55" s="24">
        <v>9.4321468996919396E-3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>
      <c r="A56" s="39" t="s">
        <v>441</v>
      </c>
      <c r="B56" s="24">
        <v>-0.55576459523222599</v>
      </c>
      <c r="C56" s="24">
        <v>-0.55432503453258497</v>
      </c>
      <c r="D56" s="24">
        <v>2.1990804740307301E-2</v>
      </c>
      <c r="E56" s="24">
        <v>4.9238475002603199E-2</v>
      </c>
      <c r="F56" s="24">
        <v>0.96917558755506705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>
      <c r="A57" s="39" t="s">
        <v>128</v>
      </c>
      <c r="B57" s="24">
        <v>0.55547724332761805</v>
      </c>
      <c r="C57" s="24">
        <v>0.46982044540138601</v>
      </c>
      <c r="D57" s="24">
        <v>7.2188493801458503E-2</v>
      </c>
      <c r="E57" s="24">
        <v>0.111830214967044</v>
      </c>
      <c r="F57" s="24">
        <v>1.7558876092871701E-2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>
      <c r="A58" s="39" t="s">
        <v>220</v>
      </c>
      <c r="B58" s="24">
        <v>-0.55403862893063405</v>
      </c>
      <c r="C58" s="24">
        <v>-0.54457879437020296</v>
      </c>
      <c r="D58" s="24">
        <v>1.2431033961201699E-2</v>
      </c>
      <c r="E58" s="24">
        <v>0.125330709048041</v>
      </c>
      <c r="F58" s="24">
        <v>0.79074375519053697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>
      <c r="A59" s="39" t="s">
        <v>114</v>
      </c>
      <c r="B59" s="24">
        <v>0.55362247751802396</v>
      </c>
      <c r="C59" s="24">
        <v>0.60723537461534605</v>
      </c>
      <c r="D59" s="24">
        <v>0.41156271219005303</v>
      </c>
      <c r="E59" s="24">
        <v>4.0631061876155198E-3</v>
      </c>
      <c r="F59" s="24">
        <v>0.38673302965032902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>
      <c r="A60" s="39" t="s">
        <v>462</v>
      </c>
      <c r="B60" s="24">
        <v>0.55341017765571499</v>
      </c>
      <c r="C60" s="24">
        <v>0.56337244082881899</v>
      </c>
      <c r="D60" s="24">
        <v>2.2918216511426601E-2</v>
      </c>
      <c r="E60" s="24">
        <v>0.14062618510938901</v>
      </c>
      <c r="F60" s="24">
        <v>0.83700571330976403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>
      <c r="A61" s="39" t="s">
        <v>219</v>
      </c>
      <c r="B61" s="24">
        <v>-0.55086116254119499</v>
      </c>
      <c r="C61" s="24">
        <v>-0.54682370930281698</v>
      </c>
      <c r="D61" s="24">
        <v>0.254789251050759</v>
      </c>
      <c r="E61" s="24">
        <v>5.5448967526223096E-3</v>
      </c>
      <c r="F61" s="24">
        <v>0.91896191635180402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>
      <c r="A62" s="39" t="s">
        <v>135</v>
      </c>
      <c r="B62" s="24">
        <v>0.55032738772547796</v>
      </c>
      <c r="C62" s="24">
        <v>0.54658168831459397</v>
      </c>
      <c r="D62" s="24">
        <v>0.40348340060978199</v>
      </c>
      <c r="E62" s="24">
        <v>0.21656728641183701</v>
      </c>
      <c r="F62" s="24">
        <v>0.95093549996637305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>
      <c r="A63" s="39" t="s">
        <v>345</v>
      </c>
      <c r="B63" s="24">
        <v>-0.54831934716717201</v>
      </c>
      <c r="C63" s="24">
        <v>0.51831285232123103</v>
      </c>
      <c r="D63" s="24">
        <v>0.13163857897753301</v>
      </c>
      <c r="E63" s="24">
        <v>0.29069280498477201</v>
      </c>
      <c r="F63" s="24">
        <v>0.43451148794219202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>
      <c r="A64" s="39" t="s">
        <v>211</v>
      </c>
      <c r="B64" s="24">
        <v>-0.54807134931088597</v>
      </c>
      <c r="C64" s="24">
        <v>0.52919155780871097</v>
      </c>
      <c r="D64" s="24">
        <v>0.37501375322930403</v>
      </c>
      <c r="E64" s="24">
        <v>0.52018220039719998</v>
      </c>
      <c r="F64" s="24">
        <v>0.77016709104395098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>
      <c r="A65" s="39" t="s">
        <v>151</v>
      </c>
      <c r="B65" s="24">
        <v>0.54751479024968996</v>
      </c>
      <c r="C65" s="24">
        <v>-0.56789007644516698</v>
      </c>
      <c r="D65" s="24">
        <v>0.28945635870979097</v>
      </c>
      <c r="E65" s="24">
        <v>3.5609667772256402E-2</v>
      </c>
      <c r="F65" s="24">
        <v>0.68304412867416797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>
      <c r="A66" s="39" t="s">
        <v>296</v>
      </c>
      <c r="B66" s="24">
        <v>-0.54735886586405402</v>
      </c>
      <c r="C66" s="24">
        <v>-0.48051035168399397</v>
      </c>
      <c r="D66" s="24">
        <v>6.6426483784058896E-2</v>
      </c>
      <c r="E66" s="24">
        <v>0.34204510269865102</v>
      </c>
      <c r="F66" s="24">
        <v>2.9393242018414301E-2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>
      <c r="A67" s="39" t="s">
        <v>508</v>
      </c>
      <c r="B67" s="24">
        <v>0.54513305567410497</v>
      </c>
      <c r="C67" s="24">
        <v>0.51123841080647303</v>
      </c>
      <c r="D67" s="24">
        <v>2.4221596630420901E-2</v>
      </c>
      <c r="E67" s="24">
        <v>0.39278155029542799</v>
      </c>
      <c r="F67" s="24">
        <v>0.144705109245365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>
      <c r="A68" s="39" t="s">
        <v>132</v>
      </c>
      <c r="B68" s="24">
        <v>0.54496729631614205</v>
      </c>
      <c r="C68" s="24">
        <v>0.56490923817664596</v>
      </c>
      <c r="D68" s="24">
        <v>0.391679953085107</v>
      </c>
      <c r="E68" s="24">
        <v>0.11337829895537301</v>
      </c>
      <c r="F68" s="24">
        <v>0.74962430654297096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>
      <c r="A69" s="39" t="s">
        <v>176</v>
      </c>
      <c r="B69" s="24">
        <v>0.54415899800788303</v>
      </c>
      <c r="C69" s="24">
        <v>-0.45396991875345999</v>
      </c>
      <c r="D69" s="24">
        <v>0.17209301567267499</v>
      </c>
      <c r="E69" s="24">
        <v>6.4714212155376302E-2</v>
      </c>
      <c r="F69" s="24">
        <v>2.6644623072572999E-2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>
      <c r="A70" s="39" t="s">
        <v>162</v>
      </c>
      <c r="B70" s="24">
        <v>-0.54371216129976196</v>
      </c>
      <c r="C70" s="24">
        <v>0.55184421730765598</v>
      </c>
      <c r="D70" s="24">
        <v>0.18536004040874099</v>
      </c>
      <c r="E70" s="24">
        <v>0.1074210051402</v>
      </c>
      <c r="F70" s="24">
        <v>0.86570681170705799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>
      <c r="A71" s="39" t="s">
        <v>475</v>
      </c>
      <c r="B71" s="24">
        <v>-0.54288938782592999</v>
      </c>
      <c r="C71" s="24">
        <v>0.56358913201228</v>
      </c>
      <c r="D71" s="24">
        <v>0.269315640350407</v>
      </c>
      <c r="E71" s="24">
        <v>3.1028320806478198E-2</v>
      </c>
      <c r="F71" s="24">
        <v>0.64151688173730403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>
      <c r="A72" s="39" t="s">
        <v>277</v>
      </c>
      <c r="B72" s="24">
        <v>-0.54241386588199103</v>
      </c>
      <c r="C72" s="24">
        <v>-0.52707138147106602</v>
      </c>
      <c r="D72" s="24">
        <v>0.10963797674409</v>
      </c>
      <c r="E72" s="24">
        <v>0.23931886521396201</v>
      </c>
      <c r="F72" s="24">
        <v>0.63758238048139104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>
      <c r="A73" s="39" t="s">
        <v>346</v>
      </c>
      <c r="B73" s="24">
        <v>-0.54237949807258801</v>
      </c>
      <c r="C73" s="24">
        <v>-0.44688497451403503</v>
      </c>
      <c r="D73" s="24">
        <v>9.6665654900682393E-2</v>
      </c>
      <c r="E73" s="24">
        <v>5.74942015033598E-2</v>
      </c>
      <c r="F73" s="24">
        <v>1.4766427811459801E-2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>
      <c r="A74" s="39" t="s">
        <v>298</v>
      </c>
      <c r="B74" s="24">
        <v>0.54229938040310899</v>
      </c>
      <c r="C74" s="24">
        <v>0.55152563435291002</v>
      </c>
      <c r="D74" s="24">
        <v>1.22235109607522E-2</v>
      </c>
      <c r="E74" s="24">
        <v>5.4238512309449103E-3</v>
      </c>
      <c r="F74" s="24">
        <v>0.69079200599561996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>
      <c r="A75" s="39" t="s">
        <v>497</v>
      </c>
      <c r="B75" s="24">
        <v>0.54222325707988706</v>
      </c>
      <c r="C75" s="24">
        <v>0.53169607373049099</v>
      </c>
      <c r="D75" s="24">
        <v>0.151825981961453</v>
      </c>
      <c r="E75" s="24">
        <v>0.13657451356133399</v>
      </c>
      <c r="F75" s="24">
        <v>0.76206170257491401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>
      <c r="A76" s="39" t="s">
        <v>248</v>
      </c>
      <c r="B76" s="24">
        <v>-0.54203849251090597</v>
      </c>
      <c r="C76" s="24">
        <v>-0.55287330435302195</v>
      </c>
      <c r="D76" s="24">
        <v>0.31948014019951798</v>
      </c>
      <c r="E76" s="24">
        <v>7.9885140439221805E-2</v>
      </c>
      <c r="F76" s="24">
        <v>0.83007513309832304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>
      <c r="A77" s="39" t="s">
        <v>463</v>
      </c>
      <c r="B77" s="24">
        <v>0.54180202712890702</v>
      </c>
      <c r="C77" s="24">
        <v>0.54234728434591495</v>
      </c>
      <c r="D77" s="24">
        <v>4.2647689079385501E-2</v>
      </c>
      <c r="E77" s="24">
        <v>4.0460112582290798E-2</v>
      </c>
      <c r="F77" s="24">
        <v>0.98462006104164401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>
      <c r="A78" s="39" t="s">
        <v>222</v>
      </c>
      <c r="B78" s="24">
        <v>-0.54090506500804403</v>
      </c>
      <c r="C78" s="24">
        <v>-0.56505855549045003</v>
      </c>
      <c r="D78" s="24">
        <v>0.26456322508594998</v>
      </c>
      <c r="E78" s="24">
        <v>2.7987573631755702E-2</v>
      </c>
      <c r="F78" s="24">
        <v>0.61046587246064499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>
      <c r="A79" s="39" t="s">
        <v>187</v>
      </c>
      <c r="B79" s="24">
        <v>-0.53941024619845501</v>
      </c>
      <c r="C79" s="24">
        <v>-0.444108637160954</v>
      </c>
      <c r="D79" s="24">
        <v>0.14336283306607001</v>
      </c>
      <c r="E79" s="24">
        <v>5.2869275127664803E-2</v>
      </c>
      <c r="F79" s="24">
        <v>1.70535420280605E-2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A80" s="39" t="s">
        <v>480</v>
      </c>
      <c r="B80" s="24">
        <v>-0.53879529526743997</v>
      </c>
      <c r="C80" s="24">
        <v>0.51993031465767003</v>
      </c>
      <c r="D80" s="24">
        <v>6.0648023381382199E-2</v>
      </c>
      <c r="E80" s="24">
        <v>0.32181498160292499</v>
      </c>
      <c r="F80" s="24">
        <v>0.52179196741680101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>
      <c r="A81" s="39" t="s">
        <v>504</v>
      </c>
      <c r="B81" s="24">
        <v>0.53781488829770596</v>
      </c>
      <c r="C81" s="24">
        <v>0.52394201916461502</v>
      </c>
      <c r="D81" s="24">
        <v>4.2573081583094197E-2</v>
      </c>
      <c r="E81" s="24">
        <v>4.7835589334372999E-2</v>
      </c>
      <c r="F81" s="24">
        <v>0.52670797116713997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>
      <c r="A82" s="39" t="s">
        <v>485</v>
      </c>
      <c r="B82" s="24">
        <v>0.53633597777981201</v>
      </c>
      <c r="C82" s="24">
        <v>-0.52077311301076301</v>
      </c>
      <c r="D82" s="24">
        <v>0.19266415675744999</v>
      </c>
      <c r="E82" s="24">
        <v>0.482934324076292</v>
      </c>
      <c r="F82" s="24">
        <v>0.66690387477188595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>
      <c r="A83" s="39" t="s">
        <v>291</v>
      </c>
      <c r="B83" s="24">
        <v>-0.53631090328127895</v>
      </c>
      <c r="C83" s="24">
        <v>-0.52583513537079096</v>
      </c>
      <c r="D83" s="24">
        <v>2.2245355902555799E-2</v>
      </c>
      <c r="E83" s="24">
        <v>0.26585829719271598</v>
      </c>
      <c r="F83" s="24">
        <v>0.69488073513922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>
      <c r="A84" s="39" t="s">
        <v>130</v>
      </c>
      <c r="B84" s="24">
        <v>0.53486725875142904</v>
      </c>
      <c r="C84" s="24">
        <v>0.56711272747962105</v>
      </c>
      <c r="D84" s="24">
        <v>0.58239246907447295</v>
      </c>
      <c r="E84" s="24">
        <v>0.13369093561724399</v>
      </c>
      <c r="F84" s="24">
        <v>0.66414003328075499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>
      <c r="A85" s="39" t="s">
        <v>237</v>
      </c>
      <c r="B85" s="24">
        <v>-0.53469972759673601</v>
      </c>
      <c r="C85" s="24">
        <v>0.53853583667178795</v>
      </c>
      <c r="D85" s="24">
        <v>0.30760020711562802</v>
      </c>
      <c r="E85" s="24">
        <v>0.233157251797418</v>
      </c>
      <c r="F85" s="24">
        <v>0.938061531830227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>
      <c r="A86" s="39" t="s">
        <v>324</v>
      </c>
      <c r="B86" s="24">
        <v>0.53467885401988802</v>
      </c>
      <c r="C86" s="24">
        <v>0.51456366303832202</v>
      </c>
      <c r="D86" s="24">
        <v>0.142336810135471</v>
      </c>
      <c r="E86" s="24">
        <v>0.396667015755995</v>
      </c>
      <c r="F86" s="24">
        <v>0.44506807162065298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>
      <c r="A87" s="39" t="s">
        <v>450</v>
      </c>
      <c r="B87" s="24">
        <v>0.53355652268086395</v>
      </c>
      <c r="C87" s="24">
        <v>0.58014539880209803</v>
      </c>
      <c r="D87" s="24">
        <v>0.59836218692667897</v>
      </c>
      <c r="E87" s="24">
        <v>4.1719247862969398E-2</v>
      </c>
      <c r="F87" s="24">
        <v>0.48175339147431001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>
      <c r="A88" s="39" t="s">
        <v>484</v>
      </c>
      <c r="B88" s="24">
        <v>0.53355102807003996</v>
      </c>
      <c r="C88" s="24">
        <v>0.53020315671493101</v>
      </c>
      <c r="D88" s="24">
        <v>0.232490920287828</v>
      </c>
      <c r="E88" s="24">
        <v>0.47687346784196899</v>
      </c>
      <c r="F88" s="24">
        <v>0.948328756402392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>
      <c r="A89" s="39" t="s">
        <v>507</v>
      </c>
      <c r="B89" s="24">
        <v>0.53316042836147204</v>
      </c>
      <c r="C89" s="24">
        <v>0.52628234855689904</v>
      </c>
      <c r="D89" s="24">
        <v>8.7542078247187204E-3</v>
      </c>
      <c r="E89" s="24">
        <v>0.153542546163596</v>
      </c>
      <c r="F89" s="24">
        <v>0.75146587114038899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>
      <c r="A90" s="39" t="s">
        <v>133</v>
      </c>
      <c r="B90" s="24">
        <v>-0.533079310045805</v>
      </c>
      <c r="C90" s="24">
        <v>0.52426861711602002</v>
      </c>
      <c r="D90" s="24">
        <v>0.55164209877708703</v>
      </c>
      <c r="E90" s="24">
        <v>0.416337752200098</v>
      </c>
      <c r="F90" s="24">
        <v>0.86645920075210203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>
      <c r="A91" s="39" t="s">
        <v>451</v>
      </c>
      <c r="B91" s="24">
        <v>-0.53253824129814897</v>
      </c>
      <c r="C91" s="24">
        <v>-0.55763436323750004</v>
      </c>
      <c r="D91" s="24">
        <v>0.2690473302927</v>
      </c>
      <c r="E91" s="24">
        <v>7.79818516239251E-3</v>
      </c>
      <c r="F91" s="24">
        <v>0.44282606415541498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>
      <c r="A92" s="39" t="s">
        <v>491</v>
      </c>
      <c r="B92" s="24">
        <v>0.53157270752852703</v>
      </c>
      <c r="C92" s="24">
        <v>0.53418995150570803</v>
      </c>
      <c r="D92" s="24">
        <v>2.84288605899993E-2</v>
      </c>
      <c r="E92" s="24">
        <v>2.27070956079427E-2</v>
      </c>
      <c r="F92" s="24">
        <v>0.900704092665224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>
      <c r="A93" s="39" t="s">
        <v>486</v>
      </c>
      <c r="B93" s="24">
        <v>0.53147120119848501</v>
      </c>
      <c r="C93" s="24">
        <v>0.48227226702414699</v>
      </c>
      <c r="D93" s="24">
        <v>0.16854384848377099</v>
      </c>
      <c r="E93" s="24">
        <v>0.704444749538223</v>
      </c>
      <c r="F93" s="24">
        <v>0.216310212808042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>
      <c r="A94" s="39" t="s">
        <v>503</v>
      </c>
      <c r="B94" s="24">
        <v>0.53126531375932795</v>
      </c>
      <c r="C94" s="24">
        <v>0.50655654709351605</v>
      </c>
      <c r="D94" s="24">
        <v>0.15748371712152801</v>
      </c>
      <c r="E94" s="24">
        <v>0.59620918527064803</v>
      </c>
      <c r="F94" s="24">
        <v>0.32822591335351597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>
      <c r="A95" s="39" t="s">
        <v>472</v>
      </c>
      <c r="B95" s="24">
        <v>-0.53072476895981302</v>
      </c>
      <c r="C95" s="24">
        <v>0.52030835257781205</v>
      </c>
      <c r="D95" s="24">
        <v>6.1145874068815199E-2</v>
      </c>
      <c r="E95" s="24">
        <v>0.49097341952496099</v>
      </c>
      <c r="F95" s="24">
        <v>0.76455799461171303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>
      <c r="A96" s="39" t="s">
        <v>330</v>
      </c>
      <c r="B96" s="24">
        <v>-0.53035162119221102</v>
      </c>
      <c r="C96" s="24">
        <v>0.46632290588958097</v>
      </c>
      <c r="D96" s="24">
        <v>0.14329709933374701</v>
      </c>
      <c r="E96" s="24">
        <v>0.27041381263417302</v>
      </c>
      <c r="F96" s="24">
        <v>0.11055806408021999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>
      <c r="A97" s="39" t="s">
        <v>159</v>
      </c>
      <c r="B97" s="24">
        <v>0.53025597418409498</v>
      </c>
      <c r="C97" s="24">
        <v>-0.54992461787167402</v>
      </c>
      <c r="D97" s="24">
        <v>0.464279128998001</v>
      </c>
      <c r="E97" s="24">
        <v>0.141064494105304</v>
      </c>
      <c r="F97" s="24">
        <v>0.69129047669255494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>
      <c r="A98" s="39" t="s">
        <v>348</v>
      </c>
      <c r="B98" s="24">
        <v>-0.530162897722111</v>
      </c>
      <c r="C98" s="24">
        <v>0.51803451830048197</v>
      </c>
      <c r="D98" s="24">
        <v>0.23268495435869799</v>
      </c>
      <c r="E98" s="24">
        <v>0.480075196517044</v>
      </c>
      <c r="F98" s="24">
        <v>0.74770793706265604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>
      <c r="A99" s="39" t="s">
        <v>449</v>
      </c>
      <c r="B99" s="24">
        <v>-0.52961638367943797</v>
      </c>
      <c r="C99" s="24">
        <v>-0.56301857286165802</v>
      </c>
      <c r="D99" s="24">
        <v>0.258209737662843</v>
      </c>
      <c r="E99" s="24">
        <v>4.5941740271897798E-2</v>
      </c>
      <c r="F99" s="24">
        <v>0.40959365513769802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>
      <c r="A100" s="39" t="s">
        <v>266</v>
      </c>
      <c r="B100" s="24">
        <v>-0.52961297107851801</v>
      </c>
      <c r="C100" s="24">
        <v>-0.51658828383879996</v>
      </c>
      <c r="D100" s="24">
        <v>3.0410182376428702E-2</v>
      </c>
      <c r="E100" s="24">
        <v>0.30398338343738701</v>
      </c>
      <c r="F100" s="24">
        <v>0.528726467177696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>
      <c r="A101" s="39" t="s">
        <v>148</v>
      </c>
      <c r="B101" s="24">
        <v>0.52959052254913197</v>
      </c>
      <c r="C101" s="24">
        <v>0.52273174815485701</v>
      </c>
      <c r="D101" s="24">
        <v>0.463628680429091</v>
      </c>
      <c r="E101" s="24">
        <v>0.45026125353742802</v>
      </c>
      <c r="F101" s="24">
        <v>0.86373011455890503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>
      <c r="A102" s="39" t="s">
        <v>288</v>
      </c>
      <c r="B102" s="24">
        <v>-0.52890297760253102</v>
      </c>
      <c r="C102" s="24">
        <v>-0.46544161801990902</v>
      </c>
      <c r="D102" s="24">
        <v>0.214531066859595</v>
      </c>
      <c r="E102" s="24">
        <v>0.192193325886274</v>
      </c>
      <c r="F102" s="24">
        <v>7.5196172657442203E-2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>
      <c r="A103" s="39" t="s">
        <v>255</v>
      </c>
      <c r="B103" s="24">
        <v>-0.52879861220596003</v>
      </c>
      <c r="C103" s="24">
        <v>0.46296405904534099</v>
      </c>
      <c r="D103" s="24">
        <v>0.43521395669407498</v>
      </c>
      <c r="E103" s="24">
        <v>0.32111582136827199</v>
      </c>
      <c r="F103" s="24">
        <v>0.21505056158566799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>
      <c r="A104" s="39" t="s">
        <v>344</v>
      </c>
      <c r="B104" s="24">
        <v>-0.52875090607602604</v>
      </c>
      <c r="C104" s="24">
        <v>0.44385678923564997</v>
      </c>
      <c r="D104" s="24">
        <v>0.27268687135033398</v>
      </c>
      <c r="E104" s="28">
        <v>1.70685437948289E-4</v>
      </c>
      <c r="F104" s="24">
        <v>6.3494774058666902E-3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>
      <c r="A105" s="39" t="s">
        <v>145</v>
      </c>
      <c r="B105" s="24">
        <v>0.52868715922221099</v>
      </c>
      <c r="C105" s="24">
        <v>-0.57921107701363805</v>
      </c>
      <c r="D105" s="24">
        <v>0.21354854866709799</v>
      </c>
      <c r="E105" s="24">
        <v>2.4838549700066399E-3</v>
      </c>
      <c r="F105" s="24">
        <v>0.15488844235192101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1:42">
      <c r="A106" s="39" t="s">
        <v>328</v>
      </c>
      <c r="B106" s="24">
        <v>0.52862524619879003</v>
      </c>
      <c r="C106" s="24">
        <v>0.55295297217542205</v>
      </c>
      <c r="D106" s="24">
        <v>0.405055633413271</v>
      </c>
      <c r="E106" s="24">
        <v>0.18446363435353799</v>
      </c>
      <c r="F106" s="24">
        <v>0.634663373637533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1:42">
      <c r="A107" s="39" t="s">
        <v>335</v>
      </c>
      <c r="B107" s="24">
        <v>-0.52855498803644896</v>
      </c>
      <c r="C107" s="24">
        <v>-0.53560883172601104</v>
      </c>
      <c r="D107" s="24">
        <v>0.48159461697460099</v>
      </c>
      <c r="E107" s="24">
        <v>8.9972780379467099E-2</v>
      </c>
      <c r="F107" s="24">
        <v>0.86939320727009095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1:42">
      <c r="A108" s="39" t="s">
        <v>253</v>
      </c>
      <c r="B108" s="24">
        <v>-0.52803789076795005</v>
      </c>
      <c r="C108" s="24">
        <v>0.49179983357146301</v>
      </c>
      <c r="D108" s="24">
        <v>0.335956571067063</v>
      </c>
      <c r="E108" s="24">
        <v>0.69128487026512098</v>
      </c>
      <c r="F108" s="24">
        <v>0.28872511015688401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1:42">
      <c r="A109" s="39" t="s">
        <v>259</v>
      </c>
      <c r="B109" s="24">
        <v>0.52789439153463902</v>
      </c>
      <c r="C109" s="24">
        <v>0.52066820388634705</v>
      </c>
      <c r="D109" s="24">
        <v>0.12002651374044</v>
      </c>
      <c r="E109" s="24">
        <v>0.16543045311568499</v>
      </c>
      <c r="F109" s="24">
        <v>0.74015812735474695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>
      <c r="A110" s="39" t="s">
        <v>150</v>
      </c>
      <c r="B110" s="24">
        <v>0.52784145855540299</v>
      </c>
      <c r="C110" s="24">
        <v>0.58972620808924903</v>
      </c>
      <c r="D110" s="24">
        <v>0.68044495527814097</v>
      </c>
      <c r="E110" s="24">
        <v>1.3905396968370801E-2</v>
      </c>
      <c r="F110" s="24">
        <v>0.330524646990418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1:42">
      <c r="A111" s="39" t="s">
        <v>224</v>
      </c>
      <c r="B111" s="24">
        <v>-0.52771125511122197</v>
      </c>
      <c r="C111" s="24">
        <v>-0.53162350838592398</v>
      </c>
      <c r="D111" s="24">
        <v>0.14078567220298899</v>
      </c>
      <c r="E111" s="24">
        <v>0.14641876998481501</v>
      </c>
      <c r="F111" s="24">
        <v>0.89412332861840504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1:42">
      <c r="A112" s="39" t="s">
        <v>125</v>
      </c>
      <c r="B112" s="24">
        <v>-0.52740448788168004</v>
      </c>
      <c r="C112" s="24">
        <v>0.55602797953529204</v>
      </c>
      <c r="D112" s="24">
        <v>0.59057495501575397</v>
      </c>
      <c r="E112" s="24">
        <v>5.6596316875193002E-2</v>
      </c>
      <c r="F112" s="24">
        <v>0.60285827351115195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>
      <c r="A113" s="39" t="s">
        <v>256</v>
      </c>
      <c r="B113" s="24">
        <v>-0.52673654455176899</v>
      </c>
      <c r="C113" s="24">
        <v>0.53607539929222003</v>
      </c>
      <c r="D113" s="24">
        <v>0.40983262528261499</v>
      </c>
      <c r="E113" s="24">
        <v>0.23063428264213101</v>
      </c>
      <c r="F113" s="24">
        <v>0.82833990501472998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>
      <c r="A114" s="39" t="s">
        <v>205</v>
      </c>
      <c r="B114" s="24">
        <v>0.52665050147772996</v>
      </c>
      <c r="C114" s="24">
        <v>-0.51857211488104404</v>
      </c>
      <c r="D114" s="24">
        <v>0.24839254049692899</v>
      </c>
      <c r="E114" s="24">
        <v>0.42410174367262898</v>
      </c>
      <c r="F114" s="24">
        <v>0.82004893135536205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>
      <c r="A115" s="39" t="s">
        <v>494</v>
      </c>
      <c r="B115" s="24">
        <v>-0.52610965485793104</v>
      </c>
      <c r="C115" s="24">
        <v>0.45418824986180001</v>
      </c>
      <c r="D115" s="24">
        <v>0.586290077575784</v>
      </c>
      <c r="E115" s="24">
        <v>0.113517498930787</v>
      </c>
      <c r="F115" s="24">
        <v>0.15200612352531601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1:42">
      <c r="A116" s="39" t="s">
        <v>483</v>
      </c>
      <c r="B116" s="24">
        <v>0.52604302443992002</v>
      </c>
      <c r="C116" s="24">
        <v>0.51210407955767301</v>
      </c>
      <c r="D116" s="24">
        <v>8.7707344742795304E-2</v>
      </c>
      <c r="E116" s="24">
        <v>0.48182012932673401</v>
      </c>
      <c r="F116" s="24">
        <v>0.55223665021292501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1:42">
      <c r="A117" s="39" t="s">
        <v>138</v>
      </c>
      <c r="B117" s="24">
        <v>0.52577276571465004</v>
      </c>
      <c r="C117" s="24">
        <v>-0.53906854349409905</v>
      </c>
      <c r="D117" s="24">
        <v>0.33779434060589397</v>
      </c>
      <c r="E117" s="24">
        <v>0.18816665615008499</v>
      </c>
      <c r="F117" s="24">
        <v>0.76356485917805295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>
      <c r="A118" s="39" t="s">
        <v>157</v>
      </c>
      <c r="B118" s="24">
        <v>0.52461009708967199</v>
      </c>
      <c r="C118" s="24">
        <v>-0.52268755904376696</v>
      </c>
      <c r="D118" s="24">
        <v>0.52772093554157795</v>
      </c>
      <c r="E118" s="24">
        <v>0.37981144588524202</v>
      </c>
      <c r="F118" s="24">
        <v>0.96705989798817005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1:42">
      <c r="A119" s="39" t="s">
        <v>282</v>
      </c>
      <c r="B119" s="24">
        <v>-0.52391761689892902</v>
      </c>
      <c r="C119" s="24">
        <v>0.45277968496042098</v>
      </c>
      <c r="D119" s="24">
        <v>0.41739353630873999</v>
      </c>
      <c r="E119" s="24">
        <v>5.7095721184845698E-3</v>
      </c>
      <c r="F119" s="24">
        <v>2.6151997888036099E-2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>
      <c r="A120" s="39" t="s">
        <v>153</v>
      </c>
      <c r="B120" s="24">
        <v>0.52377642262567004</v>
      </c>
      <c r="C120" s="24">
        <v>0.56329378706844901</v>
      </c>
      <c r="D120" s="24">
        <v>0.67739975637452599</v>
      </c>
      <c r="E120" s="24">
        <v>0.20067779913776501</v>
      </c>
      <c r="F120" s="24">
        <v>0.54209619985344404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1:42">
      <c r="A121" s="39" t="s">
        <v>490</v>
      </c>
      <c r="B121" s="24">
        <v>0.52328385599610205</v>
      </c>
      <c r="C121" s="24">
        <v>0.52873463045310098</v>
      </c>
      <c r="D121" s="24">
        <v>7.7721686658905997E-2</v>
      </c>
      <c r="E121" s="24">
        <v>0.101865276183218</v>
      </c>
      <c r="F121" s="24">
        <v>0.81114541021852904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>
      <c r="A122" s="39" t="s">
        <v>466</v>
      </c>
      <c r="B122" s="24">
        <v>0.52319037224081999</v>
      </c>
      <c r="C122" s="24">
        <v>0.43480079321306903</v>
      </c>
      <c r="D122" s="24">
        <v>0.56645971527370198</v>
      </c>
      <c r="E122" s="24">
        <v>3.0906593887447299E-2</v>
      </c>
      <c r="F122" s="24">
        <v>6.2671800277310896E-2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spans="1:42">
      <c r="A123" s="39" t="s">
        <v>470</v>
      </c>
      <c r="B123" s="24">
        <v>-0.52318932890721004</v>
      </c>
      <c r="C123" s="24">
        <v>-0.56406953302240903</v>
      </c>
      <c r="D123" s="24">
        <v>0.46715321121478698</v>
      </c>
      <c r="E123" s="24">
        <v>9.3234953522340503E-3</v>
      </c>
      <c r="F123" s="24">
        <v>0.27309786424997601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spans="1:42">
      <c r="A124" s="39" t="s">
        <v>300</v>
      </c>
      <c r="B124" s="24">
        <v>0.52298882672699498</v>
      </c>
      <c r="C124" s="24">
        <v>-0.41840059525047901</v>
      </c>
      <c r="D124" s="24">
        <v>0.54409581947111896</v>
      </c>
      <c r="E124" s="24">
        <v>1.5372773576359201E-3</v>
      </c>
      <c r="F124" s="24">
        <v>2.2454021908504599E-2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spans="1:42">
      <c r="A125" s="39" t="s">
        <v>511</v>
      </c>
      <c r="B125" s="24">
        <v>0.52293420910474098</v>
      </c>
      <c r="C125" s="24">
        <v>0.51843394789506003</v>
      </c>
      <c r="D125" s="24">
        <v>0.14269511229831</v>
      </c>
      <c r="E125" s="24">
        <v>0.28095934953423302</v>
      </c>
      <c r="F125" s="24">
        <v>0.85819872974170597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42">
      <c r="A126" s="39" t="s">
        <v>436</v>
      </c>
      <c r="B126" s="24">
        <v>-0.52275270713731303</v>
      </c>
      <c r="C126" s="24">
        <v>-0.53142598102863603</v>
      </c>
      <c r="D126" s="24">
        <v>0.50019433408867997</v>
      </c>
      <c r="E126" s="24">
        <v>0.37214081925707099</v>
      </c>
      <c r="F126" s="24">
        <v>0.86869415774157299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spans="1:42">
      <c r="A127" s="39" t="s">
        <v>453</v>
      </c>
      <c r="B127" s="24">
        <v>-0.52260438640284201</v>
      </c>
      <c r="C127" s="24">
        <v>-0.51296585183812904</v>
      </c>
      <c r="D127" s="24">
        <v>0.53190205087588605</v>
      </c>
      <c r="E127" s="24">
        <v>0.74606628451923296</v>
      </c>
      <c r="F127" s="24">
        <v>0.87223149922892795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spans="1:42">
      <c r="A128" s="39" t="s">
        <v>192</v>
      </c>
      <c r="B128" s="24">
        <v>0.52190452780891705</v>
      </c>
      <c r="C128" s="24">
        <v>0.60128229352486995</v>
      </c>
      <c r="D128" s="24">
        <v>0.67015709610403196</v>
      </c>
      <c r="E128" s="24">
        <v>3.3623079865814001E-3</v>
      </c>
      <c r="F128" s="24">
        <v>0.118274837615107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spans="1:42">
      <c r="A129" s="39" t="s">
        <v>349</v>
      </c>
      <c r="B129" s="24">
        <v>-0.52072806132580096</v>
      </c>
      <c r="C129" s="24">
        <v>-0.47474931396542602</v>
      </c>
      <c r="D129" s="24">
        <v>0.22541812764311001</v>
      </c>
      <c r="E129" s="24">
        <v>0.15917853367822099</v>
      </c>
      <c r="F129" s="24">
        <v>8.96847842155018E-2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1:42">
      <c r="A130" s="39" t="s">
        <v>488</v>
      </c>
      <c r="B130" s="24">
        <v>0.52071313665928998</v>
      </c>
      <c r="C130" s="24">
        <v>-0.51482349946069705</v>
      </c>
      <c r="D130" s="24">
        <v>0.39563411520958103</v>
      </c>
      <c r="E130" s="24">
        <v>0.59228032344224002</v>
      </c>
      <c r="F130" s="24">
        <v>0.85822195728578599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spans="1:42">
      <c r="A131" s="39" t="s">
        <v>331</v>
      </c>
      <c r="B131" s="24">
        <v>0.52052221787175401</v>
      </c>
      <c r="C131" s="24">
        <v>0.52409986078597703</v>
      </c>
      <c r="D131" s="24">
        <v>0.144759380889219</v>
      </c>
      <c r="E131" s="24">
        <v>4.8009739244413902E-2</v>
      </c>
      <c r="F131" s="24">
        <v>0.83677622344537805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spans="1:42">
      <c r="A132" s="39" t="s">
        <v>464</v>
      </c>
      <c r="B132" s="24">
        <v>-0.51871301419884397</v>
      </c>
      <c r="C132" s="24">
        <v>0.43272942346573201</v>
      </c>
      <c r="D132" s="24">
        <v>0.43073236485639899</v>
      </c>
      <c r="E132" s="24">
        <v>2.9986914902667902E-3</v>
      </c>
      <c r="F132" s="24">
        <v>9.0992549965028795E-3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1:42">
      <c r="A133" s="39" t="s">
        <v>448</v>
      </c>
      <c r="B133" s="24">
        <v>0.51817166785919899</v>
      </c>
      <c r="C133" s="24">
        <v>-0.52569366529929396</v>
      </c>
      <c r="D133" s="24">
        <v>0.43958261408489502</v>
      </c>
      <c r="E133" s="24">
        <v>0.40352480140956898</v>
      </c>
      <c r="F133" s="24">
        <v>0.87526160197990999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>
      <c r="A134" s="39" t="s">
        <v>479</v>
      </c>
      <c r="B134" s="24">
        <v>-0.51779569030344597</v>
      </c>
      <c r="C134" s="24">
        <v>-0.53430954795487895</v>
      </c>
      <c r="D134" s="24">
        <v>0.41733305192986198</v>
      </c>
      <c r="E134" s="24">
        <v>4.1778431787617802E-2</v>
      </c>
      <c r="F134" s="24">
        <v>0.51484271281677196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>
      <c r="A135" s="39" t="s">
        <v>518</v>
      </c>
      <c r="B135" s="24">
        <v>0.51765880436879397</v>
      </c>
      <c r="C135" s="24">
        <v>0.53360789975673195</v>
      </c>
      <c r="D135" s="24">
        <v>0.447249381885724</v>
      </c>
      <c r="E135" s="24">
        <v>0.24854796061450901</v>
      </c>
      <c r="F135" s="24">
        <v>0.65823401042995799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>
      <c r="A136" s="39" t="s">
        <v>319</v>
      </c>
      <c r="B136" s="24">
        <v>0.51760147572983595</v>
      </c>
      <c r="C136" s="24">
        <v>0.51046578936454901</v>
      </c>
      <c r="D136" s="24">
        <v>0.50237632283790601</v>
      </c>
      <c r="E136" s="24">
        <v>0.611185044608346</v>
      </c>
      <c r="F136" s="24">
        <v>0.80061348686241995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1:42">
      <c r="A137" s="39" t="s">
        <v>495</v>
      </c>
      <c r="B137" s="24">
        <v>0.51743926522519001</v>
      </c>
      <c r="C137" s="24">
        <v>-0.4935704981881</v>
      </c>
      <c r="D137" s="24">
        <v>0.33082705154091901</v>
      </c>
      <c r="E137" s="24">
        <v>0.76625638720282596</v>
      </c>
      <c r="F137" s="24">
        <v>0.40509656957742501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>
      <c r="A138" s="39" t="s">
        <v>506</v>
      </c>
      <c r="B138" s="24">
        <v>0.51722782996836703</v>
      </c>
      <c r="C138" s="24">
        <v>0.45080923426427999</v>
      </c>
      <c r="D138" s="24">
        <v>0.475323673447405</v>
      </c>
      <c r="E138" s="24">
        <v>2.4673993711072902E-3</v>
      </c>
      <c r="F138" s="24">
        <v>1.8634400330368998E-2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1:42">
      <c r="A139" s="39" t="s">
        <v>271</v>
      </c>
      <c r="B139" s="24">
        <v>0.517210942373868</v>
      </c>
      <c r="C139" s="24">
        <v>0.48646101331117603</v>
      </c>
      <c r="D139" s="24">
        <v>0.164153912992202</v>
      </c>
      <c r="E139" s="24">
        <v>0.54221986497636698</v>
      </c>
      <c r="F139" s="24">
        <v>0.20090481870760801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1:42">
      <c r="A140" s="39" t="s">
        <v>517</v>
      </c>
      <c r="B140" s="24">
        <v>0.51698873809656598</v>
      </c>
      <c r="C140" s="24">
        <v>0.484874199246418</v>
      </c>
      <c r="D140" s="24">
        <v>0.27161361574845799</v>
      </c>
      <c r="E140" s="24">
        <v>0.31336470767680003</v>
      </c>
      <c r="F140" s="24">
        <v>0.13935840267371899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1:42">
      <c r="A141" s="39" t="s">
        <v>482</v>
      </c>
      <c r="B141" s="24">
        <v>0.51519107317743795</v>
      </c>
      <c r="C141" s="24">
        <v>0.471242996533902</v>
      </c>
      <c r="D141" s="24">
        <v>0.26434568698400601</v>
      </c>
      <c r="E141" s="24">
        <v>0.10540014844892701</v>
      </c>
      <c r="F141" s="24">
        <v>4.91489027386246E-2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>
      <c r="A142" s="39" t="s">
        <v>487</v>
      </c>
      <c r="B142" s="24">
        <v>0.51446934175863201</v>
      </c>
      <c r="C142" s="24">
        <v>-0.49468793935190403</v>
      </c>
      <c r="D142" s="24">
        <v>0.57578957833892996</v>
      </c>
      <c r="E142" s="24">
        <v>0.61191295599921203</v>
      </c>
      <c r="F142" s="24">
        <v>0.54577835048532297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spans="1:42">
      <c r="A143" s="39" t="s">
        <v>437</v>
      </c>
      <c r="B143" s="24">
        <v>-0.51426815609364096</v>
      </c>
      <c r="C143" s="24">
        <v>-0.56656777592887897</v>
      </c>
      <c r="D143" s="24">
        <v>0.58889876347546699</v>
      </c>
      <c r="E143" s="24">
        <v>6.1473389996808498E-4</v>
      </c>
      <c r="F143" s="24">
        <v>8.0344630489387794E-2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spans="1:42">
      <c r="A144" s="39" t="s">
        <v>232</v>
      </c>
      <c r="B144" s="24">
        <v>0.514109441756184</v>
      </c>
      <c r="C144" s="24">
        <v>0.52128144363555795</v>
      </c>
      <c r="D144" s="24">
        <v>0.27808120343149301</v>
      </c>
      <c r="E144" s="24">
        <v>0.278489924393438</v>
      </c>
      <c r="F144" s="24">
        <v>0.77801866191950497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spans="1:42">
      <c r="A145" s="39" t="s">
        <v>460</v>
      </c>
      <c r="B145" s="24">
        <v>-0.51154152174053702</v>
      </c>
      <c r="C145" s="24">
        <v>-0.53633447771981102</v>
      </c>
      <c r="D145" s="24">
        <v>0.740867115693427</v>
      </c>
      <c r="E145" s="24">
        <v>0.315043570213696</v>
      </c>
      <c r="F145" s="24">
        <v>0.574415496023851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>
      <c r="A146" s="39" t="s">
        <v>516</v>
      </c>
      <c r="B146" s="24">
        <v>-0.51011049432506805</v>
      </c>
      <c r="C146" s="24">
        <v>-0.47680255566118801</v>
      </c>
      <c r="D146" s="24">
        <v>0.59940808479735996</v>
      </c>
      <c r="E146" s="24">
        <v>0.19193242481738201</v>
      </c>
      <c r="F146" s="24">
        <v>0.23618426037884799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spans="1:42">
      <c r="A147" s="39" t="s">
        <v>269</v>
      </c>
      <c r="B147" s="24">
        <v>0.50942613859811303</v>
      </c>
      <c r="C147" s="24">
        <v>0.45917966644291502</v>
      </c>
      <c r="D147" s="24">
        <v>0.29040148340335298</v>
      </c>
      <c r="E147" s="28">
        <v>3.96987623577114E-4</v>
      </c>
      <c r="F147" s="24">
        <v>3.52227612686799E-3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spans="1:42">
      <c r="A148" s="39" t="s">
        <v>327</v>
      </c>
      <c r="B148" s="24">
        <v>0.50818591615151598</v>
      </c>
      <c r="C148" s="24">
        <v>0.52472291982128005</v>
      </c>
      <c r="D148" s="24">
        <v>0.65455969556220805</v>
      </c>
      <c r="E148" s="24">
        <v>0.12705346418490401</v>
      </c>
      <c r="F148" s="24">
        <v>0.44825011391818798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spans="1:42">
      <c r="A149" s="39" t="s">
        <v>152</v>
      </c>
      <c r="B149" s="24">
        <v>0.50814251436151103</v>
      </c>
      <c r="C149" s="24">
        <v>0.532791170423634</v>
      </c>
      <c r="D149" s="24">
        <v>0.98957381593256699</v>
      </c>
      <c r="E149" s="24">
        <v>0.29040007265037299</v>
      </c>
      <c r="F149" s="24">
        <v>0.59371647901283198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>
      <c r="A150" s="39" t="s">
        <v>519</v>
      </c>
      <c r="B150" s="24">
        <v>0.50423452191178597</v>
      </c>
      <c r="C150" s="24">
        <v>0.46101659563610398</v>
      </c>
      <c r="D150" s="24">
        <v>0.79067121688401198</v>
      </c>
      <c r="E150" s="24">
        <v>6.7075819699935701E-2</v>
      </c>
      <c r="F150" s="24">
        <v>0.11785370500032399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spans="1:42">
      <c r="A151" s="39" t="s">
        <v>454</v>
      </c>
      <c r="B151" s="24">
        <v>-0.503910962890317</v>
      </c>
      <c r="C151" s="24">
        <v>0.55224013963180896</v>
      </c>
      <c r="D151" s="24">
        <v>0.90121159096921399</v>
      </c>
      <c r="E151" s="24">
        <v>0.15990930341468601</v>
      </c>
      <c r="F151" s="24">
        <v>0.43784443963372699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spans="1:42">
      <c r="A152" s="39" t="s">
        <v>476</v>
      </c>
      <c r="B152" s="24">
        <v>-0.50251995802933302</v>
      </c>
      <c r="C152" s="24">
        <v>-0.48529455372822999</v>
      </c>
      <c r="D152" s="24">
        <v>0.88026273981566305</v>
      </c>
      <c r="E152" s="24">
        <v>0.44410544023655002</v>
      </c>
      <c r="F152" s="24">
        <v>0.399149565343483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spans="1:42">
      <c r="A153" s="39" t="s">
        <v>510</v>
      </c>
      <c r="B153" s="24">
        <v>0.49520129597618601</v>
      </c>
      <c r="C153" s="24">
        <v>-0.51868369184951002</v>
      </c>
      <c r="D153" s="24">
        <v>0.59992612276663104</v>
      </c>
      <c r="E153" s="24">
        <v>0.36546164876723802</v>
      </c>
      <c r="F153" s="24">
        <v>0.34092242229464398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>
      <c r="A154" s="39" t="s">
        <v>499</v>
      </c>
      <c r="B154" s="24">
        <v>0.495047965438905</v>
      </c>
      <c r="C154" s="24">
        <v>-0.49949624805144199</v>
      </c>
      <c r="D154" s="24">
        <v>0.69605618195630703</v>
      </c>
      <c r="E154" s="24">
        <v>0.84534682643193504</v>
      </c>
      <c r="F154" s="24">
        <v>0.83911024477474105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spans="1:42">
      <c r="A155" s="39" t="s">
        <v>322</v>
      </c>
      <c r="B155" s="24">
        <v>-0.493607281980114</v>
      </c>
      <c r="C155" s="24">
        <v>0.51182468013299598</v>
      </c>
      <c r="D155" s="24">
        <v>0.67419197348304205</v>
      </c>
      <c r="E155" s="24">
        <v>0.43754760707110602</v>
      </c>
      <c r="F155" s="24">
        <v>0.39410948262752399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spans="1:42">
      <c r="A156" s="39" t="s">
        <v>501</v>
      </c>
      <c r="B156" s="24">
        <v>0.49162690920854601</v>
      </c>
      <c r="C156" s="24">
        <v>0.50972713346660303</v>
      </c>
      <c r="D156" s="24">
        <v>0.76995840886153</v>
      </c>
      <c r="E156" s="24">
        <v>0.47765424626787301</v>
      </c>
      <c r="F156" s="24">
        <v>0.510097408242013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spans="1:42">
      <c r="A157" s="39" t="s">
        <v>502</v>
      </c>
      <c r="B157" s="24">
        <v>0.49051260751168801</v>
      </c>
      <c r="C157" s="24">
        <v>-0.56630516017353605</v>
      </c>
      <c r="D157" s="24">
        <v>0.62493087267445202</v>
      </c>
      <c r="E157" s="24">
        <v>1.15436549381909E-2</v>
      </c>
      <c r="F157" s="24">
        <v>2.3992076908320299E-2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>
      <c r="A158" s="39" t="s">
        <v>498</v>
      </c>
      <c r="B158" s="24">
        <v>-0.48974732681264299</v>
      </c>
      <c r="C158" s="24">
        <v>-0.506117683904865</v>
      </c>
      <c r="D158" s="24">
        <v>0.52273957279389505</v>
      </c>
      <c r="E158" s="24">
        <v>0.433784390673295</v>
      </c>
      <c r="F158" s="24">
        <v>0.34183681238546598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spans="1:42">
      <c r="A159" s="39" t="s">
        <v>456</v>
      </c>
      <c r="B159" s="24">
        <v>0.48721238634089298</v>
      </c>
      <c r="C159" s="24">
        <v>0.54384377874589596</v>
      </c>
      <c r="D159" s="24">
        <v>0.56802528733679403</v>
      </c>
      <c r="E159" s="24">
        <v>1.35848856238741E-2</v>
      </c>
      <c r="F159" s="24">
        <v>3.71436847928754E-2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spans="1:42">
      <c r="A160" s="39" t="s">
        <v>326</v>
      </c>
      <c r="B160" s="24">
        <v>0.48537041234422201</v>
      </c>
      <c r="C160" s="24">
        <v>-0.51973001375971195</v>
      </c>
      <c r="D160" s="24">
        <v>0.179209169366284</v>
      </c>
      <c r="E160" s="24">
        <v>0.197054392845601</v>
      </c>
      <c r="F160" s="24">
        <v>7.4652348881157002E-2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spans="1:42">
      <c r="A161" s="39" t="s">
        <v>241</v>
      </c>
      <c r="B161" s="24">
        <v>-0.48405024268302299</v>
      </c>
      <c r="C161" s="24">
        <v>0.433448939271111</v>
      </c>
      <c r="D161" s="24">
        <v>0.49556437112830898</v>
      </c>
      <c r="E161" s="24">
        <v>4.2490253523249097E-3</v>
      </c>
      <c r="F161" s="24">
        <v>0.109071613719324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>
      <c r="A162" s="39" t="s">
        <v>458</v>
      </c>
      <c r="B162" s="24">
        <v>-0.48326746012517502</v>
      </c>
      <c r="C162" s="24">
        <v>-0.54900051380154902</v>
      </c>
      <c r="D162" s="24">
        <v>0.28322780700023897</v>
      </c>
      <c r="E162" s="24">
        <v>6.1941582365522399E-2</v>
      </c>
      <c r="F162" s="24">
        <v>3.9633065363901203E-2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spans="1:42">
      <c r="A163" s="39" t="s">
        <v>513</v>
      </c>
      <c r="B163" s="24">
        <v>0.48260672971462998</v>
      </c>
      <c r="C163" s="24">
        <v>0.51166168037417603</v>
      </c>
      <c r="D163" s="24">
        <v>0.222463834993259</v>
      </c>
      <c r="E163" s="24">
        <v>8.1075867520196104E-2</v>
      </c>
      <c r="F163" s="24">
        <v>3.1934575708268097E-2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spans="1:42">
      <c r="A164" s="39" t="s">
        <v>505</v>
      </c>
      <c r="B164" s="24">
        <v>-0.48161967722282101</v>
      </c>
      <c r="C164" s="24">
        <v>-0.490997203705615</v>
      </c>
      <c r="D164" s="24">
        <v>0.20129301273077199</v>
      </c>
      <c r="E164" s="24">
        <v>0.48322101285439101</v>
      </c>
      <c r="F164" s="24">
        <v>0.62739656354325202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spans="1:42">
      <c r="A165" s="39" t="s">
        <v>257</v>
      </c>
      <c r="B165" s="24">
        <v>0.48059010598125002</v>
      </c>
      <c r="C165" s="24">
        <v>0.46273056637948801</v>
      </c>
      <c r="D165" s="24">
        <v>9.4657310847588494E-2</v>
      </c>
      <c r="E165" s="28">
        <v>4.2520297407485199E-4</v>
      </c>
      <c r="F165" s="24">
        <v>0.213746180163881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>
      <c r="A166" s="39" t="s">
        <v>337</v>
      </c>
      <c r="B166" s="24">
        <v>0.47997334950555198</v>
      </c>
      <c r="C166" s="24">
        <v>0.54258824565719599</v>
      </c>
      <c r="D166" s="24">
        <v>0.410017984180924</v>
      </c>
      <c r="E166" s="24">
        <v>0.141111810104396</v>
      </c>
      <c r="F166" s="24">
        <v>9.85728974362097E-2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spans="1:42">
      <c r="A167" s="39" t="s">
        <v>134</v>
      </c>
      <c r="B167" s="24">
        <v>0.47690314158094599</v>
      </c>
      <c r="C167" s="24">
        <v>0.57170062446141201</v>
      </c>
      <c r="D167" s="24">
        <v>0.64245543086769696</v>
      </c>
      <c r="E167" s="24">
        <v>0.113705557754074</v>
      </c>
      <c r="F167" s="24">
        <v>0.19270408781870699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spans="1:42">
      <c r="A168" s="39" t="s">
        <v>493</v>
      </c>
      <c r="B168" s="24">
        <v>0.47681228857466401</v>
      </c>
      <c r="C168" s="24">
        <v>0.50475317704478395</v>
      </c>
      <c r="D168" s="24">
        <v>1.3403397029223701E-2</v>
      </c>
      <c r="E168" s="24">
        <v>0.75542388568446694</v>
      </c>
      <c r="F168" s="24">
        <v>7.5857477275062202E-2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spans="1:42">
      <c r="A169" s="39" t="s">
        <v>515</v>
      </c>
      <c r="B169" s="24">
        <v>0.47437975277597799</v>
      </c>
      <c r="C169" s="24">
        <v>0.48559086896894299</v>
      </c>
      <c r="D169" s="24">
        <v>2.2785241087484798E-2</v>
      </c>
      <c r="E169" s="24">
        <v>0.15910441170671599</v>
      </c>
      <c r="F169" s="24">
        <v>0.47665946236152101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>
      <c r="A170" s="39" t="s">
        <v>270</v>
      </c>
      <c r="B170" s="24">
        <v>0.47397459888697402</v>
      </c>
      <c r="C170" s="24">
        <v>0.53989651228492996</v>
      </c>
      <c r="D170" s="24">
        <v>0.15093219103556599</v>
      </c>
      <c r="E170" s="24">
        <v>9.9499050959851905E-3</v>
      </c>
      <c r="F170" s="24">
        <v>4.8742405405153098E-3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spans="1:42">
      <c r="A171" s="39" t="s">
        <v>198</v>
      </c>
      <c r="B171" s="24">
        <v>-0.47358005175713302</v>
      </c>
      <c r="C171" s="24">
        <v>0.53241221457553001</v>
      </c>
      <c r="D171" s="24">
        <v>0.51254990730451599</v>
      </c>
      <c r="E171" s="24">
        <v>0.25556274664931899</v>
      </c>
      <c r="F171" s="24">
        <v>0.21992404161394299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spans="1:42">
      <c r="A172" s="39" t="s">
        <v>139</v>
      </c>
      <c r="B172" s="24">
        <v>0.47289457712260002</v>
      </c>
      <c r="C172" s="24">
        <v>0.57083324853253403</v>
      </c>
      <c r="D172" s="24">
        <v>0.55908701681411999</v>
      </c>
      <c r="E172" s="24">
        <v>6.6963400562481401E-2</v>
      </c>
      <c r="F172" s="24">
        <v>0.13612506936812699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spans="1:42">
      <c r="A173" s="39" t="s">
        <v>254</v>
      </c>
      <c r="B173" s="24">
        <v>0.47172245109065303</v>
      </c>
      <c r="C173" s="24">
        <v>0.52449768733160695</v>
      </c>
      <c r="D173" s="24">
        <v>9.9856606534137402E-4</v>
      </c>
      <c r="E173" s="24">
        <v>0.158707560364444</v>
      </c>
      <c r="F173" s="24">
        <v>2.21160652872519E-2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>
      <c r="A174" s="39" t="s">
        <v>338</v>
      </c>
      <c r="B174" s="24">
        <v>-0.47041451762339698</v>
      </c>
      <c r="C174" s="24">
        <v>0.52371571173619003</v>
      </c>
      <c r="D174" s="24">
        <v>2.31189539207712E-2</v>
      </c>
      <c r="E174" s="24">
        <v>0.101271432812385</v>
      </c>
      <c r="F174" s="24">
        <v>8.5408736218211892E-3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spans="1:42">
      <c r="A175" s="39" t="s">
        <v>332</v>
      </c>
      <c r="B175" s="24">
        <v>-0.470009920892417</v>
      </c>
      <c r="C175" s="24">
        <v>-0.50434795079783401</v>
      </c>
      <c r="D175" s="24">
        <v>0.38463843002965598</v>
      </c>
      <c r="E175" s="24">
        <v>0.84563760398729904</v>
      </c>
      <c r="F175" s="24">
        <v>0.459878605077156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spans="1:42">
      <c r="A176" s="39" t="s">
        <v>440</v>
      </c>
      <c r="B176" s="24">
        <v>0.46983828957299401</v>
      </c>
      <c r="C176" s="24">
        <v>0.57775291278336005</v>
      </c>
      <c r="D176" s="24">
        <v>0.48949535523354598</v>
      </c>
      <c r="E176" s="24">
        <v>2.5643733759381501E-2</v>
      </c>
      <c r="F176" s="24">
        <v>6.97834433137305E-2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1:42">
      <c r="A177" s="39" t="s">
        <v>261</v>
      </c>
      <c r="B177" s="24">
        <v>-0.46951856571583001</v>
      </c>
      <c r="C177" s="24">
        <v>-0.52500969189704205</v>
      </c>
      <c r="D177" s="24">
        <v>0.14597808833616799</v>
      </c>
      <c r="E177" s="24">
        <v>0.22556153040874799</v>
      </c>
      <c r="F177" s="24">
        <v>6.0772005311323103E-2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>
      <c r="A178" s="39" t="s">
        <v>245</v>
      </c>
      <c r="B178" s="24">
        <v>-0.46879174042467597</v>
      </c>
      <c r="C178" s="24">
        <v>-0.49243472672708499</v>
      </c>
      <c r="D178" s="24">
        <v>1.56054911312314E-3</v>
      </c>
      <c r="E178" s="24">
        <v>0.57683949751151198</v>
      </c>
      <c r="F178" s="24">
        <v>0.183785220274677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1:42">
      <c r="A179" s="39" t="s">
        <v>240</v>
      </c>
      <c r="B179" s="24">
        <v>-0.46720513301956501</v>
      </c>
      <c r="C179" s="24">
        <v>0.55464574304464198</v>
      </c>
      <c r="D179" s="24">
        <v>0.32647793487990001</v>
      </c>
      <c r="E179" s="24">
        <v>1.49514792875103E-2</v>
      </c>
      <c r="F179" s="24">
        <v>1.8599780155644601E-2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1:42">
      <c r="A180" s="39" t="s">
        <v>250</v>
      </c>
      <c r="B180" s="24">
        <v>-0.46563211946212801</v>
      </c>
      <c r="C180" s="24">
        <v>0.53069982740658395</v>
      </c>
      <c r="D180" s="24">
        <v>0.35792099422039297</v>
      </c>
      <c r="E180" s="24">
        <v>0.24227158649118499</v>
      </c>
      <c r="F180" s="24">
        <v>0.125991031337642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1:42">
      <c r="A181" s="39" t="s">
        <v>481</v>
      </c>
      <c r="B181" s="24">
        <v>-0.465109456740465</v>
      </c>
      <c r="C181" s="24">
        <v>-0.51769379977755403</v>
      </c>
      <c r="D181" s="24">
        <v>6.6903956191947597E-2</v>
      </c>
      <c r="E181" s="24">
        <v>0.53314775841302897</v>
      </c>
      <c r="F181" s="24">
        <v>9.99314207172394E-2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>
      <c r="A182" s="39" t="s">
        <v>496</v>
      </c>
      <c r="B182" s="24">
        <v>-0.46470864902773401</v>
      </c>
      <c r="C182" s="24">
        <v>0.52114892950272396</v>
      </c>
      <c r="D182" s="24">
        <v>8.0424876970919004E-2</v>
      </c>
      <c r="E182" s="24">
        <v>0.38588326643051102</v>
      </c>
      <c r="F182" s="24">
        <v>7.9657248159302502E-2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spans="1:42">
      <c r="A183" s="39" t="s">
        <v>473</v>
      </c>
      <c r="B183" s="24">
        <v>-0.46291045266217401</v>
      </c>
      <c r="C183" s="24">
        <v>-0.54370798694655997</v>
      </c>
      <c r="D183" s="24">
        <v>0.38133222211282802</v>
      </c>
      <c r="E183" s="24">
        <v>0.14550138249643399</v>
      </c>
      <c r="F183" s="24">
        <v>0.115020659170176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spans="1:42">
      <c r="A184" s="39" t="s">
        <v>234</v>
      </c>
      <c r="B184" s="24">
        <v>0.46249459648247399</v>
      </c>
      <c r="C184" s="24">
        <v>-0.53329485364010998</v>
      </c>
      <c r="D184" s="24">
        <v>0.16857928963379901</v>
      </c>
      <c r="E184" s="24">
        <v>0.18332264313988</v>
      </c>
      <c r="F184" s="24">
        <v>5.20721023408586E-2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spans="1:42">
      <c r="A185" s="39" t="s">
        <v>294</v>
      </c>
      <c r="B185" s="24">
        <v>-0.460741930668147</v>
      </c>
      <c r="C185" s="24">
        <v>0.51035314322724801</v>
      </c>
      <c r="D185" s="24">
        <v>6.4909202702418203E-4</v>
      </c>
      <c r="E185" s="24">
        <v>0.70376186724241896</v>
      </c>
      <c r="F185" s="24">
        <v>6.2592938418931598E-2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42">
      <c r="A186" s="39" t="s">
        <v>320</v>
      </c>
      <c r="B186" s="24">
        <v>0.46056874105986301</v>
      </c>
      <c r="C186" s="24">
        <v>0.38415482911468601</v>
      </c>
      <c r="D186" s="24">
        <v>0.41957524133785801</v>
      </c>
      <c r="E186" s="24">
        <v>7.3089784256540296E-4</v>
      </c>
      <c r="F186" s="24">
        <v>0.17541607435666801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spans="1:42">
      <c r="A187" s="39" t="s">
        <v>213</v>
      </c>
      <c r="B187" s="24">
        <v>0.45941940679147097</v>
      </c>
      <c r="C187" s="24">
        <v>0.57242040184365905</v>
      </c>
      <c r="D187" s="24">
        <v>0.213555729704863</v>
      </c>
      <c r="E187" s="24">
        <v>6.0950332670799299E-3</v>
      </c>
      <c r="F187" s="24">
        <v>5.5956136218261896E-3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spans="1:42">
      <c r="A188" s="39" t="s">
        <v>489</v>
      </c>
      <c r="B188" s="24">
        <v>0.45707887761868898</v>
      </c>
      <c r="C188" s="24">
        <v>-0.46710108695393598</v>
      </c>
      <c r="D188" s="28">
        <v>1.50536649406986E-4</v>
      </c>
      <c r="E188" s="24">
        <v>1.8651600882785199E-3</v>
      </c>
      <c r="F188" s="24">
        <v>0.44485071003958898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spans="1:42">
      <c r="A189" s="39" t="s">
        <v>512</v>
      </c>
      <c r="B189" s="24">
        <v>-0.45569785479792901</v>
      </c>
      <c r="C189" s="24">
        <v>-0.51298907448679198</v>
      </c>
      <c r="D189" s="24">
        <v>3.3221356904189398E-3</v>
      </c>
      <c r="E189" s="24">
        <v>0.58608385042000399</v>
      </c>
      <c r="F189" s="24">
        <v>1.78437878752612E-2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42">
      <c r="A190" s="39" t="s">
        <v>435</v>
      </c>
      <c r="B190" s="24">
        <v>0.45415622675092399</v>
      </c>
      <c r="C190" s="24">
        <v>0.58286207118762801</v>
      </c>
      <c r="D190" s="24">
        <v>0.107412693838967</v>
      </c>
      <c r="E190" s="24">
        <v>5.3853539639780101E-3</v>
      </c>
      <c r="F190" s="24">
        <v>2.6205001647091599E-3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spans="1:42">
      <c r="A191" s="39" t="s">
        <v>146</v>
      </c>
      <c r="B191" s="24">
        <v>0.45312914419195899</v>
      </c>
      <c r="C191" s="24">
        <v>0.52885924234813997</v>
      </c>
      <c r="D191" s="24">
        <v>0.44786483306154401</v>
      </c>
      <c r="E191" s="24">
        <v>0.54514013129726402</v>
      </c>
      <c r="F191" s="24">
        <v>0.32163030887434801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spans="1:42">
      <c r="A192" s="39" t="s">
        <v>467</v>
      </c>
      <c r="B192" s="24">
        <v>0.453008795560638</v>
      </c>
      <c r="C192" s="24">
        <v>-0.506490050051009</v>
      </c>
      <c r="D192" s="24">
        <v>0.12340835995028</v>
      </c>
      <c r="E192" s="24">
        <v>0.94332548779992698</v>
      </c>
      <c r="F192" s="24">
        <v>0.32732323074073499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1:42">
      <c r="A193" s="39" t="s">
        <v>281</v>
      </c>
      <c r="B193" s="24">
        <v>-0.45164330045434398</v>
      </c>
      <c r="C193" s="24">
        <v>-0.548788914081347</v>
      </c>
      <c r="D193" s="24">
        <v>0.23008197167609201</v>
      </c>
      <c r="E193" s="24">
        <v>0.132451575314117</v>
      </c>
      <c r="F193" s="24">
        <v>6.6759160132285195E-2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>
      <c r="A194" s="39" t="s">
        <v>287</v>
      </c>
      <c r="B194" s="24">
        <v>0.44992554359273201</v>
      </c>
      <c r="C194" s="24">
        <v>0.50647880426679104</v>
      </c>
      <c r="D194" s="24">
        <v>1.21876391917393E-2</v>
      </c>
      <c r="E194" s="24">
        <v>0.84350891193218303</v>
      </c>
      <c r="F194" s="24">
        <v>4.5922184633062101E-2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>
      <c r="A195" s="39" t="s">
        <v>323</v>
      </c>
      <c r="B195" s="24">
        <v>0.44991864019761002</v>
      </c>
      <c r="C195" s="24">
        <v>-0.51584185863730603</v>
      </c>
      <c r="D195" s="24">
        <v>7.1485870505174397E-3</v>
      </c>
      <c r="E195" s="24">
        <v>0.73189132814643998</v>
      </c>
      <c r="F195" s="24">
        <v>3.7081289760315501E-2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>
      <c r="A196" s="39" t="s">
        <v>471</v>
      </c>
      <c r="B196" s="24">
        <v>0.44892248275786101</v>
      </c>
      <c r="C196" s="24">
        <v>0.56824081559685102</v>
      </c>
      <c r="D196" s="24">
        <v>0.11803041843618201</v>
      </c>
      <c r="E196" s="24">
        <v>2.1427881416828401E-2</v>
      </c>
      <c r="F196" s="24">
        <v>1.0828688178892199E-2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1:42">
      <c r="A197" s="39" t="s">
        <v>514</v>
      </c>
      <c r="B197" s="24">
        <v>0.44720734544806001</v>
      </c>
      <c r="C197" s="24">
        <v>-0.53361660125643395</v>
      </c>
      <c r="D197" s="24">
        <v>1.2554434198817799E-3</v>
      </c>
      <c r="E197" s="24">
        <v>9.3860566866704506E-2</v>
      </c>
      <c r="F197" s="24">
        <v>1.88136890994158E-3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>
      <c r="A198" s="39" t="s">
        <v>305</v>
      </c>
      <c r="B198" s="24">
        <v>-0.44474904888421601</v>
      </c>
      <c r="C198" s="24">
        <v>-0.42623812604536998</v>
      </c>
      <c r="D198" s="28">
        <v>1.03293656997194E-4</v>
      </c>
      <c r="E198" s="28">
        <v>9.1407750052169201E-7</v>
      </c>
      <c r="F198" s="24">
        <v>0.27536446592588198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1:42">
      <c r="A199" s="39" t="s">
        <v>468</v>
      </c>
      <c r="B199" s="24">
        <v>-0.44437823745020599</v>
      </c>
      <c r="C199" s="24">
        <v>-0.54241327855521904</v>
      </c>
      <c r="D199" s="24">
        <v>6.9232401161747502E-3</v>
      </c>
      <c r="E199" s="24">
        <v>0.12753650579223999</v>
      </c>
      <c r="F199" s="24">
        <v>6.0709719944220903E-3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>
      <c r="A200" s="39" t="s">
        <v>263</v>
      </c>
      <c r="B200" s="24">
        <v>0.44233351231739998</v>
      </c>
      <c r="C200" s="24">
        <v>-0.46367206038673497</v>
      </c>
      <c r="D200" s="24">
        <v>2.4561449938262799E-3</v>
      </c>
      <c r="E200" s="24">
        <v>9.5960254704525697E-2</v>
      </c>
      <c r="F200" s="24">
        <v>0.45278194210083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>
      <c r="A201" s="39" t="s">
        <v>492</v>
      </c>
      <c r="B201" s="24">
        <v>0.43898336476781802</v>
      </c>
      <c r="C201" s="24">
        <v>0.47695675958925698</v>
      </c>
      <c r="D201" s="24">
        <v>6.0878889770370898E-3</v>
      </c>
      <c r="E201" s="24">
        <v>0.212286693734446</v>
      </c>
      <c r="F201" s="24">
        <v>0.19178769107367799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>
      <c r="A202" s="39" t="s">
        <v>500</v>
      </c>
      <c r="B202" s="24">
        <v>0.43810542161136401</v>
      </c>
      <c r="C202" s="24">
        <v>-0.51554879157517597</v>
      </c>
      <c r="D202" s="24">
        <v>2.49513906608506E-2</v>
      </c>
      <c r="E202" s="24">
        <v>0.52430017825108</v>
      </c>
      <c r="F202" s="24">
        <v>4.0514817584514001E-2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spans="1:42">
      <c r="A203" s="39" t="s">
        <v>289</v>
      </c>
      <c r="B203" s="24">
        <v>0.43734156072623898</v>
      </c>
      <c r="C203" s="24">
        <v>0.51391857694378296</v>
      </c>
      <c r="D203" s="24">
        <v>9.2726138756151294E-2</v>
      </c>
      <c r="E203" s="24">
        <v>0.61822043277137095</v>
      </c>
      <c r="F203" s="24">
        <v>8.5065876243965305E-2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spans="1:42">
      <c r="A204" s="39" t="s">
        <v>509</v>
      </c>
      <c r="B204" s="24">
        <v>0.43423019215193598</v>
      </c>
      <c r="C204" s="24">
        <v>-0.47120702631729799</v>
      </c>
      <c r="D204" s="28">
        <v>2.92346514490566E-4</v>
      </c>
      <c r="E204" s="24">
        <v>0.17556037787512499</v>
      </c>
      <c r="F204" s="24">
        <v>0.16073475225045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spans="1:42">
      <c r="A205" s="39" t="s">
        <v>443</v>
      </c>
      <c r="B205" s="24">
        <v>0.43278498828712603</v>
      </c>
      <c r="C205" s="24">
        <v>0.402828842540015</v>
      </c>
      <c r="D205" s="24">
        <v>1.48161762477921E-2</v>
      </c>
      <c r="E205" s="24">
        <v>5.1343777068851403E-4</v>
      </c>
      <c r="F205" s="24">
        <v>0.398185965418139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42">
      <c r="A206" s="39" t="s">
        <v>433</v>
      </c>
      <c r="B206" s="24">
        <v>0.432380896136142</v>
      </c>
      <c r="C206" s="24">
        <v>0.57817225782293602</v>
      </c>
      <c r="D206" s="24">
        <v>0.128352514782931</v>
      </c>
      <c r="E206" s="24">
        <v>7.81946032366038E-3</v>
      </c>
      <c r="F206" s="24">
        <v>8.2288385773968808E-3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spans="1:42">
      <c r="A207" s="39" t="s">
        <v>304</v>
      </c>
      <c r="B207" s="24">
        <v>0.428538551221187</v>
      </c>
      <c r="C207" s="24">
        <v>-0.55264405959249396</v>
      </c>
      <c r="D207" s="24">
        <v>9.5584816649639404E-3</v>
      </c>
      <c r="E207" s="24">
        <v>0.100280764452455</v>
      </c>
      <c r="F207" s="24">
        <v>3.1067170256518701E-3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spans="1:42">
      <c r="A208" s="39" t="s">
        <v>444</v>
      </c>
      <c r="B208" s="24">
        <v>0.42523719954597</v>
      </c>
      <c r="C208" s="24">
        <v>0.56867528569836101</v>
      </c>
      <c r="D208" s="24">
        <v>0.11529088766836</v>
      </c>
      <c r="E208" s="24">
        <v>4.58655753867281E-2</v>
      </c>
      <c r="F208" s="24">
        <v>1.50255477716487E-2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spans="1:42">
      <c r="A209" s="39" t="s">
        <v>442</v>
      </c>
      <c r="B209" s="24">
        <v>-0.42417209585759502</v>
      </c>
      <c r="C209" s="24">
        <v>0.54739123893204</v>
      </c>
      <c r="D209" s="24">
        <v>7.9493515460924993E-2</v>
      </c>
      <c r="E209" s="24">
        <v>0.14611940008822699</v>
      </c>
      <c r="F209" s="24">
        <v>2.9255745921725699E-2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>
      <c r="A210" s="39" t="s">
        <v>302</v>
      </c>
      <c r="B210" s="24">
        <v>-0.421662462637308</v>
      </c>
      <c r="C210" s="24">
        <v>-0.54246623656887905</v>
      </c>
      <c r="D210" s="24">
        <v>1.5941721093521301E-2</v>
      </c>
      <c r="E210" s="24">
        <v>4.7754750286698198E-2</v>
      </c>
      <c r="F210" s="24">
        <v>2.4660151430535202E-3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spans="1:42">
      <c r="A211" s="39" t="s">
        <v>160</v>
      </c>
      <c r="B211" s="24">
        <v>0.41849302330574101</v>
      </c>
      <c r="C211" s="24">
        <v>-0.58114578589523602</v>
      </c>
      <c r="D211" s="24">
        <v>3.4551049669231098E-3</v>
      </c>
      <c r="E211" s="24">
        <v>1.9207494730342799E-2</v>
      </c>
      <c r="F211" s="24">
        <v>6.20460217316028E-4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spans="1:42">
      <c r="A212" s="39" t="s">
        <v>325</v>
      </c>
      <c r="B212" s="24">
        <v>0.41597754564181699</v>
      </c>
      <c r="C212" s="24">
        <v>-0.53451043103819995</v>
      </c>
      <c r="D212" s="24">
        <v>6.0277769154346602E-4</v>
      </c>
      <c r="E212" s="24">
        <v>0.19339763670863899</v>
      </c>
      <c r="F212" s="24">
        <v>1.3091434028826099E-3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1:42">
      <c r="A213" s="39" t="s">
        <v>137</v>
      </c>
      <c r="B213" s="24">
        <v>0.41271617651437897</v>
      </c>
      <c r="C213" s="24">
        <v>0.61313230366140503</v>
      </c>
      <c r="D213" s="24">
        <v>1.2788177061411701E-3</v>
      </c>
      <c r="E213" s="28">
        <v>5.8984152352880098E-5</v>
      </c>
      <c r="F213" s="28">
        <v>4.5244266528647596E-6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>
      <c r="A214" s="39" t="s">
        <v>445</v>
      </c>
      <c r="B214" s="24">
        <v>0.41095625473786102</v>
      </c>
      <c r="C214" s="24">
        <v>0.57691677037270594</v>
      </c>
      <c r="D214" s="24">
        <v>8.6747719256245498E-2</v>
      </c>
      <c r="E214" s="24">
        <v>6.1510036654618801E-2</v>
      </c>
      <c r="F214" s="24">
        <v>1.5672515674530998E-2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1:42">
      <c r="A215" s="39" t="s">
        <v>457</v>
      </c>
      <c r="B215" s="24">
        <v>-0.40950780841179601</v>
      </c>
      <c r="C215" s="24">
        <v>-0.54282809215771899</v>
      </c>
      <c r="D215" s="28">
        <v>1.4998052309510399E-5</v>
      </c>
      <c r="E215" s="24">
        <v>5.69326820267771E-2</v>
      </c>
      <c r="F215" s="28">
        <v>1.559292771737E-4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1:42">
      <c r="A216" s="39" t="s">
        <v>110</v>
      </c>
      <c r="B216" s="24">
        <v>-0.40623489505805099</v>
      </c>
      <c r="C216" s="24">
        <v>-0.55017564504469596</v>
      </c>
      <c r="D216" s="28">
        <v>8.3872114084451893E-6</v>
      </c>
      <c r="E216" s="24">
        <v>7.7604675491135894E-2</v>
      </c>
      <c r="F216" s="24">
        <v>5.1502816294459505E-4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1:42">
      <c r="A217" s="39" t="s">
        <v>180</v>
      </c>
      <c r="B217" s="24">
        <v>-0.40363172568623001</v>
      </c>
      <c r="C217" s="24">
        <v>0.53447721971876405</v>
      </c>
      <c r="D217" s="24">
        <v>1.24043511344672E-2</v>
      </c>
      <c r="E217" s="24">
        <v>0.47535156912013898</v>
      </c>
      <c r="F217" s="24">
        <v>5.0849858377441298E-2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>
      <c r="A218" s="39" t="s">
        <v>478</v>
      </c>
      <c r="B218" s="24">
        <v>-0.40320186010372</v>
      </c>
      <c r="C218" s="24">
        <v>0.53715470637058305</v>
      </c>
      <c r="D218" s="28">
        <v>6.8159189821226496E-5</v>
      </c>
      <c r="E218" s="24">
        <v>0.27853773581894598</v>
      </c>
      <c r="F218" s="24">
        <v>2.6534459387132798E-3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1:42">
      <c r="A219" s="39" t="s">
        <v>111</v>
      </c>
      <c r="B219" s="24">
        <v>-0.40198012294494001</v>
      </c>
      <c r="C219" s="24">
        <v>-0.57021630665763401</v>
      </c>
      <c r="D219" s="28">
        <v>2.69066580054867E-8</v>
      </c>
      <c r="E219" s="24">
        <v>4.2795038648108297E-2</v>
      </c>
      <c r="F219" s="28">
        <v>1.18264105821453E-4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1:42">
      <c r="A220" s="39" t="s">
        <v>118</v>
      </c>
      <c r="B220" s="24">
        <v>0.39291263831606499</v>
      </c>
      <c r="C220" s="24">
        <v>0.59761373347050295</v>
      </c>
      <c r="D220" s="24">
        <v>9.8969552542494E-3</v>
      </c>
      <c r="E220" s="24">
        <v>2.86877160975594E-2</v>
      </c>
      <c r="F220" s="24">
        <v>1.49709777241783E-3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spans="1:42">
      <c r="A221" s="39" t="s">
        <v>119</v>
      </c>
      <c r="B221" s="24">
        <v>0.39249095811129497</v>
      </c>
      <c r="C221" s="24">
        <v>0.58304959913182697</v>
      </c>
      <c r="D221" s="24">
        <v>1.9002505128465699E-3</v>
      </c>
      <c r="E221" s="24">
        <v>4.4889278421050699E-3</v>
      </c>
      <c r="F221" s="28">
        <v>8.2155683861337298E-5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>
      <c r="A222" s="39" t="s">
        <v>316</v>
      </c>
      <c r="B222" s="24">
        <v>-0.39052599028495899</v>
      </c>
      <c r="C222" s="24">
        <v>0.47404707317127798</v>
      </c>
      <c r="D222" s="24">
        <v>1.0357219104033099E-3</v>
      </c>
      <c r="E222" s="24">
        <v>0.41064732364676798</v>
      </c>
      <c r="F222" s="24">
        <v>7.2097307235404598E-2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spans="1:42">
      <c r="A223" s="39" t="s">
        <v>431</v>
      </c>
      <c r="B223" s="24">
        <v>0.36982398363998098</v>
      </c>
      <c r="C223" s="24">
        <v>0.55389064123825704</v>
      </c>
      <c r="D223" s="28">
        <v>6.2037299444348497E-5</v>
      </c>
      <c r="E223" s="24">
        <v>0.106905411483576</v>
      </c>
      <c r="F223" s="28">
        <v>2.4180247641353999E-4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spans="1:42">
      <c r="A224" s="39" t="s">
        <v>439</v>
      </c>
      <c r="B224" s="24">
        <v>0.35478876002716597</v>
      </c>
      <c r="C224" s="24">
        <v>0.58172137366007803</v>
      </c>
      <c r="D224" s="28">
        <v>1.8081480222968801E-5</v>
      </c>
      <c r="E224" s="24">
        <v>8.2101625941884606E-3</v>
      </c>
      <c r="F224" s="28">
        <v>6.7414463128387301E-6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spans="1:4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:4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spans="1:4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spans="1:4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spans="1:4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spans="1:4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spans="1:4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spans="1:4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spans="1:4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spans="1:4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spans="1:4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spans="1:4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spans="1:4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spans="1:4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spans="1:4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spans="1:4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spans="1:4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spans="1:4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spans="1:4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spans="1:4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spans="1:4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spans="1:4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spans="1:4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spans="1:4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spans="1:4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spans="1:4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spans="1:4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spans="1:4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spans="1:4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spans="1:4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spans="1:4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spans="1:4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spans="1:4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spans="1:4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spans="1:4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spans="1:4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spans="1:4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spans="1:4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spans="1:4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spans="1:4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spans="1:4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spans="1:4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spans="1:4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spans="1:4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spans="1:4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spans="1:4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spans="1:4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spans="1:4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spans="1:4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4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spans="1:4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spans="1:4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spans="1:4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4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spans="1:4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spans="1:4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spans="1:4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1:4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spans="1:4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spans="1:4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spans="1:4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1:4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spans="1:4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spans="1:4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spans="1:4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1:4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spans="1:4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spans="1:4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spans="1:4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1:4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spans="1:4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spans="1:4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spans="1:4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spans="1:4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spans="1:4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spans="1:4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spans="1:4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4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spans="1:4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spans="1:4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spans="1:4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1:4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spans="1:4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spans="1:4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spans="1:4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1:4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spans="1:4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spans="1:4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spans="1:4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1:4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spans="1:4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spans="1:4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spans="1:4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4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spans="1:4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spans="1:4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spans="1:4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4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spans="1:4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spans="1:4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spans="1:4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spans="1:4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spans="1:4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spans="1:4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4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spans="1:4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spans="1:4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spans="1:4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1:4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spans="1:4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spans="1:4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spans="1:4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spans="1:4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spans="1:4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spans="1:4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spans="1:4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4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spans="1:4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spans="1:4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spans="1:4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spans="1:4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spans="1:4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spans="1:4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spans="1:4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4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spans="1:4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spans="1:4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spans="1:4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4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spans="1:4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spans="1:4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spans="1:4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4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spans="1:4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spans="1:4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spans="1:4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4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spans="1:4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spans="1:4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spans="1:4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spans="1:4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spans="1:4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spans="1:4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spans="1:4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spans="1:4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spans="1:4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spans="1:4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spans="1:4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spans="1:4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spans="1:4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spans="1:4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spans="1:4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spans="1:4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spans="1:4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spans="1:4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spans="1:4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4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spans="1:4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spans="1:4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spans="1:4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4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spans="1:4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spans="1:4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spans="1:4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spans="1:4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spans="1:4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spans="1:4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spans="1:4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spans="1:4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spans="1:4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spans="1:4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spans="1:4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spans="1:4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spans="1:4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spans="1:4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spans="1:4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4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spans="1:4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spans="1:4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spans="1:4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4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spans="1:4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spans="1:4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spans="1:4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4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spans="1:4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spans="1:4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spans="1:4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4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spans="1:4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spans="1:4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spans="1:4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4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spans="1:4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spans="1:4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spans="1:4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spans="1:4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spans="1:4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spans="1:4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4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spans="1:4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spans="1:4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spans="1:4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spans="1:4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spans="1:4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spans="1:4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spans="1:4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spans="1:4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spans="1:4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spans="1:4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spans="1:4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spans="1:4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spans="1:4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spans="1:4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spans="1:4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spans="1:4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spans="1:4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spans="1:4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spans="1:4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spans="1:4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spans="1:4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spans="1:4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spans="1:4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spans="1:4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spans="1:4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spans="1:4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spans="1:4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spans="1:4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spans="1:4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spans="1:4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spans="1:4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spans="1:4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spans="1:4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spans="1:4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spans="1:4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spans="1:4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spans="1:4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spans="1:4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spans="1:4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spans="1:4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spans="1:4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spans="1:4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spans="1:4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spans="1:4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spans="1:4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spans="1:4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spans="1:4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spans="1:4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spans="1:4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spans="1:4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spans="1:4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spans="1:4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4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spans="1:4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spans="1:4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spans="1:4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4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spans="1:4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spans="1:4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spans="1:4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4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spans="1:4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spans="1:4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spans="1:4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spans="1:4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spans="1:4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spans="1:4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spans="1:4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spans="1:4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spans="1:4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spans="1:4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spans="1:4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spans="1:4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spans="1:4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spans="1:4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spans="1:4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spans="1:4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spans="1:4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spans="1:4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spans="1:4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spans="1: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spans="1:4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spans="1:4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spans="1:4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spans="1:4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spans="1:4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spans="1:4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spans="1:4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spans="1:4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spans="1:4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spans="1:4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spans="1:4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spans="1:4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spans="1:4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spans="1:4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spans="1:4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spans="1:4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spans="1:4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spans="1:4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spans="1:4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spans="1:4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spans="1:4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spans="1:4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spans="1:4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spans="1:4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spans="1:4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spans="1:4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spans="1:4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spans="1:4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spans="1:4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spans="1:4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spans="1:4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spans="1:4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spans="1:4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spans="1:4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spans="1:4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spans="1:4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spans="1:4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spans="1:4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spans="1:4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spans="1:4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spans="1:4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spans="1:4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spans="1:4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spans="1:4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spans="1:4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spans="1:4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spans="1:4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spans="1:4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spans="1:4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spans="1:4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spans="1:4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spans="1:4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spans="1:4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spans="1:4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spans="1:4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spans="1:4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spans="1:4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spans="1:4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spans="1:4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spans="1:4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spans="1:4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spans="1:4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spans="1:4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spans="1:4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spans="1:4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spans="1:4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spans="1:4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spans="1:4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spans="1:4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spans="1:4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spans="1:4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spans="1:4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spans="1:4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spans="1:4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spans="1:4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spans="1:4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spans="1:4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spans="1:4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spans="1:4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4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spans="1:4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spans="1:4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spans="1:4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spans="1:4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spans="1:4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spans="1:4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spans="1:4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spans="1:4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spans="1:4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spans="1:4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spans="1:4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spans="1:4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spans="1:4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spans="1:4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spans="1:4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spans="1:4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spans="1:4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spans="1:4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spans="1:4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spans="1:4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spans="1:4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spans="1:4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spans="1:4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spans="1:4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spans="1:4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spans="1:4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spans="1:4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spans="1:4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spans="1:4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spans="1:4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spans="1:4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spans="1:4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spans="1:4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spans="1:4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spans="1:4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spans="1:4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spans="1:4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spans="1:4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spans="1:4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spans="1:4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spans="1:4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spans="1:4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spans="1:4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spans="1:4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spans="1:4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spans="1:4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spans="1:4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spans="1:4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spans="1:4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spans="1:4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spans="1:4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spans="1:4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spans="1:4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spans="1:4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spans="1:4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spans="1:4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spans="1:4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spans="1:4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spans="1:4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spans="1:4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spans="1:4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spans="1:4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spans="1:4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spans="1:4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spans="1:4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spans="1:4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spans="1:4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spans="1:4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spans="1:4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spans="1:4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spans="1:4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spans="1:4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spans="1:4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spans="1:4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spans="1:4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spans="1:4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spans="1:4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spans="1:4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spans="1:4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spans="1:4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spans="1:4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spans="1:4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spans="1:4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spans="1:4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spans="1:4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spans="1:4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spans="1:4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spans="1:4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spans="1:4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spans="1:4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spans="1:4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spans="1:4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spans="1:4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spans="1:4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spans="1:4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spans="1:4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spans="1:4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spans="1:4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spans="1:4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spans="1:4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spans="1:4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spans="1:4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spans="1:4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spans="1:4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spans="1:4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spans="1:4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spans="1:4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spans="1:4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spans="1:4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spans="1:4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spans="1:4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spans="1:4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spans="1:4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spans="1:4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spans="1:4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spans="1:4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spans="1:4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spans="1:4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spans="1:4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spans="1:4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spans="1:4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spans="1:4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spans="1:4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spans="1:4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spans="1:4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spans="1:4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spans="1:4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spans="1:4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spans="1:4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spans="1:4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spans="1:4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spans="1:4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spans="1:4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spans="1:4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spans="1:4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spans="1:4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spans="1:4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spans="1:4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spans="1:4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spans="1:4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:4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spans="1:4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spans="1:4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spans="1:4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:4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spans="1:4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spans="1:4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spans="1:4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spans="1:4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spans="1:4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spans="1:4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spans="1:4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spans="1:4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spans="1:4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spans="1:4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spans="1:4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spans="1:4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spans="1:4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spans="1:4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spans="1:4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:4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spans="1:4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spans="1:4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spans="1:4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:4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spans="1:4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spans="1:4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spans="1:4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:4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spans="1:4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spans="1:4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spans="1:4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:4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spans="1:4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spans="1:4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spans="1:4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:4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spans="1:4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spans="1:4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spans="1:4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spans="1:4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spans="1:4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spans="1:4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spans="1:4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spans="1: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spans="1:4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spans="1:4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spans="1:4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spans="1:4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spans="1:4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spans="1:4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spans="1:4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:4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spans="1:4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spans="1:4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spans="1:4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spans="1:4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spans="1:4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spans="1:4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spans="1:4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:4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spans="1:4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spans="1:4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spans="1:4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spans="1:4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spans="1:4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spans="1:4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spans="1:4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spans="1:4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spans="1:4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spans="1:4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spans="1:4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spans="1:4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spans="1:4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spans="1:4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spans="1:4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spans="1:4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spans="1:4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spans="1:4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spans="1:4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spans="1:4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spans="1:4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spans="1:4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spans="1:4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spans="1:4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spans="1:4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spans="1:4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spans="1:4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spans="1:4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spans="1:4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spans="1:4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spans="1:4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spans="1:4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spans="1:4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spans="1:4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spans="1:4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spans="1:4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spans="1:4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spans="1:4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spans="1:4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spans="1:4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spans="1:4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spans="1:4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spans="1:4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spans="1:4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spans="1:4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spans="1:4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spans="1:4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spans="1:4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spans="1:4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spans="1:4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spans="1:4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spans="1:4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spans="1:4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spans="1:4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spans="1:4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spans="1:4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spans="1:4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spans="1:4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spans="1:4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spans="1:4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spans="1:4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spans="1:4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spans="1:4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spans="1:4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spans="1:4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spans="1:4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spans="1:4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:4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spans="1:4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spans="1:4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spans="1:4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:4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spans="1:4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spans="1:4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spans="1:4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spans="1:4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spans="1:4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spans="1:4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spans="1:4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spans="1:4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spans="1:4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spans="1:4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spans="1:4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spans="1: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spans="1:4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spans="1:4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spans="1:4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spans="1:4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spans="1:4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spans="1:4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spans="1:4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:4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spans="1:4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spans="1:4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spans="1:4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spans="1:4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spans="1:4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spans="1:4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spans="1:4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spans="1:4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spans="1:4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spans="1:4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 spans="1:4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spans="1:4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 spans="1:4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 spans="1:4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 spans="1:4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spans="1:4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 spans="1:4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 spans="1:4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 spans="1:4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spans="1:4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 spans="1:4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 spans="1:4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spans="1:4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spans="1:4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 spans="1:4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spans="1:4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spans="1:4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spans="1:4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 spans="1:4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spans="1:4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 spans="1:4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spans="1:4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 spans="1:4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 spans="1:4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 spans="1:4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spans="1:4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 spans="1:4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 spans="1:4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 spans="1:4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spans="1:4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 spans="1:4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 spans="1:4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 spans="1:4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spans="1:4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 spans="1:4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spans="1:4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spans="1:4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spans="1:4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spans="1:4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spans="1:4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  <row r="1001" spans="1:4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</row>
  </sheetData>
  <mergeCells count="2">
    <mergeCell ref="B7:C7"/>
    <mergeCell ref="D7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1000"/>
  <sheetViews>
    <sheetView workbookViewId="0"/>
  </sheetViews>
  <sheetFormatPr defaultColWidth="12.5703125" defaultRowHeight="15.75" customHeight="1"/>
  <cols>
    <col min="1" max="1" width="15.42578125" customWidth="1"/>
    <col min="2" max="2" width="9.140625" customWidth="1"/>
    <col min="3" max="3" width="8.42578125" customWidth="1"/>
    <col min="4" max="5" width="10.7109375" customWidth="1"/>
    <col min="6" max="6" width="9.7109375" customWidth="1"/>
    <col min="7" max="7" width="3.7109375" customWidth="1"/>
    <col min="8" max="8" width="15.42578125" customWidth="1"/>
    <col min="9" max="9" width="7.140625" customWidth="1"/>
    <col min="10" max="10" width="7.7109375" customWidth="1"/>
    <col min="11" max="11" width="6.5703125" customWidth="1"/>
    <col min="12" max="12" width="4.7109375" customWidth="1"/>
    <col min="13" max="13" width="8.7109375" customWidth="1"/>
    <col min="14" max="14" width="8.42578125" customWidth="1"/>
    <col min="15" max="15" width="7.7109375" customWidth="1"/>
    <col min="17" max="17" width="14.7109375" customWidth="1"/>
    <col min="18" max="18" width="7.140625" customWidth="1"/>
    <col min="19" max="19" width="7.7109375" customWidth="1"/>
    <col min="20" max="20" width="8.42578125" customWidth="1"/>
    <col min="21" max="21" width="4.7109375" customWidth="1"/>
    <col min="22" max="22" width="8.28515625" customWidth="1"/>
    <col min="23" max="23" width="8.42578125" customWidth="1"/>
    <col min="24" max="24" width="7.7109375" customWidth="1"/>
    <col min="26" max="26" width="12" customWidth="1"/>
    <col min="27" max="28" width="7.7109375" customWidth="1"/>
    <col min="29" max="29" width="5.7109375" customWidth="1"/>
    <col min="30" max="30" width="4.7109375" customWidth="1"/>
    <col min="31" max="31" width="6.140625" customWidth="1"/>
    <col min="32" max="32" width="8.42578125" customWidth="1"/>
    <col min="33" max="34" width="7.7109375" customWidth="1"/>
    <col min="35" max="35" width="16" customWidth="1"/>
    <col min="36" max="36" width="7.7109375" customWidth="1"/>
    <col min="37" max="37" width="6.140625" customWidth="1"/>
    <col min="38" max="38" width="5.5703125" customWidth="1"/>
    <col min="39" max="39" width="5" customWidth="1"/>
    <col min="40" max="40" width="8.42578125" customWidth="1"/>
    <col min="41" max="42" width="8.7109375" customWidth="1"/>
    <col min="43" max="43" width="9.7109375" customWidth="1"/>
    <col min="44" max="44" width="15.28515625" customWidth="1"/>
    <col min="45" max="45" width="8.7109375" customWidth="1"/>
    <col min="46" max="46" width="8.140625" customWidth="1"/>
    <col min="47" max="47" width="5.5703125" customWidth="1"/>
    <col min="48" max="48" width="5" customWidth="1"/>
    <col min="49" max="49" width="8.42578125" customWidth="1"/>
    <col min="50" max="50" width="8.7109375" customWidth="1"/>
    <col min="51" max="51" width="8.140625" customWidth="1"/>
    <col min="52" max="52" width="9.7109375" customWidth="1"/>
    <col min="53" max="53" width="11.140625" customWidth="1"/>
    <col min="54" max="54" width="7.7109375" customWidth="1"/>
    <col min="55" max="55" width="8.140625" customWidth="1"/>
    <col min="56" max="56" width="6" customWidth="1"/>
    <col min="57" max="57" width="5" customWidth="1"/>
    <col min="58" max="58" width="8.140625" customWidth="1"/>
    <col min="59" max="60" width="8.7109375" customWidth="1"/>
  </cols>
  <sheetData>
    <row r="1" spans="1:60">
      <c r="A1" s="10" t="s">
        <v>711</v>
      </c>
      <c r="B1" s="3"/>
      <c r="C1" s="10"/>
      <c r="D1" s="10"/>
      <c r="E1" s="10"/>
      <c r="F1" s="10"/>
      <c r="G1" s="10"/>
      <c r="H1" s="10" t="s">
        <v>412</v>
      </c>
      <c r="I1" s="10" t="s">
        <v>733</v>
      </c>
      <c r="J1" s="29"/>
      <c r="K1" s="150" t="s">
        <v>716</v>
      </c>
      <c r="L1" s="3"/>
      <c r="M1" s="29"/>
      <c r="N1" s="29"/>
      <c r="O1" s="29"/>
      <c r="P1" s="3"/>
      <c r="Q1" s="10" t="s">
        <v>411</v>
      </c>
      <c r="R1" s="10" t="s">
        <v>733</v>
      </c>
      <c r="S1" s="29"/>
      <c r="T1" s="150" t="s">
        <v>729</v>
      </c>
      <c r="U1" s="151"/>
      <c r="V1" s="29"/>
      <c r="W1" s="29"/>
      <c r="X1" s="29"/>
      <c r="Y1" s="3"/>
      <c r="Z1" s="10" t="s">
        <v>61</v>
      </c>
      <c r="AA1" s="10" t="s">
        <v>733</v>
      </c>
      <c r="AB1" s="29"/>
      <c r="AC1" s="150" t="s">
        <v>730</v>
      </c>
      <c r="AD1" s="3"/>
      <c r="AE1" s="29"/>
      <c r="AF1" s="29"/>
      <c r="AG1" s="29"/>
      <c r="AH1" s="29"/>
      <c r="AI1" s="10" t="s">
        <v>412</v>
      </c>
      <c r="AJ1" s="10" t="s">
        <v>712</v>
      </c>
      <c r="AK1" s="29"/>
      <c r="AL1" s="150" t="s">
        <v>716</v>
      </c>
      <c r="AM1" s="3"/>
      <c r="AN1" s="29"/>
      <c r="AO1" s="29"/>
      <c r="AP1" s="29"/>
      <c r="AQ1" s="3"/>
      <c r="AR1" s="10" t="s">
        <v>411</v>
      </c>
      <c r="AS1" s="10" t="s">
        <v>712</v>
      </c>
      <c r="AT1" s="29"/>
      <c r="AU1" s="150" t="s">
        <v>729</v>
      </c>
      <c r="AV1" s="151"/>
      <c r="AW1" s="29"/>
      <c r="AX1" s="29"/>
      <c r="AY1" s="29"/>
      <c r="AZ1" s="3"/>
      <c r="BA1" s="10" t="s">
        <v>61</v>
      </c>
      <c r="BB1" s="10" t="s">
        <v>712</v>
      </c>
      <c r="BC1" s="29"/>
      <c r="BD1" s="150" t="s">
        <v>730</v>
      </c>
      <c r="BE1" s="3"/>
      <c r="BF1" s="29"/>
      <c r="BG1" s="29"/>
      <c r="BH1" s="29"/>
    </row>
    <row r="2" spans="1:60">
      <c r="A2" s="142"/>
      <c r="B2" s="142" t="s">
        <v>712</v>
      </c>
      <c r="C2" s="142" t="s">
        <v>713</v>
      </c>
      <c r="E2" s="144"/>
      <c r="F2" s="144"/>
      <c r="G2" s="144"/>
      <c r="H2" s="144" t="s">
        <v>734</v>
      </c>
      <c r="I2" s="29"/>
      <c r="J2" s="29"/>
      <c r="K2" s="29"/>
      <c r="L2" s="3"/>
      <c r="M2" s="29"/>
      <c r="N2" s="29"/>
      <c r="O2" s="29"/>
      <c r="P2" s="3"/>
      <c r="Q2" s="144" t="s">
        <v>734</v>
      </c>
      <c r="R2" s="29"/>
      <c r="S2" s="29"/>
      <c r="T2" s="29"/>
      <c r="U2" s="151"/>
      <c r="V2" s="29"/>
      <c r="W2" s="29"/>
      <c r="X2" s="29"/>
      <c r="Y2" s="3"/>
      <c r="Z2" s="144" t="s">
        <v>735</v>
      </c>
      <c r="AA2" s="29"/>
      <c r="AB2" s="29"/>
      <c r="AC2" s="29"/>
      <c r="AD2" s="3"/>
      <c r="AE2" s="29"/>
      <c r="AF2" s="29"/>
      <c r="AG2" s="29"/>
      <c r="AH2" s="29"/>
      <c r="AI2" s="144" t="s">
        <v>734</v>
      </c>
      <c r="AJ2" s="29"/>
      <c r="AK2" s="29"/>
      <c r="AL2" s="29"/>
      <c r="AM2" s="3"/>
      <c r="AN2" s="29"/>
      <c r="AO2" s="29"/>
      <c r="AP2" s="29"/>
      <c r="AQ2" s="3"/>
      <c r="AR2" s="144" t="s">
        <v>734</v>
      </c>
      <c r="AS2" s="29"/>
      <c r="AT2" s="29"/>
      <c r="AU2" s="29"/>
      <c r="AV2" s="151"/>
      <c r="AW2" s="29"/>
      <c r="AX2" s="29"/>
      <c r="AY2" s="29"/>
      <c r="AZ2" s="3"/>
      <c r="BA2" s="144" t="s">
        <v>735</v>
      </c>
      <c r="BB2" s="29"/>
      <c r="BC2" s="29"/>
      <c r="BD2" s="29"/>
      <c r="BE2" s="3"/>
      <c r="BF2" s="29"/>
      <c r="BG2" s="29"/>
      <c r="BH2" s="29"/>
    </row>
    <row r="3" spans="1:60">
      <c r="A3" s="142" t="s">
        <v>412</v>
      </c>
      <c r="B3" s="28">
        <v>0</v>
      </c>
      <c r="C3" s="143">
        <v>1.84644691012678E-275</v>
      </c>
      <c r="E3" s="1"/>
      <c r="F3" s="1"/>
      <c r="G3" s="1"/>
      <c r="H3" s="1" t="s">
        <v>718</v>
      </c>
      <c r="I3" s="24" t="s">
        <v>522</v>
      </c>
      <c r="J3" s="24" t="s">
        <v>73</v>
      </c>
      <c r="K3" s="24" t="s">
        <v>74</v>
      </c>
      <c r="L3" s="1" t="s">
        <v>75</v>
      </c>
      <c r="M3" s="24" t="s">
        <v>523</v>
      </c>
      <c r="N3" s="24" t="s">
        <v>524</v>
      </c>
      <c r="O3" s="24" t="s">
        <v>525</v>
      </c>
      <c r="P3" s="3"/>
      <c r="Q3" s="1" t="s">
        <v>718</v>
      </c>
      <c r="R3" s="24" t="s">
        <v>522</v>
      </c>
      <c r="S3" s="24" t="s">
        <v>73</v>
      </c>
      <c r="T3" s="24" t="s">
        <v>74</v>
      </c>
      <c r="U3" s="152" t="s">
        <v>75</v>
      </c>
      <c r="V3" s="24" t="s">
        <v>523</v>
      </c>
      <c r="W3" s="24" t="s">
        <v>524</v>
      </c>
      <c r="X3" s="24" t="s">
        <v>525</v>
      </c>
      <c r="Y3" s="3"/>
      <c r="Z3" s="1" t="s">
        <v>718</v>
      </c>
      <c r="AA3" s="24" t="s">
        <v>522</v>
      </c>
      <c r="AB3" s="24" t="s">
        <v>73</v>
      </c>
      <c r="AC3" s="24" t="s">
        <v>74</v>
      </c>
      <c r="AD3" s="1" t="s">
        <v>75</v>
      </c>
      <c r="AE3" s="24" t="s">
        <v>523</v>
      </c>
      <c r="AF3" s="24" t="s">
        <v>524</v>
      </c>
      <c r="AG3" s="24" t="s">
        <v>525</v>
      </c>
      <c r="AH3" s="24"/>
      <c r="AI3" s="1" t="s">
        <v>718</v>
      </c>
      <c r="AJ3" s="24" t="s">
        <v>522</v>
      </c>
      <c r="AK3" s="24" t="s">
        <v>73</v>
      </c>
      <c r="AL3" s="24" t="s">
        <v>74</v>
      </c>
      <c r="AM3" s="1" t="s">
        <v>75</v>
      </c>
      <c r="AN3" s="24" t="s">
        <v>523</v>
      </c>
      <c r="AO3" s="24" t="s">
        <v>524</v>
      </c>
      <c r="AP3" s="24" t="s">
        <v>525</v>
      </c>
      <c r="AQ3" s="3"/>
      <c r="AR3" s="1" t="s">
        <v>718</v>
      </c>
      <c r="AS3" s="24" t="s">
        <v>522</v>
      </c>
      <c r="AT3" s="24" t="s">
        <v>73</v>
      </c>
      <c r="AU3" s="24" t="s">
        <v>74</v>
      </c>
      <c r="AV3" s="152" t="s">
        <v>75</v>
      </c>
      <c r="AW3" s="24" t="s">
        <v>523</v>
      </c>
      <c r="AX3" s="24" t="s">
        <v>524</v>
      </c>
      <c r="AY3" s="24" t="s">
        <v>525</v>
      </c>
      <c r="AZ3" s="3"/>
      <c r="BA3" s="1" t="s">
        <v>718</v>
      </c>
      <c r="BB3" s="24" t="s">
        <v>522</v>
      </c>
      <c r="BC3" s="24" t="s">
        <v>73</v>
      </c>
      <c r="BD3" s="24" t="s">
        <v>74</v>
      </c>
      <c r="BE3" s="1" t="s">
        <v>75</v>
      </c>
      <c r="BF3" s="24" t="s">
        <v>523</v>
      </c>
      <c r="BG3" s="24" t="s">
        <v>524</v>
      </c>
      <c r="BH3" s="24" t="s">
        <v>525</v>
      </c>
    </row>
    <row r="4" spans="1:60">
      <c r="A4" s="142" t="s">
        <v>411</v>
      </c>
      <c r="B4" s="28">
        <v>0</v>
      </c>
      <c r="C4" s="143">
        <v>0</v>
      </c>
      <c r="E4" s="1"/>
      <c r="F4" s="1"/>
      <c r="G4" s="1"/>
      <c r="H4" s="39" t="s">
        <v>547</v>
      </c>
      <c r="I4" s="24">
        <v>1.1146604677695799</v>
      </c>
      <c r="J4" s="24">
        <v>0.47026895381526701</v>
      </c>
      <c r="K4" s="24">
        <v>2.3702616528826601</v>
      </c>
      <c r="L4" s="1">
        <v>2787</v>
      </c>
      <c r="M4" s="24">
        <v>1.7843200329478399E-2</v>
      </c>
      <c r="N4" s="24">
        <v>0.19254979527902399</v>
      </c>
      <c r="O4" s="24">
        <v>2.0367711402601301</v>
      </c>
      <c r="P4" s="3"/>
      <c r="Q4" s="39" t="s">
        <v>547</v>
      </c>
      <c r="R4" s="24">
        <v>0.84643459225491302</v>
      </c>
      <c r="S4" s="24">
        <v>0.47077902565499702</v>
      </c>
      <c r="T4" s="24">
        <v>1.79794456874383</v>
      </c>
      <c r="U4" s="1">
        <v>2231</v>
      </c>
      <c r="V4" s="24">
        <v>7.2320946882898807E-2</v>
      </c>
      <c r="W4" s="24">
        <v>-7.6776199440618101E-2</v>
      </c>
      <c r="X4" s="24">
        <v>1.76964538395044</v>
      </c>
      <c r="Y4" s="3"/>
      <c r="Z4" s="39" t="s">
        <v>547</v>
      </c>
      <c r="AA4" s="24">
        <v>0.97919624693126195</v>
      </c>
      <c r="AB4" s="24">
        <v>0.32065409984375398</v>
      </c>
      <c r="AC4" s="24">
        <v>3.0537462250081902</v>
      </c>
      <c r="AD4" s="1">
        <v>2509</v>
      </c>
      <c r="AE4" s="24">
        <v>2.28376611576331E-3</v>
      </c>
      <c r="AF4" s="24">
        <v>0.35042243596962902</v>
      </c>
      <c r="AG4" s="24">
        <v>1.6079700578928899</v>
      </c>
      <c r="AH4" s="24"/>
      <c r="AI4" s="39" t="s">
        <v>547</v>
      </c>
      <c r="AJ4" s="24">
        <v>0.965699968339641</v>
      </c>
      <c r="AK4" s="24">
        <v>0.305848799321431</v>
      </c>
      <c r="AL4" s="24">
        <v>3.1574424044893599</v>
      </c>
      <c r="AM4" s="1">
        <v>2787</v>
      </c>
      <c r="AN4" s="24">
        <v>1.6086081737451501E-3</v>
      </c>
      <c r="AO4" s="24">
        <v>0.365986889824365</v>
      </c>
      <c r="AP4" s="24">
        <v>1.5654130468549201</v>
      </c>
      <c r="AQ4" s="24"/>
      <c r="AR4" s="39" t="s">
        <v>547</v>
      </c>
      <c r="AS4" s="24">
        <v>0.76389046452907094</v>
      </c>
      <c r="AT4" s="24">
        <v>0.45360165288705601</v>
      </c>
      <c r="AU4" s="24">
        <v>1.68405573407219</v>
      </c>
      <c r="AV4" s="152">
        <v>2231</v>
      </c>
      <c r="AW4" s="24">
        <v>9.2310782942528494E-2</v>
      </c>
      <c r="AX4" s="24">
        <v>-0.125635020370398</v>
      </c>
      <c r="AY4" s="24">
        <v>1.6534159494285401</v>
      </c>
      <c r="AZ4" s="24"/>
      <c r="BA4" s="39" t="s">
        <v>547</v>
      </c>
      <c r="BB4" s="24">
        <v>0.97499848217079199</v>
      </c>
      <c r="BC4" s="24">
        <v>0.249216964126558</v>
      </c>
      <c r="BD4" s="24">
        <v>3.9122476497052001</v>
      </c>
      <c r="BE4" s="152">
        <v>2509</v>
      </c>
      <c r="BF4" s="28">
        <v>9.38707529469206E-5</v>
      </c>
      <c r="BG4" s="24">
        <v>0.48630646056089799</v>
      </c>
      <c r="BH4" s="24">
        <v>1.46369050378068</v>
      </c>
    </row>
    <row r="5" spans="1:60">
      <c r="A5" s="142" t="s">
        <v>61</v>
      </c>
      <c r="B5" s="24">
        <v>4.8248175688842598E-2</v>
      </c>
      <c r="C5" s="145">
        <v>0.22262605051394399</v>
      </c>
      <c r="E5" s="1"/>
      <c r="F5" s="1"/>
      <c r="G5" s="1"/>
      <c r="H5" s="39" t="s">
        <v>736</v>
      </c>
      <c r="I5" s="24">
        <v>-1.99904861790519E-2</v>
      </c>
      <c r="J5" s="24">
        <v>3.0872281990768299E-2</v>
      </c>
      <c r="K5" s="24">
        <v>-0.64752214251701901</v>
      </c>
      <c r="L5" s="1">
        <v>2787</v>
      </c>
      <c r="M5" s="24">
        <v>0.51734740116436195</v>
      </c>
      <c r="N5" s="24">
        <v>-8.0525336453280499E-2</v>
      </c>
      <c r="O5" s="24">
        <v>4.0544364095176699E-2</v>
      </c>
      <c r="P5" s="3"/>
      <c r="Q5" s="39" t="s">
        <v>736</v>
      </c>
      <c r="R5" s="24">
        <v>2.1810682610121701E-2</v>
      </c>
      <c r="S5" s="24">
        <v>2.64149268071781E-2</v>
      </c>
      <c r="T5" s="24">
        <v>0.82569536419062906</v>
      </c>
      <c r="U5" s="1">
        <v>2231</v>
      </c>
      <c r="V5" s="24">
        <v>0.40906520637750998</v>
      </c>
      <c r="W5" s="24">
        <v>-2.9989725142337699E-2</v>
      </c>
      <c r="X5" s="24">
        <v>7.3611090362581094E-2</v>
      </c>
      <c r="Y5" s="3"/>
      <c r="Z5" s="39" t="s">
        <v>732</v>
      </c>
      <c r="AA5" s="24">
        <v>-2.9616015443501401E-2</v>
      </c>
      <c r="AB5" s="24">
        <v>2.42778645614261E-2</v>
      </c>
      <c r="AC5" s="24">
        <v>-1.2198772823931501</v>
      </c>
      <c r="AD5" s="1">
        <v>2509</v>
      </c>
      <c r="AE5" s="24">
        <v>0.22262605051394399</v>
      </c>
      <c r="AF5" s="24">
        <v>-7.7222721329178901E-2</v>
      </c>
      <c r="AG5" s="24">
        <v>1.7990690442176199E-2</v>
      </c>
      <c r="AH5" s="24"/>
      <c r="AI5" s="39" t="s">
        <v>736</v>
      </c>
      <c r="AJ5" s="24">
        <v>6.6227355563529301E-3</v>
      </c>
      <c r="AK5" s="24">
        <v>2.4020042085002601E-2</v>
      </c>
      <c r="AL5" s="24">
        <v>0.275717067144023</v>
      </c>
      <c r="AM5" s="1">
        <v>2787</v>
      </c>
      <c r="AN5" s="24">
        <v>0.78278582672682795</v>
      </c>
      <c r="AO5" s="24">
        <v>-4.0476136228735901E-2</v>
      </c>
      <c r="AP5" s="24">
        <v>5.3721607341441803E-2</v>
      </c>
      <c r="AQ5" s="24"/>
      <c r="AR5" s="39" t="s">
        <v>736</v>
      </c>
      <c r="AS5" s="24">
        <v>2.4680315758947101E-2</v>
      </c>
      <c r="AT5" s="24">
        <v>2.8250982355061401E-2</v>
      </c>
      <c r="AU5" s="24">
        <v>0.87360911733128999</v>
      </c>
      <c r="AV5" s="152">
        <v>2231</v>
      </c>
      <c r="AW5" s="24">
        <v>0.38242518106533602</v>
      </c>
      <c r="AX5" s="24">
        <v>-3.0720648100700802E-2</v>
      </c>
      <c r="AY5" s="24">
        <v>8.0081279618595E-2</v>
      </c>
      <c r="AZ5" s="24"/>
      <c r="BA5" s="39" t="s">
        <v>732</v>
      </c>
      <c r="BB5" s="24">
        <v>-3.75117944335977E-2</v>
      </c>
      <c r="BC5" s="24">
        <v>1.89823460516351E-2</v>
      </c>
      <c r="BD5" s="24">
        <v>-1.9761411119341901</v>
      </c>
      <c r="BE5" s="152">
        <v>2509</v>
      </c>
      <c r="BF5" s="24">
        <v>4.8248175688842598E-2</v>
      </c>
      <c r="BG5" s="24">
        <v>-7.4734465447924295E-2</v>
      </c>
      <c r="BH5" s="28">
        <v>-2.8912341927109898E-4</v>
      </c>
    </row>
    <row r="6" spans="1:60">
      <c r="A6" s="1"/>
      <c r="B6" s="1"/>
      <c r="C6" s="1"/>
      <c r="D6" s="1"/>
      <c r="E6" s="1"/>
      <c r="F6" s="1"/>
      <c r="G6" s="1"/>
      <c r="H6" s="39" t="s">
        <v>737</v>
      </c>
      <c r="I6" s="24">
        <v>1.49582240132677E-2</v>
      </c>
      <c r="J6" s="24">
        <v>3.0872281990768299E-2</v>
      </c>
      <c r="K6" s="24">
        <v>0.484519544675726</v>
      </c>
      <c r="L6" s="1">
        <v>2787</v>
      </c>
      <c r="M6" s="24">
        <v>0.62805527162433805</v>
      </c>
      <c r="N6" s="24">
        <v>-4.5576626260960797E-2</v>
      </c>
      <c r="O6" s="24">
        <v>7.5493074287496201E-2</v>
      </c>
      <c r="P6" s="3"/>
      <c r="Q6" s="39" t="s">
        <v>737</v>
      </c>
      <c r="R6" s="24">
        <v>3.2181789984835501E-3</v>
      </c>
      <c r="S6" s="24">
        <v>2.7193400701020699E-2</v>
      </c>
      <c r="T6" s="24">
        <v>0.118344117157909</v>
      </c>
      <c r="U6" s="1">
        <v>2231</v>
      </c>
      <c r="V6" s="24">
        <v>0.90580565627335496</v>
      </c>
      <c r="W6" s="24">
        <v>-5.0108837758803197E-2</v>
      </c>
      <c r="X6" s="24">
        <v>5.65451957557703E-2</v>
      </c>
      <c r="Y6" s="3"/>
      <c r="Z6" s="39" t="s">
        <v>736</v>
      </c>
      <c r="AA6" s="24">
        <v>6.90258484540884E-3</v>
      </c>
      <c r="AB6" s="24">
        <v>3.6220074588651098E-2</v>
      </c>
      <c r="AC6" s="24">
        <v>0.190573457503912</v>
      </c>
      <c r="AD6" s="1">
        <v>2509</v>
      </c>
      <c r="AE6" s="24">
        <v>0.84887520482636702</v>
      </c>
      <c r="AF6" s="24">
        <v>-6.4121719361267607E-2</v>
      </c>
      <c r="AG6" s="24">
        <v>7.7926889052085294E-2</v>
      </c>
      <c r="AH6" s="24"/>
      <c r="AI6" s="39" t="s">
        <v>737</v>
      </c>
      <c r="AJ6" s="24">
        <v>1.01106049104908E-2</v>
      </c>
      <c r="AK6" s="24">
        <v>2.4020042085002601E-2</v>
      </c>
      <c r="AL6" s="24">
        <v>0.42092369674920699</v>
      </c>
      <c r="AM6" s="1">
        <v>2787</v>
      </c>
      <c r="AN6" s="24">
        <v>0.67384325656917199</v>
      </c>
      <c r="AO6" s="24">
        <v>-3.6988266874597997E-2</v>
      </c>
      <c r="AP6" s="24">
        <v>5.72094766955797E-2</v>
      </c>
      <c r="AQ6" s="24"/>
      <c r="AR6" s="39" t="s">
        <v>737</v>
      </c>
      <c r="AS6" s="24">
        <v>5.7897270049080797E-3</v>
      </c>
      <c r="AT6" s="24">
        <v>2.90770970089862E-2</v>
      </c>
      <c r="AU6" s="24">
        <v>0.19911640433427</v>
      </c>
      <c r="AV6" s="152">
        <v>2231</v>
      </c>
      <c r="AW6" s="24">
        <v>0.84218983361359601</v>
      </c>
      <c r="AX6" s="24">
        <v>-5.1231270718015802E-2</v>
      </c>
      <c r="AY6" s="24">
        <v>6.2810724727831904E-2</v>
      </c>
      <c r="AZ6" s="24"/>
      <c r="BA6" s="39" t="s">
        <v>736</v>
      </c>
      <c r="BB6" s="24">
        <v>3.4353388137344697E-2</v>
      </c>
      <c r="BC6" s="24">
        <v>2.7555249324476099E-2</v>
      </c>
      <c r="BD6" s="24">
        <v>1.2467093922039001</v>
      </c>
      <c r="BE6" s="152">
        <v>2509</v>
      </c>
      <c r="BF6" s="24">
        <v>0.21262044854300399</v>
      </c>
      <c r="BG6" s="24">
        <v>-1.96799741000049E-2</v>
      </c>
      <c r="BH6" s="24">
        <v>8.8386750374694303E-2</v>
      </c>
    </row>
    <row r="7" spans="1:60">
      <c r="A7" s="10" t="s">
        <v>738</v>
      </c>
      <c r="B7" s="3"/>
      <c r="C7" s="3"/>
      <c r="D7" s="3"/>
      <c r="E7" s="1"/>
      <c r="F7" s="1"/>
      <c r="G7" s="1"/>
      <c r="H7" s="39" t="s">
        <v>739</v>
      </c>
      <c r="I7" s="24">
        <v>2.6819955090621701E-2</v>
      </c>
      <c r="J7" s="24">
        <v>3.3310813903215199E-2</v>
      </c>
      <c r="K7" s="24">
        <v>0.80514259328959403</v>
      </c>
      <c r="L7" s="1">
        <v>2787</v>
      </c>
      <c r="M7" s="24">
        <v>0.42080608082314902</v>
      </c>
      <c r="N7" s="24">
        <v>-3.8496406451644698E-2</v>
      </c>
      <c r="O7" s="24">
        <v>9.2136316632888099E-2</v>
      </c>
      <c r="P7" s="3"/>
      <c r="Q7" s="39" t="s">
        <v>739</v>
      </c>
      <c r="R7" s="24">
        <v>2.2800041081187401E-2</v>
      </c>
      <c r="S7" s="24">
        <v>2.71934007010208E-2</v>
      </c>
      <c r="T7" s="24">
        <v>0.83844022790174999</v>
      </c>
      <c r="U7" s="1">
        <v>2231</v>
      </c>
      <c r="V7" s="24">
        <v>0.40187332351041399</v>
      </c>
      <c r="W7" s="24">
        <v>-3.05269756760994E-2</v>
      </c>
      <c r="X7" s="24">
        <v>7.6127057838474302E-2</v>
      </c>
      <c r="Y7" s="3"/>
      <c r="Z7" s="39" t="s">
        <v>737</v>
      </c>
      <c r="AA7" s="24">
        <v>2.20849683005028E-2</v>
      </c>
      <c r="AB7" s="24">
        <v>3.6671895569562601E-2</v>
      </c>
      <c r="AC7" s="24">
        <v>0.60223143520383404</v>
      </c>
      <c r="AD7" s="1">
        <v>2509</v>
      </c>
      <c r="AE7" s="24">
        <v>0.54707451283972697</v>
      </c>
      <c r="AF7" s="24">
        <v>-4.9825316157723697E-2</v>
      </c>
      <c r="AG7" s="24">
        <v>9.39952527587294E-2</v>
      </c>
      <c r="AH7" s="24"/>
      <c r="AI7" s="39" t="s">
        <v>739</v>
      </c>
      <c r="AJ7" s="24">
        <v>2.2657071743684101E-2</v>
      </c>
      <c r="AK7" s="24">
        <v>2.5905487738818799E-2</v>
      </c>
      <c r="AL7" s="24">
        <v>0.87460510190406504</v>
      </c>
      <c r="AM7" s="1">
        <v>2787</v>
      </c>
      <c r="AN7" s="24">
        <v>0.381864171547866</v>
      </c>
      <c r="AO7" s="24">
        <v>-2.8138811178711799E-2</v>
      </c>
      <c r="AP7" s="24">
        <v>7.3452954666080095E-2</v>
      </c>
      <c r="AQ7" s="24"/>
      <c r="AR7" s="39" t="s">
        <v>739</v>
      </c>
      <c r="AS7" s="24">
        <v>3.3493523086185702E-2</v>
      </c>
      <c r="AT7" s="24">
        <v>2.90770970089861E-2</v>
      </c>
      <c r="AU7" s="24">
        <v>1.1518867607668899</v>
      </c>
      <c r="AV7" s="152">
        <v>2231</v>
      </c>
      <c r="AW7" s="24">
        <v>0.24949102908267201</v>
      </c>
      <c r="AX7" s="24">
        <v>-2.3527474636737999E-2</v>
      </c>
      <c r="AY7" s="24">
        <v>9.0514520809109406E-2</v>
      </c>
      <c r="AZ7" s="24"/>
      <c r="BA7" s="39" t="s">
        <v>737</v>
      </c>
      <c r="BB7" s="24">
        <v>2.02193787012028E-2</v>
      </c>
      <c r="BC7" s="24">
        <v>2.7901933217780599E-2</v>
      </c>
      <c r="BD7" s="24">
        <v>0.72465870172458102</v>
      </c>
      <c r="BE7" s="152">
        <v>2509</v>
      </c>
      <c r="BF7" s="24">
        <v>0.468729007041568</v>
      </c>
      <c r="BG7" s="24">
        <v>-3.4493799427782898E-2</v>
      </c>
      <c r="BH7" s="24">
        <v>7.4932556830188499E-2</v>
      </c>
    </row>
    <row r="8" spans="1:60">
      <c r="A8" s="3"/>
      <c r="B8" s="167" t="s">
        <v>720</v>
      </c>
      <c r="C8" s="166"/>
      <c r="D8" s="167" t="s">
        <v>58</v>
      </c>
      <c r="E8" s="166"/>
      <c r="F8" s="166"/>
      <c r="G8" s="153"/>
      <c r="H8" s="39" t="s">
        <v>740</v>
      </c>
      <c r="I8" s="24">
        <v>2.64603136554066E-2</v>
      </c>
      <c r="J8" s="24">
        <v>3.5706412656319998E-2</v>
      </c>
      <c r="K8" s="24">
        <v>0.74105214405298503</v>
      </c>
      <c r="L8" s="1">
        <v>2787</v>
      </c>
      <c r="M8" s="24">
        <v>0.45872425664962202</v>
      </c>
      <c r="N8" s="24">
        <v>-4.3553375148890301E-2</v>
      </c>
      <c r="O8" s="24">
        <v>9.6474002459703501E-2</v>
      </c>
      <c r="P8" s="3"/>
      <c r="Q8" s="39" t="s">
        <v>740</v>
      </c>
      <c r="R8" s="24">
        <v>2.5760670297776199E-2</v>
      </c>
      <c r="S8" s="24">
        <v>3.0263083222701801E-2</v>
      </c>
      <c r="T8" s="24">
        <v>0.85122424930094098</v>
      </c>
      <c r="U8" s="1">
        <v>2231</v>
      </c>
      <c r="V8" s="24">
        <v>0.39473614814437002</v>
      </c>
      <c r="W8" s="24">
        <v>-3.3586079448150299E-2</v>
      </c>
      <c r="X8" s="24">
        <v>8.5107420043702697E-2</v>
      </c>
      <c r="Y8" s="3"/>
      <c r="Z8" s="39" t="s">
        <v>739</v>
      </c>
      <c r="AA8" s="24">
        <v>4.9316106460267899E-2</v>
      </c>
      <c r="AB8" s="24">
        <v>3.8173908315826399E-2</v>
      </c>
      <c r="AC8" s="24">
        <v>1.2918799419817899</v>
      </c>
      <c r="AD8" s="1">
        <v>2509</v>
      </c>
      <c r="AE8" s="24">
        <v>0.19651770892114201</v>
      </c>
      <c r="AF8" s="24">
        <v>-2.5539489718723898E-2</v>
      </c>
      <c r="AG8" s="24">
        <v>0.12417170263926</v>
      </c>
      <c r="AH8" s="24"/>
      <c r="AI8" s="39" t="s">
        <v>740</v>
      </c>
      <c r="AJ8" s="24">
        <v>3.16118141102633E-2</v>
      </c>
      <c r="AK8" s="24">
        <v>2.7772894384969701E-2</v>
      </c>
      <c r="AL8" s="24">
        <v>1.13822541043368</v>
      </c>
      <c r="AM8" s="1">
        <v>2787</v>
      </c>
      <c r="AN8" s="24">
        <v>0.255124205062017</v>
      </c>
      <c r="AO8" s="24">
        <v>-2.28457087828885E-2</v>
      </c>
      <c r="AP8" s="24">
        <v>8.6069337003415097E-2</v>
      </c>
      <c r="AQ8" s="24"/>
      <c r="AR8" s="39" t="s">
        <v>740</v>
      </c>
      <c r="AS8" s="24">
        <v>2.0281354437626801E-2</v>
      </c>
      <c r="AT8" s="24">
        <v>3.2360632421514497E-2</v>
      </c>
      <c r="AU8" s="24">
        <v>0.62672923611168596</v>
      </c>
      <c r="AV8" s="152">
        <v>2231</v>
      </c>
      <c r="AW8" s="24">
        <v>0.53090085985955504</v>
      </c>
      <c r="AX8" s="24">
        <v>-4.3178747753774498E-2</v>
      </c>
      <c r="AY8" s="24">
        <v>8.3741456629028099E-2</v>
      </c>
      <c r="AZ8" s="24"/>
      <c r="BA8" s="39" t="s">
        <v>739</v>
      </c>
      <c r="BB8" s="24">
        <v>5.9541151290566002E-2</v>
      </c>
      <c r="BC8" s="24">
        <v>2.9047085966093001E-2</v>
      </c>
      <c r="BD8" s="24">
        <v>2.0498149576886702</v>
      </c>
      <c r="BE8" s="152">
        <v>2509</v>
      </c>
      <c r="BF8" s="24">
        <v>4.0486232320439498E-2</v>
      </c>
      <c r="BG8" s="24">
        <v>2.5824317571808298E-3</v>
      </c>
      <c r="BH8" s="24">
        <v>0.116499870823951</v>
      </c>
    </row>
    <row r="9" spans="1:60">
      <c r="A9" s="1" t="s">
        <v>722</v>
      </c>
      <c r="B9" s="1" t="s">
        <v>65</v>
      </c>
      <c r="C9" s="1" t="s">
        <v>67</v>
      </c>
      <c r="D9" s="24" t="s">
        <v>543</v>
      </c>
      <c r="E9" s="24" t="s">
        <v>544</v>
      </c>
      <c r="F9" s="24" t="s">
        <v>61</v>
      </c>
      <c r="G9" s="24"/>
      <c r="H9" s="39" t="s">
        <v>741</v>
      </c>
      <c r="I9" s="24">
        <v>-1.79264703029327E-2</v>
      </c>
      <c r="J9" s="24">
        <v>3.5706412656319998E-2</v>
      </c>
      <c r="K9" s="24">
        <v>-0.50205184361358102</v>
      </c>
      <c r="L9" s="1">
        <v>2787</v>
      </c>
      <c r="M9" s="24">
        <v>0.61567071381993899</v>
      </c>
      <c r="N9" s="24">
        <v>-8.7940159107229507E-2</v>
      </c>
      <c r="O9" s="24">
        <v>5.2087218501364101E-2</v>
      </c>
      <c r="P9" s="3"/>
      <c r="Q9" s="39" t="s">
        <v>741</v>
      </c>
      <c r="R9" s="24">
        <v>5.4321108042648999E-3</v>
      </c>
      <c r="S9" s="24">
        <v>3.0263083222701801E-2</v>
      </c>
      <c r="T9" s="24">
        <v>0.179496278164745</v>
      </c>
      <c r="U9" s="1">
        <v>2231</v>
      </c>
      <c r="V9" s="24">
        <v>0.85756433943028298</v>
      </c>
      <c r="W9" s="24">
        <v>-5.3914638941661701E-2</v>
      </c>
      <c r="X9" s="24">
        <v>6.4778860550191497E-2</v>
      </c>
      <c r="Y9" s="3"/>
      <c r="Z9" s="39" t="s">
        <v>740</v>
      </c>
      <c r="AA9" s="24">
        <v>5.9771568157007599E-2</v>
      </c>
      <c r="AB9" s="24">
        <v>4.1682260370654797E-2</v>
      </c>
      <c r="AC9" s="24">
        <v>1.4339809699736901</v>
      </c>
      <c r="AD9" s="1">
        <v>2509</v>
      </c>
      <c r="AE9" s="24">
        <v>0.15170230531620099</v>
      </c>
      <c r="AF9" s="24">
        <v>-2.1963590431397999E-2</v>
      </c>
      <c r="AG9" s="24">
        <v>0.14150672674541301</v>
      </c>
      <c r="AH9" s="24"/>
      <c r="AI9" s="39" t="s">
        <v>741</v>
      </c>
      <c r="AJ9" s="24">
        <v>-1.74525752528543E-3</v>
      </c>
      <c r="AK9" s="24">
        <v>2.7772894384969601E-2</v>
      </c>
      <c r="AL9" s="24">
        <v>-6.2840318372792497E-2</v>
      </c>
      <c r="AM9" s="1">
        <v>2787</v>
      </c>
      <c r="AN9" s="24">
        <v>0.94989816613534706</v>
      </c>
      <c r="AO9" s="24">
        <v>-5.6202780418437098E-2</v>
      </c>
      <c r="AP9" s="24">
        <v>5.2712265367866197E-2</v>
      </c>
      <c r="AQ9" s="24"/>
      <c r="AR9" s="39" t="s">
        <v>741</v>
      </c>
      <c r="AS9" s="24">
        <v>2.2089693366327701E-2</v>
      </c>
      <c r="AT9" s="24">
        <v>3.23606324215144E-2</v>
      </c>
      <c r="AU9" s="24">
        <v>0.68261006393811197</v>
      </c>
      <c r="AV9" s="152">
        <v>2231</v>
      </c>
      <c r="AW9" s="24">
        <v>0.49492414214541902</v>
      </c>
      <c r="AX9" s="24">
        <v>-4.1370408825073597E-2</v>
      </c>
      <c r="AY9" s="24">
        <v>8.5549795557728903E-2</v>
      </c>
      <c r="AZ9" s="24"/>
      <c r="BA9" s="39" t="s">
        <v>740</v>
      </c>
      <c r="BB9" s="24">
        <v>5.9754535718845002E-2</v>
      </c>
      <c r="BC9" s="24">
        <v>3.1714886180249702E-2</v>
      </c>
      <c r="BD9" s="24">
        <v>1.88411635404377</v>
      </c>
      <c r="BE9" s="152">
        <v>2509</v>
      </c>
      <c r="BF9" s="24">
        <v>5.9664764259873798E-2</v>
      </c>
      <c r="BG9" s="24">
        <v>-2.43549976639269E-3</v>
      </c>
      <c r="BH9" s="24">
        <v>0.121944571204083</v>
      </c>
    </row>
    <row r="10" spans="1:60">
      <c r="A10" s="39" t="s">
        <v>342</v>
      </c>
      <c r="B10" s="24">
        <v>0.60812558798394101</v>
      </c>
      <c r="C10" s="24">
        <v>0.52449182769259595</v>
      </c>
      <c r="D10" s="24">
        <v>1.25384113287257E-3</v>
      </c>
      <c r="E10" s="24">
        <v>0.213815305709884</v>
      </c>
      <c r="F10" s="24">
        <v>2.2639917477059401E-2</v>
      </c>
      <c r="G10" s="24"/>
      <c r="H10" s="39" t="s">
        <v>742</v>
      </c>
      <c r="I10" s="24">
        <v>-2.2637906208678001E-2</v>
      </c>
      <c r="J10" s="24">
        <v>3.5706412656319998E-2</v>
      </c>
      <c r="K10" s="24">
        <v>-0.63400113661855495</v>
      </c>
      <c r="L10" s="1">
        <v>2787</v>
      </c>
      <c r="M10" s="24">
        <v>0.52613211065846899</v>
      </c>
      <c r="N10" s="24">
        <v>-9.2651595012974805E-2</v>
      </c>
      <c r="O10" s="24">
        <v>4.7375782595618803E-2</v>
      </c>
      <c r="P10" s="3"/>
      <c r="Q10" s="39" t="s">
        <v>742</v>
      </c>
      <c r="R10" s="24">
        <v>1.9197118983012001E-2</v>
      </c>
      <c r="S10" s="24">
        <v>3.0263083222701902E-2</v>
      </c>
      <c r="T10" s="24">
        <v>0.63434114897491101</v>
      </c>
      <c r="U10" s="1">
        <v>2231</v>
      </c>
      <c r="V10" s="24">
        <v>0.525923244465614</v>
      </c>
      <c r="W10" s="24">
        <v>-4.0149630762914702E-2</v>
      </c>
      <c r="X10" s="24">
        <v>7.8543868728938801E-2</v>
      </c>
      <c r="Y10" s="3"/>
      <c r="Z10" s="39" t="s">
        <v>741</v>
      </c>
      <c r="AA10" s="24">
        <v>-2.4741151315365202E-3</v>
      </c>
      <c r="AB10" s="24">
        <v>4.1682260370654999E-2</v>
      </c>
      <c r="AC10" s="24">
        <v>-5.9356549033946701E-2</v>
      </c>
      <c r="AD10" s="1">
        <v>2509</v>
      </c>
      <c r="AE10" s="24">
        <v>0.95267284788648698</v>
      </c>
      <c r="AF10" s="24">
        <v>-8.4209273719942496E-2</v>
      </c>
      <c r="AG10" s="24">
        <v>7.9261043456869504E-2</v>
      </c>
      <c r="AH10" s="24"/>
      <c r="AI10" s="39" t="s">
        <v>742</v>
      </c>
      <c r="AJ10" s="24">
        <v>9.62075281210731E-3</v>
      </c>
      <c r="AK10" s="24">
        <v>2.7772894384969701E-2</v>
      </c>
      <c r="AL10" s="24">
        <v>0.34640800050404302</v>
      </c>
      <c r="AM10" s="1">
        <v>2787</v>
      </c>
      <c r="AN10" s="24">
        <v>0.72906226324343104</v>
      </c>
      <c r="AO10" s="24">
        <v>-4.4836770081044502E-2</v>
      </c>
      <c r="AP10" s="24">
        <v>6.4078275705259105E-2</v>
      </c>
      <c r="AQ10" s="24"/>
      <c r="AR10" s="39" t="s">
        <v>742</v>
      </c>
      <c r="AS10" s="24">
        <v>3.8342368344575502E-2</v>
      </c>
      <c r="AT10" s="24">
        <v>3.23606324215144E-2</v>
      </c>
      <c r="AU10" s="24">
        <v>1.1848460760947399</v>
      </c>
      <c r="AV10" s="152">
        <v>2231</v>
      </c>
      <c r="AW10" s="24">
        <v>0.23620450985065999</v>
      </c>
      <c r="AX10" s="24">
        <v>-2.51177338468257E-2</v>
      </c>
      <c r="AY10" s="24">
        <v>0.101802470535977</v>
      </c>
      <c r="AZ10" s="24"/>
      <c r="BA10" s="39" t="s">
        <v>741</v>
      </c>
      <c r="BB10" s="24">
        <v>2.5512077641410901E-2</v>
      </c>
      <c r="BC10" s="24">
        <v>3.1714886180249598E-2</v>
      </c>
      <c r="BD10" s="24">
        <v>0.80441965001591198</v>
      </c>
      <c r="BE10" s="152">
        <v>2509</v>
      </c>
      <c r="BF10" s="24">
        <v>0.42123086950727601</v>
      </c>
      <c r="BG10" s="24">
        <v>-3.6677957843826797E-2</v>
      </c>
      <c r="BH10" s="24">
        <v>8.7702113126648495E-2</v>
      </c>
    </row>
    <row r="11" spans="1:60">
      <c r="A11" s="39" t="s">
        <v>340</v>
      </c>
      <c r="B11" s="24">
        <v>0.60314631611575098</v>
      </c>
      <c r="C11" s="24">
        <v>0.53813016582380002</v>
      </c>
      <c r="D11" s="24">
        <v>7.0042655110369402E-3</v>
      </c>
      <c r="E11" s="24">
        <v>0.77576815076226902</v>
      </c>
      <c r="F11" s="24">
        <v>3.1196346963784302E-3</v>
      </c>
      <c r="G11" s="24"/>
      <c r="H11" s="39" t="s">
        <v>743</v>
      </c>
      <c r="I11" s="24">
        <v>2.23252868840411E-2</v>
      </c>
      <c r="J11" s="24">
        <v>3.5706412656319901E-2</v>
      </c>
      <c r="K11" s="24">
        <v>0.62524586546752003</v>
      </c>
      <c r="L11" s="1">
        <v>2787</v>
      </c>
      <c r="M11" s="24">
        <v>0.53186089331948805</v>
      </c>
      <c r="N11" s="24">
        <v>-4.7688401920255502E-2</v>
      </c>
      <c r="O11" s="24">
        <v>9.2338975688337793E-2</v>
      </c>
      <c r="P11" s="3"/>
      <c r="Q11" s="39" t="s">
        <v>743</v>
      </c>
      <c r="R11" s="24">
        <v>-1.43776222632606E-2</v>
      </c>
      <c r="S11" s="24">
        <v>3.0263083222701801E-2</v>
      </c>
      <c r="T11" s="24">
        <v>-0.47508782094202701</v>
      </c>
      <c r="U11" s="1">
        <v>2231</v>
      </c>
      <c r="V11" s="24">
        <v>0.63477088396882497</v>
      </c>
      <c r="W11" s="24">
        <v>-7.3724372009187203E-2</v>
      </c>
      <c r="X11" s="24">
        <v>4.4969127482666002E-2</v>
      </c>
      <c r="Y11" s="3"/>
      <c r="Z11" s="39" t="s">
        <v>742</v>
      </c>
      <c r="AA11" s="24">
        <v>2.1151486697093599E-3</v>
      </c>
      <c r="AB11" s="24">
        <v>4.1682260370654999E-2</v>
      </c>
      <c r="AC11" s="24">
        <v>5.0744576971129399E-2</v>
      </c>
      <c r="AD11" s="1">
        <v>2509</v>
      </c>
      <c r="AE11" s="24">
        <v>0.95953309438771595</v>
      </c>
      <c r="AF11" s="24">
        <v>-7.9620009918696694E-2</v>
      </c>
      <c r="AG11" s="24">
        <v>8.3850307258115403E-2</v>
      </c>
      <c r="AH11" s="24"/>
      <c r="AI11" s="39" t="s">
        <v>743</v>
      </c>
      <c r="AJ11" s="24">
        <v>4.0636256072294701E-2</v>
      </c>
      <c r="AK11" s="24">
        <v>2.7772894384969601E-2</v>
      </c>
      <c r="AL11" s="24">
        <v>1.4631624456933301</v>
      </c>
      <c r="AM11" s="1">
        <v>2787</v>
      </c>
      <c r="AN11" s="24">
        <v>0.14353569792926699</v>
      </c>
      <c r="AO11" s="24">
        <v>-1.3821266820856999E-2</v>
      </c>
      <c r="AP11" s="24">
        <v>9.5093778965446296E-2</v>
      </c>
      <c r="AQ11" s="24"/>
      <c r="AR11" s="39" t="s">
        <v>743</v>
      </c>
      <c r="AS11" s="24">
        <v>8.5106965115142605E-4</v>
      </c>
      <c r="AT11" s="24">
        <v>3.2360632421514497E-2</v>
      </c>
      <c r="AU11" s="24">
        <v>2.6299537044449199E-2</v>
      </c>
      <c r="AV11" s="152">
        <v>2231</v>
      </c>
      <c r="AW11" s="24">
        <v>0.97902077626186401</v>
      </c>
      <c r="AX11" s="24">
        <v>-6.2609032540250006E-2</v>
      </c>
      <c r="AY11" s="24">
        <v>6.4311171842552806E-2</v>
      </c>
      <c r="AZ11" s="24"/>
      <c r="BA11" s="39" t="s">
        <v>742</v>
      </c>
      <c r="BB11" s="24">
        <v>5.1664560494173499E-2</v>
      </c>
      <c r="BC11" s="24">
        <v>3.1714886180249501E-2</v>
      </c>
      <c r="BD11" s="24">
        <v>1.62903187482816</v>
      </c>
      <c r="BE11" s="152">
        <v>2509</v>
      </c>
      <c r="BF11" s="24">
        <v>0.103431809362792</v>
      </c>
      <c r="BG11" s="24">
        <v>-1.0525474991063899E-2</v>
      </c>
      <c r="BH11" s="24">
        <v>0.113854595979411</v>
      </c>
    </row>
    <row r="12" spans="1:60">
      <c r="A12" s="147" t="s">
        <v>452</v>
      </c>
      <c r="B12" s="154">
        <v>0.56398817059420103</v>
      </c>
      <c r="C12" s="154">
        <v>0.50388504656344701</v>
      </c>
      <c r="D12" s="155">
        <v>1.1870292171294099E-6</v>
      </c>
      <c r="E12" s="24">
        <v>7.5613292696162696E-2</v>
      </c>
      <c r="F12" s="28">
        <v>2.1570117920997801E-5</v>
      </c>
      <c r="G12" s="24"/>
      <c r="H12" s="39" t="s">
        <v>744</v>
      </c>
      <c r="I12" s="24">
        <v>5.5389235760772197E-2</v>
      </c>
      <c r="J12" s="24">
        <v>3.5706412656319901E-2</v>
      </c>
      <c r="K12" s="24">
        <v>1.55124056549457</v>
      </c>
      <c r="L12" s="1">
        <v>2787</v>
      </c>
      <c r="M12" s="24">
        <v>0.120957585265336</v>
      </c>
      <c r="N12" s="24">
        <v>-1.46244530435243E-2</v>
      </c>
      <c r="O12" s="24">
        <v>0.12540292456506899</v>
      </c>
      <c r="P12" s="3"/>
      <c r="Q12" s="39" t="s">
        <v>744</v>
      </c>
      <c r="R12" s="24">
        <v>-3.87348616638183E-3</v>
      </c>
      <c r="S12" s="24">
        <v>3.0263083222701801E-2</v>
      </c>
      <c r="T12" s="24">
        <v>-0.12799377174749099</v>
      </c>
      <c r="U12" s="1">
        <v>2231</v>
      </c>
      <c r="V12" s="24">
        <v>0.89816543763991197</v>
      </c>
      <c r="W12" s="24">
        <v>-6.3220235912308506E-2</v>
      </c>
      <c r="X12" s="24">
        <v>5.5473263579544803E-2</v>
      </c>
      <c r="Y12" s="3"/>
      <c r="Z12" s="39" t="s">
        <v>743</v>
      </c>
      <c r="AA12" s="24">
        <v>7.6247783097386397E-3</v>
      </c>
      <c r="AB12" s="24">
        <v>4.1682260370654901E-2</v>
      </c>
      <c r="AC12" s="24">
        <v>0.18292621949808199</v>
      </c>
      <c r="AD12" s="1">
        <v>2509</v>
      </c>
      <c r="AE12" s="24">
        <v>0.85487068937872202</v>
      </c>
      <c r="AF12" s="24">
        <v>-7.4110380278667204E-2</v>
      </c>
      <c r="AG12" s="24">
        <v>8.9359936898144504E-2</v>
      </c>
      <c r="AH12" s="24"/>
      <c r="AI12" s="39" t="s">
        <v>744</v>
      </c>
      <c r="AJ12" s="24">
        <v>5.3153460057475801E-2</v>
      </c>
      <c r="AK12" s="24">
        <v>2.7772894384969701E-2</v>
      </c>
      <c r="AL12" s="24">
        <v>1.9138610229347099</v>
      </c>
      <c r="AM12" s="1">
        <v>2787</v>
      </c>
      <c r="AN12" s="24">
        <v>5.5740238096054502E-2</v>
      </c>
      <c r="AO12" s="24">
        <v>-1.30406283567606E-3</v>
      </c>
      <c r="AP12" s="24">
        <v>0.107610982950628</v>
      </c>
      <c r="AQ12" s="24"/>
      <c r="AR12" s="39" t="s">
        <v>744</v>
      </c>
      <c r="AS12" s="24">
        <v>5.1989962155108097E-3</v>
      </c>
      <c r="AT12" s="24">
        <v>3.2360632421514497E-2</v>
      </c>
      <c r="AU12" s="24">
        <v>0.16065805351981699</v>
      </c>
      <c r="AV12" s="152">
        <v>2231</v>
      </c>
      <c r="AW12" s="24">
        <v>0.87237727385559305</v>
      </c>
      <c r="AX12" s="24">
        <v>-5.8261105975890598E-2</v>
      </c>
      <c r="AY12" s="24">
        <v>6.86590984069122E-2</v>
      </c>
      <c r="AZ12" s="24"/>
      <c r="BA12" s="39" t="s">
        <v>743</v>
      </c>
      <c r="BB12" s="24">
        <v>4.7760135349728602E-2</v>
      </c>
      <c r="BC12" s="24">
        <v>3.1714886180249598E-2</v>
      </c>
      <c r="BD12" s="24">
        <v>1.50592170119378</v>
      </c>
      <c r="BE12" s="152">
        <v>2509</v>
      </c>
      <c r="BF12" s="24">
        <v>0.13221315495087399</v>
      </c>
      <c r="BG12" s="24">
        <v>-1.4429900135509001E-2</v>
      </c>
      <c r="BH12" s="24">
        <v>0.109950170834966</v>
      </c>
    </row>
    <row r="13" spans="1:60">
      <c r="A13" s="147" t="s">
        <v>267</v>
      </c>
      <c r="B13" s="154">
        <v>-0.54372021208589105</v>
      </c>
      <c r="C13" s="154">
        <v>0.498944756740615</v>
      </c>
      <c r="D13" s="155">
        <v>3.5881177771235501E-5</v>
      </c>
      <c r="E13" s="24">
        <v>0.324018835383657</v>
      </c>
      <c r="F13" s="24">
        <v>1.1779229563094601E-3</v>
      </c>
      <c r="G13" s="28"/>
      <c r="H13" s="39" t="s">
        <v>745</v>
      </c>
      <c r="I13" s="24">
        <v>6.6277074483697199E-2</v>
      </c>
      <c r="J13" s="24">
        <v>3.5706412656319901E-2</v>
      </c>
      <c r="K13" s="24">
        <v>1.8561672694937199</v>
      </c>
      <c r="L13" s="1">
        <v>2787</v>
      </c>
      <c r="M13" s="24">
        <v>6.3535193781058596E-2</v>
      </c>
      <c r="N13" s="24">
        <v>-3.73661432059937E-3</v>
      </c>
      <c r="O13" s="24">
        <v>0.136290763287994</v>
      </c>
      <c r="P13" s="3"/>
      <c r="Q13" s="39" t="s">
        <v>745</v>
      </c>
      <c r="R13" s="24">
        <v>5.9727392423701998E-3</v>
      </c>
      <c r="S13" s="24">
        <v>3.0263083222701902E-2</v>
      </c>
      <c r="T13" s="24">
        <v>0.197360566285254</v>
      </c>
      <c r="U13" s="1">
        <v>2231</v>
      </c>
      <c r="V13" s="24">
        <v>0.84356336468383397</v>
      </c>
      <c r="W13" s="24">
        <v>-5.3374010503556502E-2</v>
      </c>
      <c r="X13" s="24">
        <v>6.5319488988296898E-2</v>
      </c>
      <c r="Y13" s="3"/>
      <c r="Z13" s="39" t="s">
        <v>744</v>
      </c>
      <c r="AA13" s="24">
        <v>5.7697450083747701E-2</v>
      </c>
      <c r="AB13" s="24">
        <v>4.1682260370654797E-2</v>
      </c>
      <c r="AC13" s="24">
        <v>1.3842207589194899</v>
      </c>
      <c r="AD13" s="1">
        <v>2509</v>
      </c>
      <c r="AE13" s="24">
        <v>0.166413972557133</v>
      </c>
      <c r="AF13" s="24">
        <v>-2.4037708504658001E-2</v>
      </c>
      <c r="AG13" s="24">
        <v>0.13943260867215301</v>
      </c>
      <c r="AH13" s="24"/>
      <c r="AI13" s="39" t="s">
        <v>745</v>
      </c>
      <c r="AJ13" s="24">
        <v>6.1656425152557703E-2</v>
      </c>
      <c r="AK13" s="24">
        <v>2.7772894384969601E-2</v>
      </c>
      <c r="AL13" s="24">
        <v>2.2200215900408802</v>
      </c>
      <c r="AM13" s="1">
        <v>2787</v>
      </c>
      <c r="AN13" s="24">
        <v>2.6497472137366598E-2</v>
      </c>
      <c r="AO13" s="24">
        <v>7.1989022594060098E-3</v>
      </c>
      <c r="AP13" s="24">
        <v>0.116113948045709</v>
      </c>
      <c r="AQ13" s="24"/>
      <c r="AR13" s="39" t="s">
        <v>745</v>
      </c>
      <c r="AS13" s="24">
        <v>1.5044988678922599E-2</v>
      </c>
      <c r="AT13" s="24">
        <v>3.2360632421514497E-2</v>
      </c>
      <c r="AU13" s="24">
        <v>0.46491639851018801</v>
      </c>
      <c r="AV13" s="152">
        <v>2231</v>
      </c>
      <c r="AW13" s="24">
        <v>0.64203669748736603</v>
      </c>
      <c r="AX13" s="24">
        <v>-4.8415113512478798E-2</v>
      </c>
      <c r="AY13" s="24">
        <v>7.8505090870323896E-2</v>
      </c>
      <c r="AZ13" s="24"/>
      <c r="BA13" s="39" t="s">
        <v>744</v>
      </c>
      <c r="BB13" s="24">
        <v>7.1297053609189601E-2</v>
      </c>
      <c r="BC13" s="24">
        <v>3.1714886180249501E-2</v>
      </c>
      <c r="BD13" s="24">
        <v>2.2480627300371698</v>
      </c>
      <c r="BE13" s="152">
        <v>2509</v>
      </c>
      <c r="BF13" s="24">
        <v>2.4658689686539802E-2</v>
      </c>
      <c r="BG13" s="24">
        <v>9.10701812395227E-3</v>
      </c>
      <c r="BH13" s="24">
        <v>0.133487089094427</v>
      </c>
    </row>
    <row r="14" spans="1:60">
      <c r="A14" s="147" t="s">
        <v>173</v>
      </c>
      <c r="B14" s="154">
        <v>-0.587518169816307</v>
      </c>
      <c r="C14" s="154">
        <v>-0.48233320561197002</v>
      </c>
      <c r="D14" s="155">
        <v>7.4610920878996598E-5</v>
      </c>
      <c r="E14" s="24">
        <v>0.34717327882475502</v>
      </c>
      <c r="F14" s="24">
        <v>3.2476911135695201E-3</v>
      </c>
      <c r="G14" s="24"/>
      <c r="H14" s="39" t="s">
        <v>746</v>
      </c>
      <c r="I14" s="24">
        <v>4.0598017188645301E-2</v>
      </c>
      <c r="J14" s="24">
        <v>3.57064126563197E-2</v>
      </c>
      <c r="K14" s="24">
        <v>1.13699512688122</v>
      </c>
      <c r="L14" s="1">
        <v>2787</v>
      </c>
      <c r="M14" s="24">
        <v>0.255638068950167</v>
      </c>
      <c r="N14" s="24">
        <v>-2.9415671615651E-2</v>
      </c>
      <c r="O14" s="24">
        <v>0.110611705992942</v>
      </c>
      <c r="P14" s="3"/>
      <c r="Q14" s="39" t="s">
        <v>746</v>
      </c>
      <c r="R14" s="24">
        <v>1.13798401483749E-2</v>
      </c>
      <c r="S14" s="24">
        <v>3.0263083222701902E-2</v>
      </c>
      <c r="T14" s="24">
        <v>0.37603042838141199</v>
      </c>
      <c r="U14" s="1">
        <v>2231</v>
      </c>
      <c r="V14" s="24">
        <v>0.70693002748138301</v>
      </c>
      <c r="W14" s="24">
        <v>-4.7966909597551899E-2</v>
      </c>
      <c r="X14" s="24">
        <v>7.0726589894301806E-2</v>
      </c>
      <c r="Y14" s="3"/>
      <c r="Z14" s="39" t="s">
        <v>745</v>
      </c>
      <c r="AA14" s="24">
        <v>7.0009101649602598E-2</v>
      </c>
      <c r="AB14" s="24">
        <v>4.1682260370654901E-2</v>
      </c>
      <c r="AC14" s="24">
        <v>1.6795898549419901</v>
      </c>
      <c r="AD14" s="1">
        <v>2509</v>
      </c>
      <c r="AE14" s="24">
        <v>9.3161644440799399E-2</v>
      </c>
      <c r="AF14" s="24">
        <v>-1.17260569388032E-2</v>
      </c>
      <c r="AG14" s="24">
        <v>0.15174426023800799</v>
      </c>
      <c r="AH14" s="24"/>
      <c r="AI14" s="39" t="s">
        <v>746</v>
      </c>
      <c r="AJ14" s="24">
        <v>3.2819668092957499E-2</v>
      </c>
      <c r="AK14" s="24">
        <v>2.7772894384969701E-2</v>
      </c>
      <c r="AL14" s="24">
        <v>1.18171579951419</v>
      </c>
      <c r="AM14" s="1">
        <v>2787</v>
      </c>
      <c r="AN14" s="24">
        <v>0.237419307254572</v>
      </c>
      <c r="AO14" s="24">
        <v>-2.1637854800194301E-2</v>
      </c>
      <c r="AP14" s="24">
        <v>8.7277190986109199E-2</v>
      </c>
      <c r="AQ14" s="24"/>
      <c r="AR14" s="39" t="s">
        <v>746</v>
      </c>
      <c r="AS14" s="24">
        <v>1.6580055962824101E-2</v>
      </c>
      <c r="AT14" s="24">
        <v>3.2360632421514497E-2</v>
      </c>
      <c r="AU14" s="24">
        <v>0.51235265574726696</v>
      </c>
      <c r="AV14" s="152">
        <v>2231</v>
      </c>
      <c r="AW14" s="24">
        <v>0.60845493591099997</v>
      </c>
      <c r="AX14" s="24">
        <v>-4.6880046228577298E-2</v>
      </c>
      <c r="AY14" s="24">
        <v>8.0040158154225494E-2</v>
      </c>
      <c r="AZ14" s="24"/>
      <c r="BA14" s="39" t="s">
        <v>745</v>
      </c>
      <c r="BB14" s="24">
        <v>8.4131763800386297E-2</v>
      </c>
      <c r="BC14" s="24">
        <v>3.1714886180249501E-2</v>
      </c>
      <c r="BD14" s="24">
        <v>2.6527531368780202</v>
      </c>
      <c r="BE14" s="152">
        <v>2509</v>
      </c>
      <c r="BF14" s="24">
        <v>8.0341368665214005E-3</v>
      </c>
      <c r="BG14" s="24">
        <v>2.1941728315148901E-2</v>
      </c>
      <c r="BH14" s="24">
        <v>0.146321799285624</v>
      </c>
    </row>
    <row r="15" spans="1:60">
      <c r="A15" s="147" t="s">
        <v>201</v>
      </c>
      <c r="B15" s="154">
        <v>-0.55905904950596097</v>
      </c>
      <c r="C15" s="154">
        <v>0.473807526041649</v>
      </c>
      <c r="D15" s="154">
        <v>8.3844179200861808E-3</v>
      </c>
      <c r="E15" s="24">
        <v>0.44689130761867601</v>
      </c>
      <c r="F15" s="24">
        <v>1.7029839054920901E-3</v>
      </c>
      <c r="G15" s="24"/>
      <c r="H15" s="39" t="s">
        <v>747</v>
      </c>
      <c r="I15" s="24">
        <v>6.4802167153471299E-2</v>
      </c>
      <c r="J15" s="24">
        <v>3.57064126563197E-2</v>
      </c>
      <c r="K15" s="24">
        <v>1.81486075840783</v>
      </c>
      <c r="L15" s="1">
        <v>2787</v>
      </c>
      <c r="M15" s="24">
        <v>6.9652762694297599E-2</v>
      </c>
      <c r="N15" s="24">
        <v>-5.2115216508250703E-3</v>
      </c>
      <c r="O15" s="24">
        <v>0.13481585595776799</v>
      </c>
      <c r="P15" s="3"/>
      <c r="Q15" s="39" t="s">
        <v>747</v>
      </c>
      <c r="R15" s="24">
        <v>9.8784253862923398E-3</v>
      </c>
      <c r="S15" s="24">
        <v>3.0263083222701902E-2</v>
      </c>
      <c r="T15" s="24">
        <v>0.32641833991594199</v>
      </c>
      <c r="U15" s="1">
        <v>2231</v>
      </c>
      <c r="V15" s="24">
        <v>0.74413848050388198</v>
      </c>
      <c r="W15" s="24">
        <v>-4.9468324359634497E-2</v>
      </c>
      <c r="X15" s="24">
        <v>6.9225175132219194E-2</v>
      </c>
      <c r="Y15" s="3"/>
      <c r="Z15" s="39" t="s">
        <v>746</v>
      </c>
      <c r="AA15" s="24">
        <v>4.9251933922862097E-2</v>
      </c>
      <c r="AB15" s="24">
        <v>4.16822603706547E-2</v>
      </c>
      <c r="AC15" s="24">
        <v>1.18160420008164</v>
      </c>
      <c r="AD15" s="1">
        <v>2509</v>
      </c>
      <c r="AE15" s="24">
        <v>0.23747476800935</v>
      </c>
      <c r="AF15" s="24">
        <v>-3.2483224665543403E-2</v>
      </c>
      <c r="AG15" s="24">
        <v>0.130987092511268</v>
      </c>
      <c r="AH15" s="24"/>
      <c r="AI15" s="39" t="s">
        <v>747</v>
      </c>
      <c r="AJ15" s="24">
        <v>5.43121046325672E-2</v>
      </c>
      <c r="AK15" s="24">
        <v>2.7772894384969701E-2</v>
      </c>
      <c r="AL15" s="24">
        <v>1.95557956184647</v>
      </c>
      <c r="AM15" s="1">
        <v>2787</v>
      </c>
      <c r="AN15" s="24">
        <v>5.0614489928950603E-2</v>
      </c>
      <c r="AO15" s="28">
        <v>-1.4541826058461801E-4</v>
      </c>
      <c r="AP15" s="24">
        <v>0.108769627525719</v>
      </c>
      <c r="AQ15" s="24"/>
      <c r="AR15" s="39" t="s">
        <v>747</v>
      </c>
      <c r="AS15" s="24">
        <v>2.8564681128788402E-2</v>
      </c>
      <c r="AT15" s="24">
        <v>3.2360632421514497E-2</v>
      </c>
      <c r="AU15" s="24">
        <v>0.88269848242513105</v>
      </c>
      <c r="AV15" s="152">
        <v>2231</v>
      </c>
      <c r="AW15" s="24">
        <v>0.37749430022574398</v>
      </c>
      <c r="AX15" s="24">
        <v>-3.4895421062613001E-2</v>
      </c>
      <c r="AY15" s="24">
        <v>9.2024783320189804E-2</v>
      </c>
      <c r="AZ15" s="24"/>
      <c r="BA15" s="39" t="s">
        <v>746</v>
      </c>
      <c r="BB15" s="24">
        <v>5.6542416373509499E-2</v>
      </c>
      <c r="BC15" s="24">
        <v>3.1714886180249501E-2</v>
      </c>
      <c r="BD15" s="24">
        <v>1.7828352292407501</v>
      </c>
      <c r="BE15" s="152">
        <v>2509</v>
      </c>
      <c r="BF15" s="24">
        <v>7.4733999565995995E-2</v>
      </c>
      <c r="BG15" s="24">
        <v>-5.6476191117280101E-3</v>
      </c>
      <c r="BH15" s="24">
        <v>0.11873245185874701</v>
      </c>
    </row>
    <row r="16" spans="1:60">
      <c r="A16" s="147" t="s">
        <v>208</v>
      </c>
      <c r="B16" s="154">
        <v>-0.58561253723242501</v>
      </c>
      <c r="C16" s="154">
        <v>0.49198597784957698</v>
      </c>
      <c r="D16" s="154">
        <v>3.7837119191095098E-3</v>
      </c>
      <c r="E16" s="24">
        <v>0.821930895757361</v>
      </c>
      <c r="F16" s="24">
        <v>1.3948916341155399E-3</v>
      </c>
      <c r="G16" s="24"/>
      <c r="H16" s="39" t="s">
        <v>748</v>
      </c>
      <c r="I16" s="24">
        <v>6.4690478156698095E-2</v>
      </c>
      <c r="J16" s="24">
        <v>3.7234495964826198E-2</v>
      </c>
      <c r="K16" s="24">
        <v>1.7373802566794101</v>
      </c>
      <c r="L16" s="1">
        <v>2787</v>
      </c>
      <c r="M16" s="24">
        <v>8.2430543982296794E-2</v>
      </c>
      <c r="N16" s="24">
        <v>-8.3195001449099908E-3</v>
      </c>
      <c r="O16" s="24">
        <v>0.137700456458306</v>
      </c>
      <c r="P16" s="3"/>
      <c r="Q16" s="39" t="s">
        <v>748</v>
      </c>
      <c r="R16" s="24">
        <v>2.27554452631267E-2</v>
      </c>
      <c r="S16" s="24">
        <v>4.0666890667649003E-2</v>
      </c>
      <c r="T16" s="24">
        <v>0.55955704725733901</v>
      </c>
      <c r="U16" s="1">
        <v>2231</v>
      </c>
      <c r="V16" s="24">
        <v>0.57583777924341095</v>
      </c>
      <c r="W16" s="24">
        <v>-5.6993460875672697E-2</v>
      </c>
      <c r="X16" s="24">
        <v>0.102504351401926</v>
      </c>
      <c r="Y16" s="3"/>
      <c r="Z16" s="39" t="s">
        <v>747</v>
      </c>
      <c r="AA16" s="24">
        <v>7.8722011021569005E-2</v>
      </c>
      <c r="AB16" s="24">
        <v>4.1682260370654797E-2</v>
      </c>
      <c r="AC16" s="24">
        <v>1.88862145002556</v>
      </c>
      <c r="AD16" s="1">
        <v>2509</v>
      </c>
      <c r="AE16" s="24">
        <v>5.9057821988824498E-2</v>
      </c>
      <c r="AF16" s="24">
        <v>-3.0131475668366799E-3</v>
      </c>
      <c r="AG16" s="24">
        <v>0.160457169609975</v>
      </c>
      <c r="AH16" s="24"/>
      <c r="AI16" s="39" t="s">
        <v>748</v>
      </c>
      <c r="AJ16" s="24">
        <v>4.5784769367402299E-2</v>
      </c>
      <c r="AK16" s="24">
        <v>2.8962502820716999E-2</v>
      </c>
      <c r="AL16" s="24">
        <v>1.5808291724930701</v>
      </c>
      <c r="AM16" s="1">
        <v>2787</v>
      </c>
      <c r="AN16" s="24">
        <v>0.11403057629471</v>
      </c>
      <c r="AO16" s="24">
        <v>-1.1005356232749199E-2</v>
      </c>
      <c r="AP16" s="24">
        <v>0.102574894967554</v>
      </c>
      <c r="AQ16" s="24"/>
      <c r="AR16" s="39" t="s">
        <v>748</v>
      </c>
      <c r="AS16" s="24">
        <v>4.9441045033889401E-2</v>
      </c>
      <c r="AT16" s="24">
        <v>4.3487763780427097E-2</v>
      </c>
      <c r="AU16" s="24">
        <v>1.13689554798726</v>
      </c>
      <c r="AV16" s="152">
        <v>2231</v>
      </c>
      <c r="AW16" s="24">
        <v>0.25570404760612397</v>
      </c>
      <c r="AX16" s="24">
        <v>-3.5839671907435103E-2</v>
      </c>
      <c r="AY16" s="24">
        <v>0.13472176197521399</v>
      </c>
      <c r="AZ16" s="24"/>
      <c r="BA16" s="39" t="s">
        <v>747</v>
      </c>
      <c r="BB16" s="24">
        <v>9.2364207451129998E-2</v>
      </c>
      <c r="BC16" s="24">
        <v>3.1714886180249501E-2</v>
      </c>
      <c r="BD16" s="24">
        <v>2.91232977870972</v>
      </c>
      <c r="BE16" s="152">
        <v>2509</v>
      </c>
      <c r="BF16" s="24">
        <v>3.61911104581611E-3</v>
      </c>
      <c r="BG16" s="24">
        <v>3.0174171965892602E-2</v>
      </c>
      <c r="BH16" s="24">
        <v>0.15455424293636699</v>
      </c>
    </row>
    <row r="17" spans="1:60">
      <c r="A17" s="147" t="s">
        <v>258</v>
      </c>
      <c r="B17" s="154">
        <v>-0.57866790574578997</v>
      </c>
      <c r="C17" s="154">
        <v>0.49484952804015397</v>
      </c>
      <c r="D17" s="154">
        <v>9.6116587685309892E-3</v>
      </c>
      <c r="E17" s="24">
        <v>0.68374887235417003</v>
      </c>
      <c r="F17" s="24">
        <v>3.0618145634939999E-2</v>
      </c>
      <c r="G17" s="24"/>
      <c r="H17" s="39" t="s">
        <v>749</v>
      </c>
      <c r="I17" s="24">
        <v>0.12769364970344199</v>
      </c>
      <c r="J17" s="24">
        <v>4.5337960086373703E-2</v>
      </c>
      <c r="K17" s="24">
        <v>2.81648423220126</v>
      </c>
      <c r="L17" s="1">
        <v>2787</v>
      </c>
      <c r="M17" s="24">
        <v>4.8894110671272801E-3</v>
      </c>
      <c r="N17" s="24">
        <v>3.8794273026710097E-2</v>
      </c>
      <c r="O17" s="24">
        <v>0.216593026380173</v>
      </c>
      <c r="P17" s="3"/>
      <c r="Q17" s="39" t="s">
        <v>749</v>
      </c>
      <c r="R17" s="24">
        <v>-2.0875321062549398E-2</v>
      </c>
      <c r="S17" s="24">
        <v>4.0666890667648899E-2</v>
      </c>
      <c r="T17" s="24">
        <v>-0.51332473960582303</v>
      </c>
      <c r="U17" s="1">
        <v>2231</v>
      </c>
      <c r="V17" s="24">
        <v>0.60777500874607504</v>
      </c>
      <c r="W17" s="24">
        <v>-0.100624227201349</v>
      </c>
      <c r="X17" s="24">
        <v>5.8873585076249998E-2</v>
      </c>
      <c r="Y17" s="3"/>
      <c r="Z17" s="39" t="s">
        <v>748</v>
      </c>
      <c r="AA17" s="24">
        <v>0.12866753601028499</v>
      </c>
      <c r="AB17" s="24">
        <v>4.7572642331869398E-2</v>
      </c>
      <c r="AC17" s="24">
        <v>2.7046539713454099</v>
      </c>
      <c r="AD17" s="1">
        <v>2509</v>
      </c>
      <c r="AE17" s="24">
        <v>6.8837480606117702E-3</v>
      </c>
      <c r="AF17" s="24">
        <v>3.5381868897032202E-2</v>
      </c>
      <c r="AG17" s="24">
        <v>0.221953203123538</v>
      </c>
      <c r="AH17" s="24"/>
      <c r="AI17" s="39" t="s">
        <v>749</v>
      </c>
      <c r="AJ17" s="24">
        <v>8.0680338848780495E-2</v>
      </c>
      <c r="AK17" s="24">
        <v>3.5268719295788599E-2</v>
      </c>
      <c r="AL17" s="24">
        <v>2.2875891288293699</v>
      </c>
      <c r="AM17" s="1">
        <v>2787</v>
      </c>
      <c r="AN17" s="24">
        <v>2.2236052020183399E-2</v>
      </c>
      <c r="AO17" s="24">
        <v>1.1524885987447501E-2</v>
      </c>
      <c r="AP17" s="24">
        <v>0.14983579171011299</v>
      </c>
      <c r="AQ17" s="24"/>
      <c r="AR17" s="39" t="s">
        <v>749</v>
      </c>
      <c r="AS17" s="24">
        <v>1.10440406365867E-2</v>
      </c>
      <c r="AT17" s="24">
        <v>4.3487763780427097E-2</v>
      </c>
      <c r="AU17" s="24">
        <v>0.253957427941083</v>
      </c>
      <c r="AV17" s="152">
        <v>2231</v>
      </c>
      <c r="AW17" s="24">
        <v>0.79955184970417403</v>
      </c>
      <c r="AX17" s="24">
        <v>-7.4236676304737806E-2</v>
      </c>
      <c r="AY17" s="24">
        <v>9.6324757577911105E-2</v>
      </c>
      <c r="AZ17" s="24"/>
      <c r="BA17" s="39" t="s">
        <v>748</v>
      </c>
      <c r="BB17" s="24">
        <v>9.5744536506005007E-2</v>
      </c>
      <c r="BC17" s="24">
        <v>3.61959192373228E-2</v>
      </c>
      <c r="BD17" s="24">
        <v>2.6451748849986298</v>
      </c>
      <c r="BE17" s="152">
        <v>2509</v>
      </c>
      <c r="BF17" s="24">
        <v>8.2158004698138307E-3</v>
      </c>
      <c r="BG17" s="24">
        <v>2.4767598767798001E-2</v>
      </c>
      <c r="BH17" s="24">
        <v>0.16672147424421199</v>
      </c>
    </row>
    <row r="18" spans="1:60">
      <c r="A18" s="147" t="s">
        <v>193</v>
      </c>
      <c r="B18" s="154">
        <v>0.54971993005285602</v>
      </c>
      <c r="C18" s="154">
        <v>-0.48618356544663799</v>
      </c>
      <c r="D18" s="154">
        <v>2.35448690979211E-3</v>
      </c>
      <c r="E18" s="24">
        <v>0.48240853187514299</v>
      </c>
      <c r="F18" s="24">
        <v>1.68223396262573E-3</v>
      </c>
      <c r="G18" s="24"/>
      <c r="H18" s="39" t="s">
        <v>750</v>
      </c>
      <c r="I18" s="24">
        <v>2.0503471734486301E-3</v>
      </c>
      <c r="J18" s="24">
        <v>3.08791189598565E-2</v>
      </c>
      <c r="K18" s="24">
        <v>6.63991474664197E-2</v>
      </c>
      <c r="L18" s="1">
        <v>2787</v>
      </c>
      <c r="M18" s="24">
        <v>0.94706481147657395</v>
      </c>
      <c r="N18" s="24">
        <v>-5.8497909136012702E-2</v>
      </c>
      <c r="O18" s="24">
        <v>6.2598603482910006E-2</v>
      </c>
      <c r="P18" s="3"/>
      <c r="Q18" s="39" t="s">
        <v>750</v>
      </c>
      <c r="R18" s="24">
        <v>8.3807675422552293E-3</v>
      </c>
      <c r="S18" s="24">
        <v>2.6421821491159202E-2</v>
      </c>
      <c r="T18" s="24">
        <v>0.31719113479967498</v>
      </c>
      <c r="U18" s="1">
        <v>2231</v>
      </c>
      <c r="V18" s="24">
        <v>0.75112825612800405</v>
      </c>
      <c r="W18" s="24">
        <v>-4.3433160877672003E-2</v>
      </c>
      <c r="X18" s="24">
        <v>6.0194695962182403E-2</v>
      </c>
      <c r="Y18" s="3"/>
      <c r="Z18" s="39" t="s">
        <v>749</v>
      </c>
      <c r="AA18" s="24">
        <v>0.157423709193971</v>
      </c>
      <c r="AB18" s="24">
        <v>5.4210596655635303E-2</v>
      </c>
      <c r="AC18" s="24">
        <v>2.9039287317566602</v>
      </c>
      <c r="AD18" s="1">
        <v>2509</v>
      </c>
      <c r="AE18" s="24">
        <v>3.7173166051003301E-3</v>
      </c>
      <c r="AF18" s="24">
        <v>5.1121611480961802E-2</v>
      </c>
      <c r="AG18" s="24">
        <v>0.26372580690698</v>
      </c>
      <c r="AH18" s="24"/>
      <c r="AI18" s="39" t="s">
        <v>750</v>
      </c>
      <c r="AJ18" s="24">
        <v>8.2175459710890492E-3</v>
      </c>
      <c r="AK18" s="24">
        <v>2.4025355769064501E-2</v>
      </c>
      <c r="AL18" s="24">
        <v>0.34203639063984698</v>
      </c>
      <c r="AM18" s="1">
        <v>2787</v>
      </c>
      <c r="AN18" s="24">
        <v>0.73234929552874595</v>
      </c>
      <c r="AO18" s="24">
        <v>-3.8891744968281398E-2</v>
      </c>
      <c r="AP18" s="24">
        <v>5.5326836910459497E-2</v>
      </c>
      <c r="AQ18" s="24"/>
      <c r="AR18" s="39" t="s">
        <v>750</v>
      </c>
      <c r="AS18" s="24">
        <v>1.0329212411202099E-2</v>
      </c>
      <c r="AT18" s="24">
        <v>2.8258307120315001E-2</v>
      </c>
      <c r="AU18" s="24">
        <v>0.36552835126405597</v>
      </c>
      <c r="AV18" s="152">
        <v>2231</v>
      </c>
      <c r="AW18" s="24">
        <v>0.71475169925794402</v>
      </c>
      <c r="AX18" s="24">
        <v>-4.5086115517276898E-2</v>
      </c>
      <c r="AY18" s="24">
        <v>6.5744540339681107E-2</v>
      </c>
      <c r="AZ18" s="24"/>
      <c r="BA18" s="39" t="s">
        <v>749</v>
      </c>
      <c r="BB18" s="24">
        <v>0.113682666158732</v>
      </c>
      <c r="BC18" s="24">
        <v>4.12464976769399E-2</v>
      </c>
      <c r="BD18" s="24">
        <v>2.7561774347277299</v>
      </c>
      <c r="BE18" s="152">
        <v>2509</v>
      </c>
      <c r="BF18" s="24">
        <v>5.8904103005084302E-3</v>
      </c>
      <c r="BG18" s="24">
        <v>3.2801998966929098E-2</v>
      </c>
      <c r="BH18" s="24">
        <v>0.194563333350534</v>
      </c>
    </row>
    <row r="19" spans="1:60">
      <c r="A19" s="147" t="s">
        <v>209</v>
      </c>
      <c r="B19" s="154">
        <v>0.60352173674310305</v>
      </c>
      <c r="C19" s="154">
        <v>0.54576706779564998</v>
      </c>
      <c r="D19" s="154">
        <v>4.4036773332622202E-2</v>
      </c>
      <c r="E19" s="24">
        <v>6.5375061190296499E-2</v>
      </c>
      <c r="F19" s="24">
        <v>8.9581340437405194E-3</v>
      </c>
      <c r="G19" s="24"/>
      <c r="H19" s="39" t="s">
        <v>751</v>
      </c>
      <c r="I19" s="24">
        <v>2.2406507524519299E-2</v>
      </c>
      <c r="J19" s="24">
        <v>3.090184233275E-2</v>
      </c>
      <c r="K19" s="24">
        <v>0.72508646194122695</v>
      </c>
      <c r="L19" s="1">
        <v>2787</v>
      </c>
      <c r="M19" s="24">
        <v>0.46845986167063203</v>
      </c>
      <c r="N19" s="24">
        <v>-3.8186305127626503E-2</v>
      </c>
      <c r="O19" s="24">
        <v>8.2999320176665101E-2</v>
      </c>
      <c r="P19" s="3"/>
      <c r="Q19" s="39" t="s">
        <v>751</v>
      </c>
      <c r="R19" s="24">
        <v>-1.46787901558222E-3</v>
      </c>
      <c r="S19" s="24">
        <v>2.72049710377762E-2</v>
      </c>
      <c r="T19" s="24">
        <v>-5.3956279297043198E-2</v>
      </c>
      <c r="U19" s="1">
        <v>2231</v>
      </c>
      <c r="V19" s="24">
        <v>0.95697482843859205</v>
      </c>
      <c r="W19" s="24">
        <v>-5.48175855257554E-2</v>
      </c>
      <c r="X19" s="24">
        <v>5.1881827494590901E-2</v>
      </c>
      <c r="Y19" s="3"/>
      <c r="Z19" s="39" t="s">
        <v>750</v>
      </c>
      <c r="AA19" s="24">
        <v>1.6295916130496701E-2</v>
      </c>
      <c r="AB19" s="24">
        <v>3.62210369983509E-2</v>
      </c>
      <c r="AC19" s="24">
        <v>0.449901976335979</v>
      </c>
      <c r="AD19" s="1">
        <v>2509</v>
      </c>
      <c r="AE19" s="24">
        <v>0.65281998865102397</v>
      </c>
      <c r="AF19" s="24">
        <v>-5.47302752749243E-2</v>
      </c>
      <c r="AG19" s="24">
        <v>8.7322107535917695E-2</v>
      </c>
      <c r="AH19" s="24"/>
      <c r="AI19" s="39" t="s">
        <v>751</v>
      </c>
      <c r="AJ19" s="24">
        <v>1.6615143992458101E-2</v>
      </c>
      <c r="AK19" s="24">
        <v>2.40430163560389E-2</v>
      </c>
      <c r="AL19" s="24">
        <v>0.69105904793368</v>
      </c>
      <c r="AM19" s="1">
        <v>2787</v>
      </c>
      <c r="AN19" s="24">
        <v>0.48958598808922599</v>
      </c>
      <c r="AO19" s="24">
        <v>-3.05287761002924E-2</v>
      </c>
      <c r="AP19" s="24">
        <v>6.3759064085208705E-2</v>
      </c>
      <c r="AQ19" s="24"/>
      <c r="AR19" s="39" t="s">
        <v>751</v>
      </c>
      <c r="AS19" s="24">
        <v>-3.3500824845641799E-3</v>
      </c>
      <c r="AT19" s="24">
        <v>2.9088415256329499E-2</v>
      </c>
      <c r="AU19" s="24">
        <v>-0.115168958330764</v>
      </c>
      <c r="AV19" s="152">
        <v>2231</v>
      </c>
      <c r="AW19" s="24">
        <v>0.90832156673843401</v>
      </c>
      <c r="AX19" s="24">
        <v>-6.0393275606010502E-2</v>
      </c>
      <c r="AY19" s="24">
        <v>5.3693110636882098E-2</v>
      </c>
      <c r="AZ19" s="24"/>
      <c r="BA19" s="39" t="s">
        <v>750</v>
      </c>
      <c r="BB19" s="24">
        <v>2.02923959326687E-2</v>
      </c>
      <c r="BC19" s="24">
        <v>2.7555982377410301E-2</v>
      </c>
      <c r="BD19" s="24">
        <v>0.73640618776501698</v>
      </c>
      <c r="BE19" s="152">
        <v>2509</v>
      </c>
      <c r="BF19" s="24">
        <v>0.46155238504680202</v>
      </c>
      <c r="BG19" s="24">
        <v>-3.3742403755464397E-2</v>
      </c>
      <c r="BH19" s="24">
        <v>7.4327195620801798E-2</v>
      </c>
    </row>
    <row r="20" spans="1:60">
      <c r="A20" s="3"/>
      <c r="B20" s="3"/>
      <c r="C20" s="3"/>
      <c r="D20" s="3"/>
      <c r="E20" s="3"/>
      <c r="F20" s="3"/>
      <c r="G20" s="24"/>
      <c r="H20" s="39" t="s">
        <v>752</v>
      </c>
      <c r="I20" s="24">
        <v>2.17401702481725E-2</v>
      </c>
      <c r="J20" s="24">
        <v>3.3312312666622199E-2</v>
      </c>
      <c r="K20" s="24">
        <v>0.65261666056453005</v>
      </c>
      <c r="L20" s="1">
        <v>2787</v>
      </c>
      <c r="M20" s="24">
        <v>0.51405726653265005</v>
      </c>
      <c r="N20" s="24">
        <v>-4.3579130092672801E-2</v>
      </c>
      <c r="O20" s="24">
        <v>8.7059470589017807E-2</v>
      </c>
      <c r="P20" s="3"/>
      <c r="Q20" s="39" t="s">
        <v>752</v>
      </c>
      <c r="R20" s="24">
        <v>-1.9716093051003699E-3</v>
      </c>
      <c r="S20" s="24">
        <v>2.7198850023085499E-2</v>
      </c>
      <c r="T20" s="24">
        <v>-7.2488700935036801E-2</v>
      </c>
      <c r="U20" s="1">
        <v>2231</v>
      </c>
      <c r="V20" s="24">
        <v>0.94221949488794698</v>
      </c>
      <c r="W20" s="24">
        <v>-5.53093123348493E-2</v>
      </c>
      <c r="X20" s="24">
        <v>5.13660937246486E-2</v>
      </c>
      <c r="Y20" s="3"/>
      <c r="Z20" s="39" t="s">
        <v>751</v>
      </c>
      <c r="AA20" s="24">
        <v>4.2262567971907503E-3</v>
      </c>
      <c r="AB20" s="24">
        <v>3.6678715412652399E-2</v>
      </c>
      <c r="AC20" s="24">
        <v>0.11522368626173</v>
      </c>
      <c r="AD20" s="1">
        <v>2509</v>
      </c>
      <c r="AE20" s="24">
        <v>0.90827704507456797</v>
      </c>
      <c r="AF20" s="24">
        <v>-6.7697400759124296E-2</v>
      </c>
      <c r="AG20" s="24">
        <v>7.6149914353505793E-2</v>
      </c>
      <c r="AH20" s="24"/>
      <c r="AI20" s="39" t="s">
        <v>752</v>
      </c>
      <c r="AJ20" s="24">
        <v>2.9934069039655599E-2</v>
      </c>
      <c r="AK20" s="24">
        <v>2.5906616012231602E-2</v>
      </c>
      <c r="AL20" s="24">
        <v>1.1554604053853399</v>
      </c>
      <c r="AM20" s="1">
        <v>2787</v>
      </c>
      <c r="AN20" s="24">
        <v>0.248000986596426</v>
      </c>
      <c r="AO20" s="24">
        <v>-2.0864026218781299E-2</v>
      </c>
      <c r="AP20" s="24">
        <v>8.0732164298092393E-2</v>
      </c>
      <c r="AQ20" s="24"/>
      <c r="AR20" s="39" t="s">
        <v>752</v>
      </c>
      <c r="AS20" s="24">
        <v>-8.5194453679290592E-3</v>
      </c>
      <c r="AT20" s="24">
        <v>2.9083282636254201E-2</v>
      </c>
      <c r="AU20" s="24">
        <v>-0.29293272958496902</v>
      </c>
      <c r="AV20" s="152">
        <v>2231</v>
      </c>
      <c r="AW20" s="24">
        <v>0.76960081327736596</v>
      </c>
      <c r="AX20" s="24">
        <v>-6.5552573278342199E-2</v>
      </c>
      <c r="AY20" s="24">
        <v>4.8513682542484102E-2</v>
      </c>
      <c r="AZ20" s="24"/>
      <c r="BA20" s="39" t="s">
        <v>751</v>
      </c>
      <c r="BB20" s="24">
        <v>2.0484390797510899E-2</v>
      </c>
      <c r="BC20" s="24">
        <v>2.7907093613886099E-2</v>
      </c>
      <c r="BD20" s="24">
        <v>0.73402092962193199</v>
      </c>
      <c r="BE20" s="152">
        <v>2509</v>
      </c>
      <c r="BF20" s="24">
        <v>0.46300456837022502</v>
      </c>
      <c r="BG20" s="24">
        <v>-3.42389064034807E-2</v>
      </c>
      <c r="BH20" s="24">
        <v>7.5207687998502595E-2</v>
      </c>
    </row>
    <row r="21" spans="1:60">
      <c r="A21" s="10" t="s">
        <v>753</v>
      </c>
      <c r="B21" s="29"/>
      <c r="C21" s="29"/>
      <c r="D21" s="29"/>
      <c r="E21" s="29"/>
      <c r="F21" s="29"/>
      <c r="G21" s="24"/>
      <c r="H21" s="39" t="s">
        <v>754</v>
      </c>
      <c r="I21" s="24">
        <v>2.32734890036966E-2</v>
      </c>
      <c r="J21" s="24">
        <v>3.5704902540455503E-2</v>
      </c>
      <c r="K21" s="24">
        <v>0.65182894638422595</v>
      </c>
      <c r="L21" s="1">
        <v>2787</v>
      </c>
      <c r="M21" s="24">
        <v>0.51456527436497401</v>
      </c>
      <c r="N21" s="24">
        <v>-4.6737238741946401E-2</v>
      </c>
      <c r="O21" s="24">
        <v>9.3284216749339594E-2</v>
      </c>
      <c r="P21" s="3"/>
      <c r="Q21" s="39" t="s">
        <v>754</v>
      </c>
      <c r="R21" s="24">
        <v>3.0633345859387401E-2</v>
      </c>
      <c r="S21" s="24">
        <v>3.0242002768656101E-2</v>
      </c>
      <c r="T21" s="24">
        <v>1.01294038274267</v>
      </c>
      <c r="U21" s="1">
        <v>2231</v>
      </c>
      <c r="V21" s="24">
        <v>0.31119847826145203</v>
      </c>
      <c r="W21" s="24">
        <v>-2.8672064528563902E-2</v>
      </c>
      <c r="X21" s="24">
        <v>8.99387562473387E-2</v>
      </c>
      <c r="Y21" s="3"/>
      <c r="Z21" s="39" t="s">
        <v>752</v>
      </c>
      <c r="AA21" s="24">
        <v>6.7856075096357701E-3</v>
      </c>
      <c r="AB21" s="24">
        <v>3.8176500809292697E-2</v>
      </c>
      <c r="AC21" s="24">
        <v>0.17774304521864501</v>
      </c>
      <c r="AD21" s="1">
        <v>2509</v>
      </c>
      <c r="AE21" s="24">
        <v>0.85893912648109905</v>
      </c>
      <c r="AF21" s="24">
        <v>-6.8075072315557594E-2</v>
      </c>
      <c r="AG21" s="24">
        <v>8.1646287334829107E-2</v>
      </c>
      <c r="AH21" s="24"/>
      <c r="AI21" s="39" t="s">
        <v>754</v>
      </c>
      <c r="AJ21" s="24">
        <v>3.0889277805380401E-2</v>
      </c>
      <c r="AK21" s="24">
        <v>2.7771766903865101E-2</v>
      </c>
      <c r="AL21" s="24">
        <v>1.11225468340948</v>
      </c>
      <c r="AM21" s="1">
        <v>2787</v>
      </c>
      <c r="AN21" s="24">
        <v>0.26612459306432901</v>
      </c>
      <c r="AO21" s="24">
        <v>-2.3566034305300701E-2</v>
      </c>
      <c r="AP21" s="24">
        <v>8.53445899160616E-2</v>
      </c>
      <c r="AQ21" s="24"/>
      <c r="AR21" s="39" t="s">
        <v>754</v>
      </c>
      <c r="AS21" s="24">
        <v>-3.5702548570791699E-2</v>
      </c>
      <c r="AT21" s="24">
        <v>3.2338467647512401E-2</v>
      </c>
      <c r="AU21" s="24">
        <v>-1.1040272210776201</v>
      </c>
      <c r="AV21" s="152">
        <v>2231</v>
      </c>
      <c r="AW21" s="24">
        <v>0.26970038981764299</v>
      </c>
      <c r="AX21" s="24">
        <v>-9.9119185022559203E-2</v>
      </c>
      <c r="AY21" s="24">
        <v>2.7714087880975801E-2</v>
      </c>
      <c r="AZ21" s="24"/>
      <c r="BA21" s="39" t="s">
        <v>752</v>
      </c>
      <c r="BB21" s="24">
        <v>3.2684932389223903E-2</v>
      </c>
      <c r="BC21" s="24">
        <v>2.9049071410462798E-2</v>
      </c>
      <c r="BD21" s="24">
        <v>1.1251627264564299</v>
      </c>
      <c r="BE21" s="152">
        <v>2509</v>
      </c>
      <c r="BF21" s="24">
        <v>0.260627706560006</v>
      </c>
      <c r="BG21" s="24">
        <v>-2.4277680421756799E-2</v>
      </c>
      <c r="BH21" s="24">
        <v>8.9647545200204598E-2</v>
      </c>
    </row>
    <row r="22" spans="1:60">
      <c r="A22" s="3"/>
      <c r="B22" s="167" t="s">
        <v>720</v>
      </c>
      <c r="C22" s="166"/>
      <c r="D22" s="167" t="s">
        <v>58</v>
      </c>
      <c r="E22" s="166"/>
      <c r="F22" s="166"/>
      <c r="G22" s="24"/>
      <c r="H22" s="39" t="s">
        <v>755</v>
      </c>
      <c r="I22" s="24">
        <v>-1.19658492194409E-2</v>
      </c>
      <c r="J22" s="24">
        <v>3.5711033030063601E-2</v>
      </c>
      <c r="K22" s="24">
        <v>-0.335074295088787</v>
      </c>
      <c r="L22" s="1">
        <v>2787</v>
      </c>
      <c r="M22" s="24">
        <v>0.73759425978059301</v>
      </c>
      <c r="N22" s="24">
        <v>-8.1988597724373502E-2</v>
      </c>
      <c r="O22" s="24">
        <v>5.8056899285491598E-2</v>
      </c>
      <c r="P22" s="3"/>
      <c r="Q22" s="39" t="s">
        <v>755</v>
      </c>
      <c r="R22" s="24">
        <v>1.86070342323949E-2</v>
      </c>
      <c r="S22" s="24">
        <v>3.0247806702246399E-2</v>
      </c>
      <c r="T22" s="24">
        <v>0.61515317178395601</v>
      </c>
      <c r="U22" s="1">
        <v>2231</v>
      </c>
      <c r="V22" s="24">
        <v>0.53851630903791203</v>
      </c>
      <c r="W22" s="24">
        <v>-4.0709757831104497E-2</v>
      </c>
      <c r="X22" s="24">
        <v>7.7923826295894297E-2</v>
      </c>
      <c r="Y22" s="3"/>
      <c r="Z22" s="39" t="s">
        <v>754</v>
      </c>
      <c r="AA22" s="24">
        <v>2.8939347887576398E-2</v>
      </c>
      <c r="AB22" s="24">
        <v>4.1676951863616099E-2</v>
      </c>
      <c r="AC22" s="24">
        <v>0.69437294700144403</v>
      </c>
      <c r="AD22" s="1">
        <v>2509</v>
      </c>
      <c r="AE22" s="24">
        <v>0.48751264346939999</v>
      </c>
      <c r="AF22" s="24">
        <v>-5.2785401196622402E-2</v>
      </c>
      <c r="AG22" s="24">
        <v>0.110664096971775</v>
      </c>
      <c r="AH22" s="24"/>
      <c r="AI22" s="39" t="s">
        <v>755</v>
      </c>
      <c r="AJ22" s="24">
        <v>-8.4914788361742898E-3</v>
      </c>
      <c r="AK22" s="24">
        <v>2.77763840593915E-2</v>
      </c>
      <c r="AL22" s="24">
        <v>-0.30570857668218399</v>
      </c>
      <c r="AM22" s="1">
        <v>2787</v>
      </c>
      <c r="AN22" s="24">
        <v>0.75984937418707998</v>
      </c>
      <c r="AO22" s="24">
        <v>-6.2955844337161004E-2</v>
      </c>
      <c r="AP22" s="24">
        <v>4.5972886664812397E-2</v>
      </c>
      <c r="AQ22" s="24"/>
      <c r="AR22" s="39" t="s">
        <v>755</v>
      </c>
      <c r="AS22" s="24">
        <v>-2.11916348531422E-2</v>
      </c>
      <c r="AT22" s="24">
        <v>3.2344820160968402E-2</v>
      </c>
      <c r="AU22" s="24">
        <v>-0.65517862667590099</v>
      </c>
      <c r="AV22" s="152">
        <v>2231</v>
      </c>
      <c r="AW22" s="24">
        <v>0.51242030026339402</v>
      </c>
      <c r="AX22" s="24">
        <v>-8.4620728760865294E-2</v>
      </c>
      <c r="AY22" s="24">
        <v>4.2237459054580803E-2</v>
      </c>
      <c r="AZ22" s="24"/>
      <c r="BA22" s="39" t="s">
        <v>754</v>
      </c>
      <c r="BB22" s="24">
        <v>1.03094188129791E-2</v>
      </c>
      <c r="BC22" s="24">
        <v>3.1710754760920098E-2</v>
      </c>
      <c r="BD22" s="24">
        <v>0.32510796071256798</v>
      </c>
      <c r="BE22" s="152">
        <v>2509</v>
      </c>
      <c r="BF22" s="24">
        <v>0.74512647030684598</v>
      </c>
      <c r="BG22" s="24">
        <v>-5.1872515331038302E-2</v>
      </c>
      <c r="BH22" s="24">
        <v>7.2491352956996505E-2</v>
      </c>
    </row>
    <row r="23" spans="1:60">
      <c r="A23" s="1" t="s">
        <v>722</v>
      </c>
      <c r="B23" s="1" t="s">
        <v>65</v>
      </c>
      <c r="C23" s="1" t="s">
        <v>67</v>
      </c>
      <c r="D23" s="24" t="s">
        <v>543</v>
      </c>
      <c r="E23" s="24" t="s">
        <v>544</v>
      </c>
      <c r="F23" s="24" t="s">
        <v>61</v>
      </c>
      <c r="G23" s="1"/>
      <c r="H23" s="39" t="s">
        <v>756</v>
      </c>
      <c r="I23" s="24">
        <v>-5.50117177232664E-2</v>
      </c>
      <c r="J23" s="24">
        <v>3.5761753582057097E-2</v>
      </c>
      <c r="K23" s="24">
        <v>-1.5382835631099401</v>
      </c>
      <c r="L23" s="1">
        <v>2787</v>
      </c>
      <c r="M23" s="24">
        <v>0.124092815681838</v>
      </c>
      <c r="N23" s="24">
        <v>-0.12513391987473099</v>
      </c>
      <c r="O23" s="24">
        <v>1.51104844281985E-2</v>
      </c>
      <c r="P23" s="3"/>
      <c r="Q23" s="39" t="s">
        <v>756</v>
      </c>
      <c r="R23" s="24">
        <v>3.0747444469633602E-2</v>
      </c>
      <c r="S23" s="24">
        <v>3.0248131666861699E-2</v>
      </c>
      <c r="T23" s="24">
        <v>1.01650722789332</v>
      </c>
      <c r="U23" s="1">
        <v>2231</v>
      </c>
      <c r="V23" s="24">
        <v>0.309498128524762</v>
      </c>
      <c r="W23" s="24">
        <v>-2.8569984858534299E-2</v>
      </c>
      <c r="X23" s="24">
        <v>9.0064873797801495E-2</v>
      </c>
      <c r="Y23" s="3"/>
      <c r="Z23" s="39" t="s">
        <v>755</v>
      </c>
      <c r="AA23" s="24">
        <v>-5.2833919100442701E-3</v>
      </c>
      <c r="AB23" s="24">
        <v>4.1676910368956203E-2</v>
      </c>
      <c r="AC23" s="24">
        <v>-0.12677023952283401</v>
      </c>
      <c r="AD23" s="1">
        <v>2509</v>
      </c>
      <c r="AE23" s="24">
        <v>0.89913240910077696</v>
      </c>
      <c r="AF23" s="24">
        <v>-8.70080596269521E-2</v>
      </c>
      <c r="AG23" s="24">
        <v>7.6441275806863496E-2</v>
      </c>
      <c r="AH23" s="24"/>
      <c r="AI23" s="39" t="s">
        <v>756</v>
      </c>
      <c r="AJ23" s="24">
        <v>-2.30155659049406E-2</v>
      </c>
      <c r="AK23" s="24">
        <v>2.78152987537886E-2</v>
      </c>
      <c r="AL23" s="24">
        <v>-0.82744270010063403</v>
      </c>
      <c r="AM23" s="1">
        <v>2787</v>
      </c>
      <c r="AN23" s="24">
        <v>0.40805702825734003</v>
      </c>
      <c r="AO23" s="24">
        <v>-7.7556235943424603E-2</v>
      </c>
      <c r="AP23" s="24">
        <v>3.1525104133543397E-2</v>
      </c>
      <c r="AQ23" s="24"/>
      <c r="AR23" s="39" t="s">
        <v>756</v>
      </c>
      <c r="AS23" s="24">
        <v>-1.46853876524377E-2</v>
      </c>
      <c r="AT23" s="24">
        <v>3.23451692395006E-2</v>
      </c>
      <c r="AU23" s="24">
        <v>-0.454021048512665</v>
      </c>
      <c r="AV23" s="152">
        <v>2231</v>
      </c>
      <c r="AW23" s="24">
        <v>0.64985784050147599</v>
      </c>
      <c r="AX23" s="24">
        <v>-7.8115166112892598E-2</v>
      </c>
      <c r="AY23" s="24">
        <v>4.8744390808017297E-2</v>
      </c>
      <c r="AZ23" s="24"/>
      <c r="BA23" s="39" t="s">
        <v>755</v>
      </c>
      <c r="BB23" s="24">
        <v>-1.8013752483624999E-2</v>
      </c>
      <c r="BC23" s="24">
        <v>3.1710722009251603E-2</v>
      </c>
      <c r="BD23" s="24">
        <v>-0.56806503738292402</v>
      </c>
      <c r="BE23" s="152">
        <v>2509</v>
      </c>
      <c r="BF23" s="24">
        <v>0.57004163893883197</v>
      </c>
      <c r="BG23" s="24">
        <v>-8.0195622404570094E-2</v>
      </c>
      <c r="BH23" s="24">
        <v>4.4168117437320097E-2</v>
      </c>
    </row>
    <row r="24" spans="1:60">
      <c r="A24" s="39" t="s">
        <v>443</v>
      </c>
      <c r="B24" s="24">
        <v>0.47419105344049101</v>
      </c>
      <c r="C24" s="24">
        <v>0.44193443576302699</v>
      </c>
      <c r="D24" s="24">
        <v>0.51241577281157902</v>
      </c>
      <c r="E24" s="24">
        <v>0.50281905551754502</v>
      </c>
      <c r="F24" s="24">
        <v>0.70724181845181899</v>
      </c>
      <c r="G24" s="1"/>
      <c r="H24" s="39" t="s">
        <v>757</v>
      </c>
      <c r="I24" s="24">
        <v>1.25294928062395E-2</v>
      </c>
      <c r="J24" s="24">
        <v>3.5723215867713203E-2</v>
      </c>
      <c r="K24" s="24">
        <v>0.35073809851379301</v>
      </c>
      <c r="L24" s="1">
        <v>2787</v>
      </c>
      <c r="M24" s="24">
        <v>0.725811348628838</v>
      </c>
      <c r="N24" s="24">
        <v>-5.7517143996074403E-2</v>
      </c>
      <c r="O24" s="24">
        <v>8.2576129608553303E-2</v>
      </c>
      <c r="P24" s="3"/>
      <c r="Q24" s="39" t="s">
        <v>757</v>
      </c>
      <c r="R24" s="24">
        <v>1.8019071747876401E-2</v>
      </c>
      <c r="S24" s="24">
        <v>3.0256862944589801E-2</v>
      </c>
      <c r="T24" s="24">
        <v>0.59553668140927796</v>
      </c>
      <c r="U24" s="1">
        <v>2231</v>
      </c>
      <c r="V24" s="24">
        <v>0.55154519228168497</v>
      </c>
      <c r="W24" s="24">
        <v>-4.13154798592901E-2</v>
      </c>
      <c r="X24" s="24">
        <v>7.7353623355042894E-2</v>
      </c>
      <c r="Y24" s="3"/>
      <c r="Z24" s="39" t="s">
        <v>756</v>
      </c>
      <c r="AA24" s="24">
        <v>-2.6112982657881201E-2</v>
      </c>
      <c r="AB24" s="24">
        <v>4.1693434884724899E-2</v>
      </c>
      <c r="AC24" s="24">
        <v>-0.62630921942697004</v>
      </c>
      <c r="AD24" s="1">
        <v>2509</v>
      </c>
      <c r="AE24" s="24">
        <v>0.53116911484658902</v>
      </c>
      <c r="AF24" s="24">
        <v>-0.10787005346197601</v>
      </c>
      <c r="AG24" s="24">
        <v>5.5644088146213903E-2</v>
      </c>
      <c r="AH24" s="24"/>
      <c r="AI24" s="39" t="s">
        <v>757</v>
      </c>
      <c r="AJ24" s="24">
        <v>2.3764781583932401E-2</v>
      </c>
      <c r="AK24" s="24">
        <v>2.7785678691071201E-2</v>
      </c>
      <c r="AL24" s="24">
        <v>0.855288864747765</v>
      </c>
      <c r="AM24" s="1">
        <v>2787</v>
      </c>
      <c r="AN24" s="24">
        <v>0.39246476981060302</v>
      </c>
      <c r="AO24" s="24">
        <v>-3.0717808975287801E-2</v>
      </c>
      <c r="AP24" s="24">
        <v>7.8247372143152596E-2</v>
      </c>
      <c r="AQ24" s="24"/>
      <c r="AR24" s="39" t="s">
        <v>757</v>
      </c>
      <c r="AS24" s="24">
        <v>-2.6868741878913999E-2</v>
      </c>
      <c r="AT24" s="24">
        <v>3.2354526191963703E-2</v>
      </c>
      <c r="AU24" s="24">
        <v>-0.83044770056276496</v>
      </c>
      <c r="AV24" s="152">
        <v>2231</v>
      </c>
      <c r="AW24" s="24">
        <v>0.40637456269215799</v>
      </c>
      <c r="AX24" s="24">
        <v>-9.0316869583962497E-2</v>
      </c>
      <c r="AY24" s="24">
        <v>3.6579385826134597E-2</v>
      </c>
      <c r="AZ24" s="24"/>
      <c r="BA24" s="39" t="s">
        <v>756</v>
      </c>
      <c r="BB24" s="24">
        <v>-1.75803037081231E-2</v>
      </c>
      <c r="BC24" s="24">
        <v>3.17234976701425E-2</v>
      </c>
      <c r="BD24" s="24">
        <v>-0.55417293171519699</v>
      </c>
      <c r="BE24" s="152">
        <v>2509</v>
      </c>
      <c r="BF24" s="24">
        <v>0.57950988914223001</v>
      </c>
      <c r="BG24" s="24">
        <v>-7.9787225549470403E-2</v>
      </c>
      <c r="BH24" s="24">
        <v>4.4626618133224299E-2</v>
      </c>
    </row>
    <row r="25" spans="1:60">
      <c r="A25" s="39" t="s">
        <v>432</v>
      </c>
      <c r="B25" s="24">
        <v>0.58505354066652604</v>
      </c>
      <c r="C25" s="24">
        <v>0.55451877717069797</v>
      </c>
      <c r="D25" s="24">
        <v>2.0345330478688601E-2</v>
      </c>
      <c r="E25" s="24">
        <v>0.231055914813275</v>
      </c>
      <c r="F25" s="24">
        <v>0.632526579058037</v>
      </c>
      <c r="G25" s="1"/>
      <c r="H25" s="39" t="s">
        <v>758</v>
      </c>
      <c r="I25" s="24">
        <v>2.3384922022777199E-2</v>
      </c>
      <c r="J25" s="24">
        <v>3.5703761278664002E-2</v>
      </c>
      <c r="K25" s="24">
        <v>0.65497082619000402</v>
      </c>
      <c r="L25" s="1">
        <v>2787</v>
      </c>
      <c r="M25" s="24">
        <v>0.51254058953320403</v>
      </c>
      <c r="N25" s="24">
        <v>-4.6623567919009998E-2</v>
      </c>
      <c r="O25" s="24">
        <v>9.3393411964564396E-2</v>
      </c>
      <c r="P25" s="3"/>
      <c r="Q25" s="39" t="s">
        <v>758</v>
      </c>
      <c r="R25" s="24">
        <v>1.2239722537562E-2</v>
      </c>
      <c r="S25" s="24">
        <v>3.0269232534576401E-2</v>
      </c>
      <c r="T25" s="24">
        <v>0.40436183915732399</v>
      </c>
      <c r="U25" s="1">
        <v>2231</v>
      </c>
      <c r="V25" s="24">
        <v>0.68598541800216895</v>
      </c>
      <c r="W25" s="24">
        <v>-4.7119086180355201E-2</v>
      </c>
      <c r="X25" s="24">
        <v>7.15985312554792E-2</v>
      </c>
      <c r="Y25" s="3"/>
      <c r="Z25" s="39" t="s">
        <v>757</v>
      </c>
      <c r="AA25" s="24">
        <v>1.43007339584021E-2</v>
      </c>
      <c r="AB25" s="24">
        <v>4.1678781451033702E-2</v>
      </c>
      <c r="AC25" s="24">
        <v>0.343117851830753</v>
      </c>
      <c r="AD25" s="1">
        <v>2509</v>
      </c>
      <c r="AE25" s="24">
        <v>0.73153854722061196</v>
      </c>
      <c r="AF25" s="24">
        <v>-6.74276027819459E-2</v>
      </c>
      <c r="AG25" s="24">
        <v>9.6029070698750094E-2</v>
      </c>
      <c r="AH25" s="24"/>
      <c r="AI25" s="39" t="s">
        <v>758</v>
      </c>
      <c r="AJ25" s="24">
        <v>2.7614241867762498E-2</v>
      </c>
      <c r="AK25" s="24">
        <v>2.7770926184467502E-2</v>
      </c>
      <c r="AL25" s="24">
        <v>0.99435797295113004</v>
      </c>
      <c r="AM25" s="1">
        <v>2787</v>
      </c>
      <c r="AN25" s="24">
        <v>0.32013494337486897</v>
      </c>
      <c r="AO25" s="24">
        <v>-2.6839421747259201E-2</v>
      </c>
      <c r="AP25" s="24">
        <v>8.2067905482784295E-2</v>
      </c>
      <c r="AQ25" s="24"/>
      <c r="AR25" s="39" t="s">
        <v>758</v>
      </c>
      <c r="AS25" s="24">
        <v>-2.7802950765822398E-2</v>
      </c>
      <c r="AT25" s="24">
        <v>3.2367749026390703E-2</v>
      </c>
      <c r="AU25" s="24">
        <v>-0.85897078425668505</v>
      </c>
      <c r="AV25" s="152">
        <v>2231</v>
      </c>
      <c r="AW25" s="24">
        <v>0.39044891430468398</v>
      </c>
      <c r="AX25" s="24">
        <v>-9.1277008817752595E-2</v>
      </c>
      <c r="AY25" s="24">
        <v>3.5671107286107798E-2</v>
      </c>
      <c r="AZ25" s="24"/>
      <c r="BA25" s="39" t="s">
        <v>757</v>
      </c>
      <c r="BB25" s="24">
        <v>7.5255148690876201E-3</v>
      </c>
      <c r="BC25" s="24">
        <v>3.1712187244998399E-2</v>
      </c>
      <c r="BD25" s="24">
        <v>0.23730671148438401</v>
      </c>
      <c r="BE25" s="152">
        <v>2509</v>
      </c>
      <c r="BF25" s="24">
        <v>0.81243823033450102</v>
      </c>
      <c r="BG25" s="24">
        <v>-5.4659228247194602E-2</v>
      </c>
      <c r="BH25" s="24">
        <v>6.9710257985369894E-2</v>
      </c>
    </row>
    <row r="26" spans="1:60">
      <c r="A26" s="39" t="s">
        <v>457</v>
      </c>
      <c r="B26" s="24">
        <v>0.46148243664246602</v>
      </c>
      <c r="C26" s="24">
        <v>-0.49115620700683599</v>
      </c>
      <c r="D26" s="24">
        <v>0.469618726041797</v>
      </c>
      <c r="E26" s="24">
        <v>0.52462460001672495</v>
      </c>
      <c r="F26" s="24">
        <v>0.30567358370810899</v>
      </c>
      <c r="G26" s="1"/>
      <c r="H26" s="39" t="s">
        <v>759</v>
      </c>
      <c r="I26" s="24">
        <v>2.2953096802919799E-2</v>
      </c>
      <c r="J26" s="24">
        <v>3.5702760063999403E-2</v>
      </c>
      <c r="K26" s="24">
        <v>0.64289418414080501</v>
      </c>
      <c r="L26" s="1">
        <v>2787</v>
      </c>
      <c r="M26" s="24">
        <v>0.52034564976206998</v>
      </c>
      <c r="N26" s="24">
        <v>-4.7053429941594602E-2</v>
      </c>
      <c r="O26" s="24">
        <v>9.2959623547434297E-2</v>
      </c>
      <c r="P26" s="3"/>
      <c r="Q26" s="39" t="s">
        <v>759</v>
      </c>
      <c r="R26" s="24">
        <v>2.80323997553397E-2</v>
      </c>
      <c r="S26" s="24">
        <v>3.02535480791939E-2</v>
      </c>
      <c r="T26" s="24">
        <v>0.92658222043774996</v>
      </c>
      <c r="U26" s="1">
        <v>2231</v>
      </c>
      <c r="V26" s="24">
        <v>0.35424371117272102</v>
      </c>
      <c r="W26" s="24">
        <v>-3.1295651308387497E-2</v>
      </c>
      <c r="X26" s="24">
        <v>8.7360450819067001E-2</v>
      </c>
      <c r="Y26" s="3"/>
      <c r="Z26" s="39" t="s">
        <v>758</v>
      </c>
      <c r="AA26" s="24">
        <v>1.09042230273537E-2</v>
      </c>
      <c r="AB26" s="24">
        <v>4.1676503650070501E-2</v>
      </c>
      <c r="AC26" s="24">
        <v>0.26163958279487798</v>
      </c>
      <c r="AD26" s="1">
        <v>2509</v>
      </c>
      <c r="AE26" s="24">
        <v>0.79362079997006896</v>
      </c>
      <c r="AF26" s="24">
        <v>-7.0819647150449402E-2</v>
      </c>
      <c r="AG26" s="24">
        <v>9.2628093205156706E-2</v>
      </c>
      <c r="AH26" s="24"/>
      <c r="AI26" s="39" t="s">
        <v>759</v>
      </c>
      <c r="AJ26" s="24">
        <v>3.2693003657222698E-2</v>
      </c>
      <c r="AK26" s="24">
        <v>2.7770321534983801E-2</v>
      </c>
      <c r="AL26" s="24">
        <v>1.1772641384809901</v>
      </c>
      <c r="AM26" s="1">
        <v>2787</v>
      </c>
      <c r="AN26" s="24">
        <v>0.23919062241226399</v>
      </c>
      <c r="AO26" s="24">
        <v>-2.1759474351695399E-2</v>
      </c>
      <c r="AP26" s="24">
        <v>8.7145481666140695E-2</v>
      </c>
      <c r="AQ26" s="24"/>
      <c r="AR26" s="39" t="s">
        <v>759</v>
      </c>
      <c r="AS26" s="24">
        <v>-6.9055381715508899E-3</v>
      </c>
      <c r="AT26" s="24">
        <v>3.2350977471202302E-2</v>
      </c>
      <c r="AU26" s="24">
        <v>-0.21345686317199999</v>
      </c>
      <c r="AV26" s="152">
        <v>2231</v>
      </c>
      <c r="AW26" s="24">
        <v>0.83099013584509795</v>
      </c>
      <c r="AX26" s="24">
        <v>-7.0346706736270095E-2</v>
      </c>
      <c r="AY26" s="24">
        <v>5.65356303931683E-2</v>
      </c>
      <c r="AZ26" s="24"/>
      <c r="BA26" s="39" t="s">
        <v>758</v>
      </c>
      <c r="BB26" s="24">
        <v>1.9507437093862299E-2</v>
      </c>
      <c r="BC26" s="24">
        <v>3.17102903706818E-2</v>
      </c>
      <c r="BD26" s="24">
        <v>0.615176867377352</v>
      </c>
      <c r="BE26" s="152">
        <v>2509</v>
      </c>
      <c r="BF26" s="24">
        <v>0.53849371340449104</v>
      </c>
      <c r="BG26" s="24">
        <v>-4.2673586422721801E-2</v>
      </c>
      <c r="BH26" s="24">
        <v>8.1688460610446406E-2</v>
      </c>
    </row>
    <row r="27" spans="1:60">
      <c r="A27" s="39" t="s">
        <v>470</v>
      </c>
      <c r="B27" s="24">
        <v>-0.48686101554470601</v>
      </c>
      <c r="C27" s="24">
        <v>-0.53095764489539499</v>
      </c>
      <c r="D27" s="24">
        <v>0.594110783709769</v>
      </c>
      <c r="E27" s="24">
        <v>1.22348305577301E-2</v>
      </c>
      <c r="F27" s="24">
        <v>1.02448489042756E-2</v>
      </c>
      <c r="G27" s="1"/>
      <c r="H27" s="39" t="s">
        <v>760</v>
      </c>
      <c r="I27" s="24">
        <v>1.23758523351117E-2</v>
      </c>
      <c r="J27" s="24">
        <v>3.5706189997535297E-2</v>
      </c>
      <c r="K27" s="24">
        <v>0.34660243324661499</v>
      </c>
      <c r="L27" s="1">
        <v>2787</v>
      </c>
      <c r="M27" s="24">
        <v>0.72891618358610499</v>
      </c>
      <c r="N27" s="24">
        <v>-5.7637399876380203E-2</v>
      </c>
      <c r="O27" s="24">
        <v>8.2389104546603503E-2</v>
      </c>
      <c r="P27" s="3"/>
      <c r="Q27" s="39" t="s">
        <v>760</v>
      </c>
      <c r="R27" s="24">
        <v>2.2169457196252799E-2</v>
      </c>
      <c r="S27" s="24">
        <v>3.0243369648200302E-2</v>
      </c>
      <c r="T27" s="24">
        <v>0.73303528853214395</v>
      </c>
      <c r="U27" s="1">
        <v>2231</v>
      </c>
      <c r="V27" s="24">
        <v>0.46361391811033598</v>
      </c>
      <c r="W27" s="24">
        <v>-3.7138633680584697E-2</v>
      </c>
      <c r="X27" s="24">
        <v>8.1477548073090295E-2</v>
      </c>
      <c r="Y27" s="3"/>
      <c r="Z27" s="39" t="s">
        <v>759</v>
      </c>
      <c r="AA27" s="24">
        <v>1.44596588909576E-2</v>
      </c>
      <c r="AB27" s="24">
        <v>4.1677716693699102E-2</v>
      </c>
      <c r="AC27" s="24">
        <v>0.34693980472168401</v>
      </c>
      <c r="AD27" s="1">
        <v>2509</v>
      </c>
      <c r="AE27" s="24">
        <v>0.72866563785481298</v>
      </c>
      <c r="AF27" s="24">
        <v>-6.7266589956151604E-2</v>
      </c>
      <c r="AG27" s="24">
        <v>9.61859077380669E-2</v>
      </c>
      <c r="AH27" s="24"/>
      <c r="AI27" s="39" t="s">
        <v>760</v>
      </c>
      <c r="AJ27" s="24">
        <v>1.49026347189331E-2</v>
      </c>
      <c r="AK27" s="24">
        <v>2.77727274868667E-2</v>
      </c>
      <c r="AL27" s="24">
        <v>0.53659240800099095</v>
      </c>
      <c r="AM27" s="1">
        <v>2787</v>
      </c>
      <c r="AN27" s="24">
        <v>0.59159201785036997</v>
      </c>
      <c r="AO27" s="24">
        <v>-3.9554560917824798E-2</v>
      </c>
      <c r="AP27" s="24">
        <v>6.9359830355691099E-2</v>
      </c>
      <c r="AQ27" s="24"/>
      <c r="AR27" s="39" t="s">
        <v>760</v>
      </c>
      <c r="AS27" s="24">
        <v>-2.5404258958994098E-2</v>
      </c>
      <c r="AT27" s="24">
        <v>3.2340037397977098E-2</v>
      </c>
      <c r="AU27" s="24">
        <v>-0.78553585595368403</v>
      </c>
      <c r="AV27" s="152">
        <v>2231</v>
      </c>
      <c r="AW27" s="24">
        <v>0.43222287025900102</v>
      </c>
      <c r="AX27" s="24">
        <v>-8.88239737351776E-2</v>
      </c>
      <c r="AY27" s="24">
        <v>3.80154558171895E-2</v>
      </c>
      <c r="AZ27" s="24"/>
      <c r="BA27" s="39" t="s">
        <v>759</v>
      </c>
      <c r="BB27" s="24">
        <v>3.0753976087615899E-2</v>
      </c>
      <c r="BC27" s="24">
        <v>3.1711182017354698E-2</v>
      </c>
      <c r="BD27" s="24">
        <v>0.969814876997807</v>
      </c>
      <c r="BE27" s="152">
        <v>2509</v>
      </c>
      <c r="BF27" s="24">
        <v>0.33223225468842899</v>
      </c>
      <c r="BG27" s="24">
        <v>-3.1428795867790002E-2</v>
      </c>
      <c r="BH27" s="24">
        <v>9.2936748043021794E-2</v>
      </c>
    </row>
    <row r="28" spans="1:60">
      <c r="A28" s="39" t="s">
        <v>496</v>
      </c>
      <c r="B28" s="24">
        <v>-0.480421487856936</v>
      </c>
      <c r="C28" s="24">
        <v>-0.48030049609064202</v>
      </c>
      <c r="D28" s="24">
        <v>0.70694368028411902</v>
      </c>
      <c r="E28" s="24">
        <v>0.186678742942295</v>
      </c>
      <c r="F28" s="24">
        <v>0.33357476752771698</v>
      </c>
      <c r="G28" s="1"/>
      <c r="H28" s="39" t="s">
        <v>761</v>
      </c>
      <c r="I28" s="24">
        <v>3.4803948032130001E-2</v>
      </c>
      <c r="J28" s="24">
        <v>3.5704114556433603E-2</v>
      </c>
      <c r="K28" s="24">
        <v>0.97478815717777501</v>
      </c>
      <c r="L28" s="1">
        <v>2787</v>
      </c>
      <c r="M28" s="24">
        <v>0.32974995095815901</v>
      </c>
      <c r="N28" s="24">
        <v>-3.5205234622197698E-2</v>
      </c>
      <c r="O28" s="24">
        <v>0.10481313068645801</v>
      </c>
      <c r="P28" s="3"/>
      <c r="Q28" s="39" t="s">
        <v>761</v>
      </c>
      <c r="R28" s="24">
        <v>2.1640081531337899E-2</v>
      </c>
      <c r="S28" s="24">
        <v>3.0559575111597102E-2</v>
      </c>
      <c r="T28" s="24">
        <v>0.70812769655051999</v>
      </c>
      <c r="U28" s="1">
        <v>2231</v>
      </c>
      <c r="V28" s="24">
        <v>0.47893993505939503</v>
      </c>
      <c r="W28" s="24">
        <v>-3.8288097073059101E-2</v>
      </c>
      <c r="X28" s="24">
        <v>8.1568260135734802E-2</v>
      </c>
      <c r="Y28" s="3"/>
      <c r="Z28" s="39" t="s">
        <v>760</v>
      </c>
      <c r="AA28" s="24">
        <v>3.3153246831463599E-3</v>
      </c>
      <c r="AB28" s="24">
        <v>4.1676312649163903E-2</v>
      </c>
      <c r="AC28" s="24">
        <v>7.9549376430087707E-2</v>
      </c>
      <c r="AD28" s="1">
        <v>2509</v>
      </c>
      <c r="AE28" s="24">
        <v>0.93660200325475496</v>
      </c>
      <c r="AF28" s="24">
        <v>-7.8408170959080703E-2</v>
      </c>
      <c r="AG28" s="24">
        <v>8.5038820325373493E-2</v>
      </c>
      <c r="AH28" s="24"/>
      <c r="AI28" s="39" t="s">
        <v>761</v>
      </c>
      <c r="AJ28" s="24">
        <v>4.0140524778984901E-2</v>
      </c>
      <c r="AK28" s="24">
        <v>2.7771458306098999E-2</v>
      </c>
      <c r="AL28" s="24">
        <v>1.44538771916668</v>
      </c>
      <c r="AM28" s="1">
        <v>2787</v>
      </c>
      <c r="AN28" s="24">
        <v>0.148461440058339</v>
      </c>
      <c r="AO28" s="24">
        <v>-1.4314182228400999E-2</v>
      </c>
      <c r="AP28" s="24">
        <v>9.4595231786370804E-2</v>
      </c>
      <c r="AQ28" s="24"/>
      <c r="AR28" s="39" t="s">
        <v>761</v>
      </c>
      <c r="AS28" s="28">
        <v>-3.8793601165476599E-4</v>
      </c>
      <c r="AT28" s="24">
        <v>3.2674914844740298E-2</v>
      </c>
      <c r="AU28" s="24">
        <v>-1.1872594419850901E-2</v>
      </c>
      <c r="AV28" s="152">
        <v>2231</v>
      </c>
      <c r="AW28" s="24">
        <v>0.990528324290323</v>
      </c>
      <c r="AX28" s="24">
        <v>-6.4464354795237794E-2</v>
      </c>
      <c r="AY28" s="24">
        <v>6.3688482771928207E-2</v>
      </c>
      <c r="AZ28" s="24"/>
      <c r="BA28" s="39" t="s">
        <v>760</v>
      </c>
      <c r="BB28" s="24">
        <v>9.1960275530709199E-4</v>
      </c>
      <c r="BC28" s="24">
        <v>3.1710247245486101E-2</v>
      </c>
      <c r="BD28" s="24">
        <v>2.90001761319598E-2</v>
      </c>
      <c r="BE28" s="152">
        <v>2509</v>
      </c>
      <c r="BF28" s="24">
        <v>0.97686675655456701</v>
      </c>
      <c r="BG28" s="24">
        <v>-6.1261336196652298E-2</v>
      </c>
      <c r="BH28" s="24">
        <v>6.3100541707266505E-2</v>
      </c>
    </row>
    <row r="29" spans="1:60">
      <c r="A29" s="39" t="s">
        <v>494</v>
      </c>
      <c r="B29" s="24">
        <v>-0.46680508677499999</v>
      </c>
      <c r="C29" s="24">
        <v>-0.471272650639116</v>
      </c>
      <c r="D29" s="24">
        <v>0.49872121174751899</v>
      </c>
      <c r="E29" s="24">
        <v>0.730249390897451</v>
      </c>
      <c r="F29" s="24">
        <v>0.441938774518362</v>
      </c>
      <c r="G29" s="1"/>
      <c r="H29" s="39" t="s">
        <v>762</v>
      </c>
      <c r="I29" s="24">
        <v>0.104431956209236</v>
      </c>
      <c r="J29" s="24">
        <v>3.7475092861157501E-2</v>
      </c>
      <c r="K29" s="24">
        <v>2.7867030669183199</v>
      </c>
      <c r="L29" s="1">
        <v>2787</v>
      </c>
      <c r="M29" s="24">
        <v>5.3607834965091602E-3</v>
      </c>
      <c r="N29" s="24">
        <v>3.0950211774492701E-2</v>
      </c>
      <c r="O29" s="24">
        <v>0.17791370064397999</v>
      </c>
      <c r="P29" s="3"/>
      <c r="Q29" s="39" t="s">
        <v>762</v>
      </c>
      <c r="R29" s="24">
        <v>2.4421857712675899E-2</v>
      </c>
      <c r="S29" s="24">
        <v>4.0626493479651499E-2</v>
      </c>
      <c r="T29" s="24">
        <v>0.601131321483799</v>
      </c>
      <c r="U29" s="1">
        <v>2231</v>
      </c>
      <c r="V29" s="24">
        <v>0.547813592240046</v>
      </c>
      <c r="W29" s="24">
        <v>-5.5247828414438697E-2</v>
      </c>
      <c r="X29" s="24">
        <v>0.10409154383979</v>
      </c>
      <c r="Y29" s="3"/>
      <c r="Z29" s="39" t="s">
        <v>761</v>
      </c>
      <c r="AA29" s="24">
        <v>3.1497776932276303E-2</v>
      </c>
      <c r="AB29" s="24">
        <v>4.1694233295453999E-2</v>
      </c>
      <c r="AC29" s="24">
        <v>0.75544684342979895</v>
      </c>
      <c r="AD29" s="1">
        <v>2509</v>
      </c>
      <c r="AE29" s="24">
        <v>0.45005182691873002</v>
      </c>
      <c r="AF29" s="24">
        <v>-5.0260859483351801E-2</v>
      </c>
      <c r="AG29" s="24">
        <v>0.113256413347904</v>
      </c>
      <c r="AH29" s="24"/>
      <c r="AI29" s="39" t="s">
        <v>762</v>
      </c>
      <c r="AJ29" s="24">
        <v>4.4629781722711898E-2</v>
      </c>
      <c r="AK29" s="24">
        <v>2.9148124556825299E-2</v>
      </c>
      <c r="AL29" s="24">
        <v>1.5311373339202199</v>
      </c>
      <c r="AM29" s="1">
        <v>2787</v>
      </c>
      <c r="AN29" s="24">
        <v>0.125848947488751</v>
      </c>
      <c r="AO29" s="24">
        <v>-1.2524313862111201E-2</v>
      </c>
      <c r="AP29" s="24">
        <v>0.10178387730753501</v>
      </c>
      <c r="AQ29" s="24"/>
      <c r="AR29" s="39" t="s">
        <v>762</v>
      </c>
      <c r="AS29" s="24">
        <v>-8.4610341970870501E-2</v>
      </c>
      <c r="AT29" s="24">
        <v>4.3445297194055203E-2</v>
      </c>
      <c r="AU29" s="24">
        <v>-1.9475144016841499</v>
      </c>
      <c r="AV29" s="152">
        <v>2231</v>
      </c>
      <c r="AW29" s="24">
        <v>5.1598386525212002E-2</v>
      </c>
      <c r="AX29" s="24">
        <v>-0.16980778075261599</v>
      </c>
      <c r="AY29" s="24">
        <v>5.8709681087472398E-4</v>
      </c>
      <c r="AZ29" s="24"/>
      <c r="BA29" s="39" t="s">
        <v>761</v>
      </c>
      <c r="BB29" s="24">
        <v>4.35220494739358E-2</v>
      </c>
      <c r="BC29" s="24">
        <v>3.1724111472666898E-2</v>
      </c>
      <c r="BD29" s="24">
        <v>1.3718918341159501</v>
      </c>
      <c r="BE29" s="152">
        <v>2509</v>
      </c>
      <c r="BF29" s="24">
        <v>0.170219764472545</v>
      </c>
      <c r="BG29" s="24">
        <v>-1.8686075978881399E-2</v>
      </c>
      <c r="BH29" s="24">
        <v>0.105730174926753</v>
      </c>
    </row>
    <row r="30" spans="1:60">
      <c r="A30" s="39" t="s">
        <v>473</v>
      </c>
      <c r="B30" s="24">
        <v>-0.48446638837238198</v>
      </c>
      <c r="C30" s="24">
        <v>-0.48505478989975997</v>
      </c>
      <c r="D30" s="24">
        <v>0.86499742593919404</v>
      </c>
      <c r="E30" s="24">
        <v>0.56296517154936498</v>
      </c>
      <c r="F30" s="24">
        <v>0.69663718903097804</v>
      </c>
      <c r="G30" s="1"/>
      <c r="H30" s="39" t="s">
        <v>763</v>
      </c>
      <c r="I30" s="24">
        <v>7.2402494227647399E-2</v>
      </c>
      <c r="J30" s="24">
        <v>4.54097714780912E-2</v>
      </c>
      <c r="K30" s="24">
        <v>1.59442542587071</v>
      </c>
      <c r="L30" s="1">
        <v>2787</v>
      </c>
      <c r="M30" s="24">
        <v>0.110954169592372</v>
      </c>
      <c r="N30" s="24">
        <v>-1.6637691341892899E-2</v>
      </c>
      <c r="O30" s="24">
        <v>0.16144267979718799</v>
      </c>
      <c r="P30" s="3"/>
      <c r="Q30" s="39" t="s">
        <v>763</v>
      </c>
      <c r="R30" s="24">
        <v>-6.3863681096370695E-2</v>
      </c>
      <c r="S30" s="24">
        <v>4.06721662070402E-2</v>
      </c>
      <c r="T30" s="24">
        <v>-1.5702060414307599</v>
      </c>
      <c r="U30" s="1">
        <v>2231</v>
      </c>
      <c r="V30" s="24">
        <v>0.116508989641638</v>
      </c>
      <c r="W30" s="24">
        <v>-0.14362293271496501</v>
      </c>
      <c r="X30" s="24">
        <v>1.5895570522224099E-2</v>
      </c>
      <c r="Y30" s="3"/>
      <c r="Z30" s="39" t="s">
        <v>762</v>
      </c>
      <c r="AA30" s="24">
        <v>5.88795493895925E-2</v>
      </c>
      <c r="AB30" s="24">
        <v>4.7696443577977497E-2</v>
      </c>
      <c r="AC30" s="24">
        <v>1.23446414392159</v>
      </c>
      <c r="AD30" s="1">
        <v>2509</v>
      </c>
      <c r="AE30" s="24">
        <v>0.21714560381475601</v>
      </c>
      <c r="AF30" s="24">
        <v>-3.4648880817458899E-2</v>
      </c>
      <c r="AG30" s="24">
        <v>0.15240797959664401</v>
      </c>
      <c r="AH30" s="24"/>
      <c r="AI30" s="39" t="s">
        <v>763</v>
      </c>
      <c r="AJ30" s="24">
        <v>2.0351032786531401E-2</v>
      </c>
      <c r="AK30" s="24">
        <v>3.53240561999245E-2</v>
      </c>
      <c r="AL30" s="24">
        <v>0.576123893341978</v>
      </c>
      <c r="AM30" s="1">
        <v>2787</v>
      </c>
      <c r="AN30" s="24">
        <v>0.56457796204692801</v>
      </c>
      <c r="AO30" s="24">
        <v>-4.8912925536351598E-2</v>
      </c>
      <c r="AP30" s="24">
        <v>8.9614991109414302E-2</v>
      </c>
      <c r="AQ30" s="24"/>
      <c r="AR30" s="39" t="s">
        <v>763</v>
      </c>
      <c r="AS30" s="24">
        <v>-0.111400866876188</v>
      </c>
      <c r="AT30" s="24">
        <v>4.3493348120671002E-2</v>
      </c>
      <c r="AU30" s="24">
        <v>-2.5613311388929998</v>
      </c>
      <c r="AV30" s="152">
        <v>2231</v>
      </c>
      <c r="AW30" s="24">
        <v>1.0492408838218999E-2</v>
      </c>
      <c r="AX30" s="24">
        <v>-0.19669253486438701</v>
      </c>
      <c r="AY30" s="24">
        <v>-2.6109198887988499E-2</v>
      </c>
      <c r="AZ30" s="24"/>
      <c r="BA30" s="39" t="s">
        <v>762</v>
      </c>
      <c r="BB30" s="24">
        <v>2.7423577867797099E-3</v>
      </c>
      <c r="BC30" s="24">
        <v>3.6290857711709298E-2</v>
      </c>
      <c r="BD30" s="24">
        <v>7.55660780619931E-2</v>
      </c>
      <c r="BE30" s="152">
        <v>2509</v>
      </c>
      <c r="BF30" s="24">
        <v>0.93977034950713401</v>
      </c>
      <c r="BG30" s="24">
        <v>-6.8420745749325898E-2</v>
      </c>
      <c r="BH30" s="24">
        <v>7.3905461322885405E-2</v>
      </c>
    </row>
    <row r="31" spans="1:60">
      <c r="A31" s="39" t="s">
        <v>459</v>
      </c>
      <c r="B31" s="24">
        <v>0.56208285202836705</v>
      </c>
      <c r="C31" s="24">
        <v>0.52621378934937502</v>
      </c>
      <c r="D31" s="24">
        <v>2.2654571908900599E-2</v>
      </c>
      <c r="E31" s="24">
        <v>0.31372556088601899</v>
      </c>
      <c r="F31" s="24">
        <v>0.50081374795045897</v>
      </c>
      <c r="G31" s="1"/>
      <c r="H31" s="39" t="s">
        <v>719</v>
      </c>
      <c r="I31" s="24">
        <v>2.9641018378779999E-2</v>
      </c>
      <c r="J31" s="24">
        <v>3.17039697442092E-2</v>
      </c>
      <c r="K31" s="24">
        <v>0.93493081837784797</v>
      </c>
      <c r="L31" s="1">
        <v>2787</v>
      </c>
      <c r="M31" s="24">
        <v>0.34990495066433103</v>
      </c>
      <c r="N31" s="24">
        <v>-3.2524618166593203E-2</v>
      </c>
      <c r="O31" s="24">
        <v>9.18066549241532E-2</v>
      </c>
      <c r="P31" s="3"/>
      <c r="Q31" s="39" t="s">
        <v>719</v>
      </c>
      <c r="R31" s="24">
        <v>-2.29583886060384E-2</v>
      </c>
      <c r="S31" s="24">
        <v>2.1733387880662799E-2</v>
      </c>
      <c r="T31" s="24">
        <v>-1.0563649225837199</v>
      </c>
      <c r="U31" s="1">
        <v>2231</v>
      </c>
      <c r="V31" s="24">
        <v>0.29091589858278799</v>
      </c>
      <c r="W31" s="24">
        <v>-6.5578168031464004E-2</v>
      </c>
      <c r="X31" s="24">
        <v>1.9661390819387298E-2</v>
      </c>
      <c r="Y31" s="3"/>
      <c r="Z31" s="39" t="s">
        <v>763</v>
      </c>
      <c r="AA31" s="24">
        <v>-2.7934820773004802E-2</v>
      </c>
      <c r="AB31" s="24">
        <v>5.4251009465846801E-2</v>
      </c>
      <c r="AC31" s="24">
        <v>-0.51491799043095998</v>
      </c>
      <c r="AD31" s="1">
        <v>2509</v>
      </c>
      <c r="AE31" s="24">
        <v>0.60665568681658399</v>
      </c>
      <c r="AF31" s="24">
        <v>-0.13431616436717</v>
      </c>
      <c r="AG31" s="24">
        <v>7.8446522821160297E-2</v>
      </c>
      <c r="AH31" s="24"/>
      <c r="AI31" s="39" t="s">
        <v>719</v>
      </c>
      <c r="AJ31" s="24">
        <v>-6.7302298423782903E-3</v>
      </c>
      <c r="AK31" s="24">
        <v>2.02622309739636E-2</v>
      </c>
      <c r="AL31" s="24">
        <v>-0.33215640721036399</v>
      </c>
      <c r="AM31" s="1">
        <v>2787</v>
      </c>
      <c r="AN31" s="24">
        <v>0.73979613682327106</v>
      </c>
      <c r="AO31" s="24">
        <v>-4.6460727205595603E-2</v>
      </c>
      <c r="AP31" s="24">
        <v>3.3000267520838997E-2</v>
      </c>
      <c r="AQ31" s="24"/>
      <c r="AR31" s="39" t="s">
        <v>719</v>
      </c>
      <c r="AS31" s="24">
        <v>-2.33209863985911E-2</v>
      </c>
      <c r="AT31" s="24">
        <v>2.0746905891832802E-2</v>
      </c>
      <c r="AU31" s="24">
        <v>-1.1240705732304701</v>
      </c>
      <c r="AV31" s="152">
        <v>2231</v>
      </c>
      <c r="AW31" s="24">
        <v>0.26110401850117998</v>
      </c>
      <c r="AX31" s="24">
        <v>-6.4006247146949496E-2</v>
      </c>
      <c r="AY31" s="24">
        <v>1.7364274349767301E-2</v>
      </c>
      <c r="AZ31" s="24"/>
      <c r="BA31" s="39" t="s">
        <v>763</v>
      </c>
      <c r="BB31" s="24">
        <v>-8.1847383893340106E-2</v>
      </c>
      <c r="BC31" s="24">
        <v>4.1277587907553398E-2</v>
      </c>
      <c r="BD31" s="24">
        <v>-1.9828528759153301</v>
      </c>
      <c r="BE31" s="152">
        <v>2509</v>
      </c>
      <c r="BF31" s="24">
        <v>4.7492754532593801E-2</v>
      </c>
      <c r="BG31" s="24">
        <v>-0.16278901622731901</v>
      </c>
      <c r="BH31" s="24">
        <v>-9.0575155936099805E-4</v>
      </c>
    </row>
    <row r="32" spans="1:60">
      <c r="A32" s="39" t="s">
        <v>437</v>
      </c>
      <c r="B32" s="24">
        <v>-0.51203505500773405</v>
      </c>
      <c r="C32" s="24">
        <v>-0.52864199621814201</v>
      </c>
      <c r="D32" s="24">
        <v>0.30553763555137298</v>
      </c>
      <c r="E32" s="24">
        <v>1.29668609744877E-3</v>
      </c>
      <c r="F32" s="24">
        <v>5.7379430937226097E-2</v>
      </c>
      <c r="G32" s="1"/>
      <c r="H32" s="39" t="s">
        <v>721</v>
      </c>
      <c r="I32" s="24">
        <v>-5.8411236023855504E-4</v>
      </c>
      <c r="J32" s="24">
        <v>1.46259727875475E-2</v>
      </c>
      <c r="K32" s="24">
        <v>-3.9936650281194801E-2</v>
      </c>
      <c r="L32" s="1">
        <v>2787</v>
      </c>
      <c r="M32" s="24">
        <v>0.96814649219430104</v>
      </c>
      <c r="N32" s="24">
        <v>-2.9262947085636599E-2</v>
      </c>
      <c r="O32" s="24">
        <v>2.8094722365159499E-2</v>
      </c>
      <c r="P32" s="3"/>
      <c r="Q32" s="39" t="s">
        <v>721</v>
      </c>
      <c r="R32" s="24">
        <v>-1.2276444496324101E-2</v>
      </c>
      <c r="S32" s="24">
        <v>2.30783910150161E-2</v>
      </c>
      <c r="T32" s="24">
        <v>-0.53194542411281198</v>
      </c>
      <c r="U32" s="1">
        <v>2231</v>
      </c>
      <c r="V32" s="24">
        <v>0.59481675997022998</v>
      </c>
      <c r="W32" s="24">
        <v>-5.7533812558524002E-2</v>
      </c>
      <c r="X32" s="24">
        <v>3.29809235658758E-2</v>
      </c>
      <c r="Y32" s="3"/>
      <c r="Z32" s="39" t="s">
        <v>719</v>
      </c>
      <c r="AA32" s="24">
        <v>1.05193734940536E-2</v>
      </c>
      <c r="AB32" s="24">
        <v>3.7583694727078502E-2</v>
      </c>
      <c r="AC32" s="24">
        <v>0.27989194703825998</v>
      </c>
      <c r="AD32" s="1">
        <v>2509</v>
      </c>
      <c r="AE32" s="24">
        <v>0.77958347804819095</v>
      </c>
      <c r="AF32" s="24">
        <v>-6.3178866993371496E-2</v>
      </c>
      <c r="AG32" s="24">
        <v>8.4217613981478701E-2</v>
      </c>
      <c r="AH32" s="24"/>
      <c r="AI32" s="39" t="s">
        <v>721</v>
      </c>
      <c r="AJ32" s="24">
        <v>1.4374010635135599E-3</v>
      </c>
      <c r="AK32" s="24">
        <v>9.5082045698906704E-3</v>
      </c>
      <c r="AL32" s="24">
        <v>0.15117481465063701</v>
      </c>
      <c r="AM32" s="1">
        <v>2787</v>
      </c>
      <c r="AN32" s="24">
        <v>0.879848757857702</v>
      </c>
      <c r="AO32" s="24">
        <v>-1.72064342119993E-2</v>
      </c>
      <c r="AP32" s="24">
        <v>2.00812363390265E-2</v>
      </c>
      <c r="AQ32" s="24"/>
      <c r="AR32" s="39" t="s">
        <v>721</v>
      </c>
      <c r="AS32" s="24">
        <v>-4.22903526569978E-2</v>
      </c>
      <c r="AT32" s="24">
        <v>2.2583048828303202E-2</v>
      </c>
      <c r="AU32" s="24">
        <v>-1.87265913378337</v>
      </c>
      <c r="AV32" s="152">
        <v>2231</v>
      </c>
      <c r="AW32" s="24">
        <v>6.1246162282566401E-2</v>
      </c>
      <c r="AX32" s="24">
        <v>-8.6576340883999806E-2</v>
      </c>
      <c r="AY32" s="24">
        <v>1.9956355700041901E-3</v>
      </c>
      <c r="AZ32" s="24"/>
      <c r="BA32" s="39" t="s">
        <v>719</v>
      </c>
      <c r="BB32" s="24">
        <v>-4.4224915183574097E-2</v>
      </c>
      <c r="BC32" s="24">
        <v>3.1005016195201199E-2</v>
      </c>
      <c r="BD32" s="24">
        <v>-1.42637936084739</v>
      </c>
      <c r="BE32" s="152">
        <v>2509</v>
      </c>
      <c r="BF32" s="24">
        <v>0.15388328248468999</v>
      </c>
      <c r="BG32" s="24">
        <v>-0.105022959560625</v>
      </c>
      <c r="BH32" s="24">
        <v>1.6573129193476598E-2</v>
      </c>
    </row>
    <row r="33" spans="1:60">
      <c r="A33" s="39" t="s">
        <v>449</v>
      </c>
      <c r="B33" s="24">
        <v>-0.51565531827795297</v>
      </c>
      <c r="C33" s="24">
        <v>-0.50766942939627202</v>
      </c>
      <c r="D33" s="24">
        <v>0.46492340783275599</v>
      </c>
      <c r="E33" s="24">
        <v>4.8459821782057801E-2</v>
      </c>
      <c r="F33" s="24">
        <v>0.16037709089749599</v>
      </c>
      <c r="G33" s="1"/>
      <c r="H33" s="39" t="s">
        <v>726</v>
      </c>
      <c r="I33" s="24">
        <v>-0.16237933290536</v>
      </c>
      <c r="J33" s="24">
        <v>4.0726783103976899E-3</v>
      </c>
      <c r="K33" s="24">
        <v>-39.870404812184702</v>
      </c>
      <c r="L33" s="1">
        <v>2787</v>
      </c>
      <c r="M33" s="28">
        <v>1.84644691012678E-275</v>
      </c>
      <c r="N33" s="24">
        <v>-0.17036510382468301</v>
      </c>
      <c r="O33" s="24">
        <v>-0.15439356198603699</v>
      </c>
      <c r="P33" s="3"/>
      <c r="Q33" s="39" t="s">
        <v>726</v>
      </c>
      <c r="R33" s="24">
        <v>-0.18630922065115599</v>
      </c>
      <c r="S33" s="24">
        <v>3.55298983171456E-3</v>
      </c>
      <c r="T33" s="24">
        <v>-52.437307584764199</v>
      </c>
      <c r="U33" s="1">
        <v>2231</v>
      </c>
      <c r="V33" s="28">
        <v>0</v>
      </c>
      <c r="W33" s="24">
        <v>-0.193276732746368</v>
      </c>
      <c r="X33" s="24">
        <v>-0.179341708555944</v>
      </c>
      <c r="Y33" s="3"/>
      <c r="Z33" s="39" t="s">
        <v>721</v>
      </c>
      <c r="AA33" s="24">
        <v>-1.1783931231797299E-2</v>
      </c>
      <c r="AB33" s="24">
        <v>1.78224627392774E-2</v>
      </c>
      <c r="AC33" s="24">
        <v>-0.66118422600641802</v>
      </c>
      <c r="AD33" s="1">
        <v>2509</v>
      </c>
      <c r="AE33" s="24">
        <v>0.50855488417177597</v>
      </c>
      <c r="AF33" s="24">
        <v>-4.6732175532299497E-2</v>
      </c>
      <c r="AG33" s="24">
        <v>2.3164313068704898E-2</v>
      </c>
      <c r="AH33" s="24"/>
      <c r="AI33" s="39" t="s">
        <v>726</v>
      </c>
      <c r="AJ33" s="24">
        <v>-0.157144228594466</v>
      </c>
      <c r="AK33" s="24">
        <v>3.1687292971632501E-3</v>
      </c>
      <c r="AL33" s="24">
        <v>-49.592191019645099</v>
      </c>
      <c r="AM33" s="1">
        <v>2787</v>
      </c>
      <c r="AN33" s="28">
        <v>0</v>
      </c>
      <c r="AO33" s="24">
        <v>-0.163357522241521</v>
      </c>
      <c r="AP33" s="24">
        <v>-0.15093093494741</v>
      </c>
      <c r="AQ33" s="24"/>
      <c r="AR33" s="39" t="s">
        <v>726</v>
      </c>
      <c r="AS33" s="24">
        <v>-0.20598927050364599</v>
      </c>
      <c r="AT33" s="24">
        <v>3.7999519656515602E-3</v>
      </c>
      <c r="AU33" s="24">
        <v>-54.208387991642802</v>
      </c>
      <c r="AV33" s="152">
        <v>2231</v>
      </c>
      <c r="AW33" s="28">
        <v>0</v>
      </c>
      <c r="AX33" s="24">
        <v>-0.21344108222727401</v>
      </c>
      <c r="AY33" s="24">
        <v>-0.19853745878001799</v>
      </c>
      <c r="AZ33" s="24"/>
      <c r="BA33" s="39" t="s">
        <v>721</v>
      </c>
      <c r="BB33" s="24">
        <v>-1.5692000741724901E-2</v>
      </c>
      <c r="BC33" s="24">
        <v>1.4560817542011601E-2</v>
      </c>
      <c r="BD33" s="24">
        <v>-1.0776867917237101</v>
      </c>
      <c r="BE33" s="152">
        <v>2509</v>
      </c>
      <c r="BF33" s="24">
        <v>0.28127715659478802</v>
      </c>
      <c r="BG33" s="24">
        <v>-4.42444525615171E-2</v>
      </c>
      <c r="BH33" s="24">
        <v>1.28604510780674E-2</v>
      </c>
    </row>
    <row r="34" spans="1:60">
      <c r="A34" s="39" t="s">
        <v>456</v>
      </c>
      <c r="B34" s="24">
        <v>-0.48222901353846798</v>
      </c>
      <c r="C34" s="24">
        <v>0.50195146177643601</v>
      </c>
      <c r="D34" s="24">
        <v>0.30649660455550898</v>
      </c>
      <c r="E34" s="24">
        <v>0.10304191246835</v>
      </c>
      <c r="F34" s="24">
        <v>7.7646715792816096E-2</v>
      </c>
      <c r="G34" s="1"/>
      <c r="H34" s="39" t="s">
        <v>727</v>
      </c>
      <c r="I34" s="28">
        <v>-1.1687964080508E-4</v>
      </c>
      <c r="J34" s="28">
        <v>1.1479382040350201E-4</v>
      </c>
      <c r="K34" s="24">
        <v>-1.01817014534621</v>
      </c>
      <c r="L34" s="1">
        <v>2787</v>
      </c>
      <c r="M34" s="24">
        <v>0.30868548073106999</v>
      </c>
      <c r="N34" s="28">
        <v>-3.4196914771651E-4</v>
      </c>
      <c r="O34" s="28">
        <v>1.0820986610635E-4</v>
      </c>
      <c r="P34" s="3"/>
      <c r="Q34" s="39" t="s">
        <v>727</v>
      </c>
      <c r="R34" s="28">
        <v>-3.3045216865941701E-5</v>
      </c>
      <c r="S34" s="28">
        <v>1.20387319399732E-4</v>
      </c>
      <c r="T34" s="24">
        <v>-0.27449084364291698</v>
      </c>
      <c r="U34" s="1">
        <v>2231</v>
      </c>
      <c r="V34" s="24">
        <v>0.78373285301169904</v>
      </c>
      <c r="W34" s="28">
        <v>-2.6912810585721599E-4</v>
      </c>
      <c r="X34" s="28">
        <v>2.03037672125333E-4</v>
      </c>
      <c r="Y34" s="3"/>
      <c r="Z34" s="39" t="s">
        <v>727</v>
      </c>
      <c r="AA34" s="28">
        <v>-7.9301198235730801E-5</v>
      </c>
      <c r="AB34" s="28">
        <v>8.2246105156714498E-5</v>
      </c>
      <c r="AC34" s="24">
        <v>-0.96419396498627596</v>
      </c>
      <c r="AD34" s="1">
        <v>2509</v>
      </c>
      <c r="AE34" s="24">
        <v>0.33504160954451101</v>
      </c>
      <c r="AF34" s="28">
        <v>-2.40578403178183E-4</v>
      </c>
      <c r="AG34" s="28">
        <v>8.1976006706721403E-5</v>
      </c>
      <c r="AH34" s="28"/>
      <c r="AI34" s="39" t="s">
        <v>727</v>
      </c>
      <c r="AJ34" s="28">
        <v>-7.47383180191737E-5</v>
      </c>
      <c r="AK34" s="28">
        <v>7.4518619059802099E-5</v>
      </c>
      <c r="AL34" s="24">
        <v>-1.0029482424948799</v>
      </c>
      <c r="AM34" s="1">
        <v>2787</v>
      </c>
      <c r="AN34" s="24">
        <v>0.31597290333703798</v>
      </c>
      <c r="AO34" s="28">
        <v>-2.2085558427037901E-4</v>
      </c>
      <c r="AP34" s="28">
        <v>7.1378948232031896E-5</v>
      </c>
      <c r="AQ34" s="28"/>
      <c r="AR34" s="39" t="s">
        <v>727</v>
      </c>
      <c r="AS34" s="28">
        <v>-1.2294068566068701E-5</v>
      </c>
      <c r="AT34" s="28">
        <v>1.15750572913024E-4</v>
      </c>
      <c r="AU34" s="55">
        <v>-0.106211729727736</v>
      </c>
      <c r="AV34" s="152">
        <v>2231</v>
      </c>
      <c r="AW34" s="55">
        <v>0.91542391345399898</v>
      </c>
      <c r="AX34" s="28">
        <v>-2.39284168453306E-4</v>
      </c>
      <c r="AY34" s="28">
        <v>2.14696031321169E-4</v>
      </c>
      <c r="AZ34" s="28"/>
      <c r="BA34" s="39" t="s">
        <v>727</v>
      </c>
      <c r="BB34" s="28">
        <v>-6.7336603621211006E-5</v>
      </c>
      <c r="BC34" s="28">
        <v>6.3939666475197593E-5</v>
      </c>
      <c r="BD34" s="55">
        <v>-1.0531272265445899</v>
      </c>
      <c r="BE34" s="152">
        <v>2509</v>
      </c>
      <c r="BF34" s="55">
        <v>0.29238409464336501</v>
      </c>
      <c r="BG34" s="28">
        <v>-1.9271653102839501E-4</v>
      </c>
      <c r="BH34" s="28">
        <v>5.8043323785972798E-5</v>
      </c>
    </row>
    <row r="35" spans="1:60">
      <c r="A35" s="39" t="s">
        <v>478</v>
      </c>
      <c r="B35" s="24">
        <v>-0.45455056466230798</v>
      </c>
      <c r="C35" s="24">
        <v>-0.476807154266363</v>
      </c>
      <c r="D35" s="24">
        <v>0.86082421023202904</v>
      </c>
      <c r="E35" s="24">
        <v>0.78612098998851099</v>
      </c>
      <c r="F35" s="24">
        <v>0.83802671261087303</v>
      </c>
      <c r="G35" s="1"/>
      <c r="H35" s="39" t="s">
        <v>728</v>
      </c>
      <c r="I35" s="28">
        <v>3.8309510184725498E-6</v>
      </c>
      <c r="J35" s="28">
        <v>3.0604795777555898E-5</v>
      </c>
      <c r="K35" s="24">
        <v>0.12517485972842099</v>
      </c>
      <c r="L35" s="1">
        <v>2787</v>
      </c>
      <c r="M35" s="24">
        <v>0.90039414768419901</v>
      </c>
      <c r="N35" s="28">
        <v>-5.6179408132227401E-5</v>
      </c>
      <c r="O35" s="28">
        <v>6.3841310169172506E-5</v>
      </c>
      <c r="P35" s="3"/>
      <c r="Q35" s="39" t="s">
        <v>728</v>
      </c>
      <c r="R35" s="28">
        <v>-6.3481482788788898E-5</v>
      </c>
      <c r="S35" s="28">
        <v>5.5326941482284202E-5</v>
      </c>
      <c r="T35" s="24">
        <v>-1.1473882540410401</v>
      </c>
      <c r="U35" s="1">
        <v>2231</v>
      </c>
      <c r="V35" s="24">
        <v>0.251344219517949</v>
      </c>
      <c r="W35" s="28">
        <v>-1.7197915720596599E-4</v>
      </c>
      <c r="X35" s="28">
        <v>4.5016191628388502E-5</v>
      </c>
      <c r="Y35" s="3"/>
      <c r="Z35" s="39" t="s">
        <v>728</v>
      </c>
      <c r="AA35" s="28">
        <v>4.3028618361304701E-5</v>
      </c>
      <c r="AB35" s="28">
        <v>4.0621802656135001E-5</v>
      </c>
      <c r="AC35" s="24">
        <v>1.05924935743358</v>
      </c>
      <c r="AD35" s="1">
        <v>2509</v>
      </c>
      <c r="AE35" s="24">
        <v>0.28958819409213499</v>
      </c>
      <c r="AF35" s="28">
        <v>-3.6627078156142901E-5</v>
      </c>
      <c r="AG35" s="28">
        <v>1.22684314878752E-4</v>
      </c>
      <c r="AH35" s="28"/>
      <c r="AI35" s="39" t="s">
        <v>728</v>
      </c>
      <c r="AJ35" s="28">
        <v>-7.9602330606343599E-5</v>
      </c>
      <c r="AK35" s="28">
        <v>2.3798962882381499E-5</v>
      </c>
      <c r="AL35" s="24">
        <v>-3.3447814932000202</v>
      </c>
      <c r="AM35" s="1">
        <v>2787</v>
      </c>
      <c r="AN35" s="24">
        <v>8.3437393864684104E-4</v>
      </c>
      <c r="AO35" s="28">
        <v>-1.2626770685542299E-4</v>
      </c>
      <c r="AP35" s="28">
        <v>-3.2936954357264098E-5</v>
      </c>
      <c r="AQ35" s="28"/>
      <c r="AR35" s="39" t="s">
        <v>728</v>
      </c>
      <c r="AS35" s="28">
        <v>-4.44947248527757E-5</v>
      </c>
      <c r="AT35" s="28">
        <v>5.8975036435952803E-5</v>
      </c>
      <c r="AU35" s="55">
        <v>-0.75446710238317805</v>
      </c>
      <c r="AV35" s="152">
        <v>2231</v>
      </c>
      <c r="AW35" s="55">
        <v>0.45064841919193999</v>
      </c>
      <c r="AX35" s="28">
        <v>-1.6014641516025601E-4</v>
      </c>
      <c r="AY35" s="28">
        <v>7.1156965454704106E-5</v>
      </c>
      <c r="AZ35" s="28"/>
      <c r="BA35" s="39" t="s">
        <v>728</v>
      </c>
      <c r="BB35" s="28">
        <v>-1.0170700073190899E-4</v>
      </c>
      <c r="BC35" s="28">
        <v>3.0922483768797699E-5</v>
      </c>
      <c r="BD35" s="55">
        <v>-3.2890954521103599</v>
      </c>
      <c r="BE35" s="152">
        <v>2509</v>
      </c>
      <c r="BF35" s="55">
        <v>1.01898778551445E-3</v>
      </c>
      <c r="BG35" s="28">
        <v>-1.6234320645383901E-4</v>
      </c>
      <c r="BH35" s="28">
        <v>-4.1070795009978901E-5</v>
      </c>
    </row>
    <row r="36" spans="1:60">
      <c r="A36" s="39" t="s">
        <v>300</v>
      </c>
      <c r="B36" s="24">
        <v>0.46592217418170301</v>
      </c>
      <c r="C36" s="24">
        <v>-0.50674966727146697</v>
      </c>
      <c r="D36" s="24">
        <v>0.79137834111586103</v>
      </c>
      <c r="E36" s="24">
        <v>0.19623091266204501</v>
      </c>
      <c r="F36" s="24">
        <v>0.44635749263184499</v>
      </c>
      <c r="G36" s="1"/>
      <c r="H36" s="39" t="s">
        <v>764</v>
      </c>
      <c r="I36" s="24">
        <v>1.8448385348301601E-3</v>
      </c>
      <c r="J36" s="24">
        <v>4.3659999892751301E-2</v>
      </c>
      <c r="K36" s="24">
        <v>4.2254661918504598E-2</v>
      </c>
      <c r="L36" s="1">
        <v>2787</v>
      </c>
      <c r="M36" s="24">
        <v>0.96629871433924597</v>
      </c>
      <c r="N36" s="24">
        <v>-8.3764367719208893E-2</v>
      </c>
      <c r="O36" s="24">
        <v>8.7454044788869201E-2</v>
      </c>
      <c r="P36" s="3"/>
      <c r="Q36" s="39" t="s">
        <v>764</v>
      </c>
      <c r="R36" s="24">
        <v>-3.2433697237275599E-3</v>
      </c>
      <c r="S36" s="24">
        <v>3.7356347739803897E-2</v>
      </c>
      <c r="T36" s="24">
        <v>-8.6822452406707898E-2</v>
      </c>
      <c r="U36" s="1">
        <v>2231</v>
      </c>
      <c r="V36" s="24">
        <v>0.93082043192225095</v>
      </c>
      <c r="W36" s="24">
        <v>-7.6500208903712202E-2</v>
      </c>
      <c r="X36" s="24">
        <v>7.0013469456256999E-2</v>
      </c>
      <c r="Y36" s="3"/>
      <c r="Z36" s="39" t="s">
        <v>764</v>
      </c>
      <c r="AA36" s="24">
        <v>-6.9657396226661897E-3</v>
      </c>
      <c r="AB36" s="24">
        <v>5.1222920713435302E-2</v>
      </c>
      <c r="AC36" s="24">
        <v>-0.13598872390810701</v>
      </c>
      <c r="AD36" s="1">
        <v>2509</v>
      </c>
      <c r="AE36" s="24">
        <v>0.89184110461671995</v>
      </c>
      <c r="AF36" s="24">
        <v>-0.10740927388986</v>
      </c>
      <c r="AG36" s="24">
        <v>9.3477794644527698E-2</v>
      </c>
      <c r="AH36" s="24"/>
      <c r="AI36" s="39" t="s">
        <v>764</v>
      </c>
      <c r="AJ36" s="24">
        <v>-5.2335051116357003E-4</v>
      </c>
      <c r="AK36" s="24">
        <v>3.3969469285383802E-2</v>
      </c>
      <c r="AL36" s="24">
        <v>-1.5406496544494301E-2</v>
      </c>
      <c r="AM36" s="1">
        <v>2787</v>
      </c>
      <c r="AN36" s="24">
        <v>0.98770898330454904</v>
      </c>
      <c r="AO36" s="24">
        <v>-6.7131213762108802E-2</v>
      </c>
      <c r="AP36" s="24">
        <v>6.6084512739781595E-2</v>
      </c>
      <c r="AQ36" s="24"/>
      <c r="AR36" s="39" t="s">
        <v>764</v>
      </c>
      <c r="AS36" s="24">
        <v>4.4838335112804203E-3</v>
      </c>
      <c r="AT36" s="24">
        <v>3.9952922396890599E-2</v>
      </c>
      <c r="AU36" s="24">
        <v>0.11222792332280999</v>
      </c>
      <c r="AV36" s="152">
        <v>2231</v>
      </c>
      <c r="AW36" s="24">
        <v>0.91065278560807505</v>
      </c>
      <c r="AX36" s="24">
        <v>-7.3864960947574804E-2</v>
      </c>
      <c r="AY36" s="24">
        <v>8.2832627970135603E-2</v>
      </c>
      <c r="AZ36" s="24"/>
      <c r="BA36" s="39" t="s">
        <v>764</v>
      </c>
      <c r="BB36" s="24">
        <v>1.11226013866198E-3</v>
      </c>
      <c r="BC36" s="24">
        <v>3.8969007309245997E-2</v>
      </c>
      <c r="BD36" s="24">
        <v>2.8542172753733001E-2</v>
      </c>
      <c r="BE36" s="152">
        <v>2509</v>
      </c>
      <c r="BF36" s="24">
        <v>0.97723200270181798</v>
      </c>
      <c r="BG36" s="24">
        <v>-7.5302453558015597E-2</v>
      </c>
      <c r="BH36" s="24">
        <v>7.7526973835339602E-2</v>
      </c>
    </row>
    <row r="37" spans="1:60">
      <c r="A37" s="39" t="s">
        <v>342</v>
      </c>
      <c r="B37" s="24">
        <v>0.60812558798394101</v>
      </c>
      <c r="C37" s="24">
        <v>0.52449182769259595</v>
      </c>
      <c r="D37" s="24">
        <v>1.25384113287257E-3</v>
      </c>
      <c r="E37" s="24">
        <v>0.213815305709884</v>
      </c>
      <c r="F37" s="24">
        <v>2.2639917477059401E-2</v>
      </c>
      <c r="G37" s="1"/>
      <c r="H37" s="39" t="s">
        <v>765</v>
      </c>
      <c r="I37" s="24">
        <v>4.9085843302405403E-3</v>
      </c>
      <c r="J37" s="24">
        <v>4.3659999892751301E-2</v>
      </c>
      <c r="K37" s="24">
        <v>0.11242749295231901</v>
      </c>
      <c r="L37" s="1">
        <v>2787</v>
      </c>
      <c r="M37" s="24">
        <v>0.91049255395894002</v>
      </c>
      <c r="N37" s="24">
        <v>-8.0700621923798399E-2</v>
      </c>
      <c r="O37" s="24">
        <v>9.0517790584279501E-2</v>
      </c>
      <c r="P37" s="3"/>
      <c r="Q37" s="39" t="s">
        <v>765</v>
      </c>
      <c r="R37" s="24">
        <v>-1.98547285428495E-2</v>
      </c>
      <c r="S37" s="24">
        <v>3.8278913192603001E-2</v>
      </c>
      <c r="T37" s="24">
        <v>-0.51868579556971905</v>
      </c>
      <c r="U37" s="1">
        <v>2231</v>
      </c>
      <c r="V37" s="24">
        <v>0.60403130947936401</v>
      </c>
      <c r="W37" s="24">
        <v>-9.4920744291149897E-2</v>
      </c>
      <c r="X37" s="24">
        <v>5.5211287205450897E-2</v>
      </c>
      <c r="Y37" s="3"/>
      <c r="Z37" s="39" t="s">
        <v>765</v>
      </c>
      <c r="AA37" s="24">
        <v>-1.2627345762986899E-2</v>
      </c>
      <c r="AB37" s="24">
        <v>5.1776699385109599E-2</v>
      </c>
      <c r="AC37" s="24">
        <v>-0.243880855924516</v>
      </c>
      <c r="AD37" s="1">
        <v>2509</v>
      </c>
      <c r="AE37" s="24">
        <v>0.807343035687482</v>
      </c>
      <c r="AF37" s="24">
        <v>-0.11415679013077699</v>
      </c>
      <c r="AG37" s="24">
        <v>8.8902098604803095E-2</v>
      </c>
      <c r="AH37" s="24"/>
      <c r="AI37" s="39" t="s">
        <v>765</v>
      </c>
      <c r="AJ37" s="24">
        <v>7.3754946413995999E-3</v>
      </c>
      <c r="AK37" s="24">
        <v>3.3969469285383802E-2</v>
      </c>
      <c r="AL37" s="24">
        <v>0.21712127968313899</v>
      </c>
      <c r="AM37" s="1">
        <v>2787</v>
      </c>
      <c r="AN37" s="24">
        <v>0.82812972328810697</v>
      </c>
      <c r="AO37" s="24">
        <v>-5.9232368609545602E-2</v>
      </c>
      <c r="AP37" s="24">
        <v>7.3983357892344795E-2</v>
      </c>
      <c r="AQ37" s="24"/>
      <c r="AR37" s="39" t="s">
        <v>765</v>
      </c>
      <c r="AS37" s="24">
        <v>-4.69125738455422E-3</v>
      </c>
      <c r="AT37" s="24">
        <v>4.0939613427917902E-2</v>
      </c>
      <c r="AU37" s="24">
        <v>-0.114589684458406</v>
      </c>
      <c r="AV37" s="152">
        <v>2231</v>
      </c>
      <c r="AW37" s="24">
        <v>0.90878066780928901</v>
      </c>
      <c r="AX37" s="24">
        <v>-8.4974980458052393E-2</v>
      </c>
      <c r="AY37" s="24">
        <v>7.5592465688943997E-2</v>
      </c>
      <c r="AZ37" s="24"/>
      <c r="BA37" s="39" t="s">
        <v>765</v>
      </c>
      <c r="BB37" s="24">
        <v>5.5694173508784401E-3</v>
      </c>
      <c r="BC37" s="24">
        <v>3.9390307087998698E-2</v>
      </c>
      <c r="BD37" s="24">
        <v>0.14139055424057101</v>
      </c>
      <c r="BE37" s="152">
        <v>2509</v>
      </c>
      <c r="BF37" s="24">
        <v>0.88757276691037001</v>
      </c>
      <c r="BG37" s="24">
        <v>-7.1671427268724303E-2</v>
      </c>
      <c r="BH37" s="24">
        <v>8.2810261970481205E-2</v>
      </c>
    </row>
    <row r="38" spans="1:60">
      <c r="A38" s="39" t="s">
        <v>138</v>
      </c>
      <c r="B38" s="24">
        <v>0.49536572776327897</v>
      </c>
      <c r="C38" s="24">
        <v>-0.52785472380363596</v>
      </c>
      <c r="D38" s="24">
        <v>0.30822833516263498</v>
      </c>
      <c r="E38" s="24">
        <v>0.48218795959298499</v>
      </c>
      <c r="F38" s="24">
        <v>0.26051048173576602</v>
      </c>
      <c r="G38" s="1"/>
      <c r="H38" s="39" t="s">
        <v>766</v>
      </c>
      <c r="I38" s="28">
        <v>-4.6215009739760602E-4</v>
      </c>
      <c r="J38" s="24">
        <v>4.6820180870129603E-2</v>
      </c>
      <c r="K38" s="24">
        <v>-9.8707456658384696E-3</v>
      </c>
      <c r="L38" s="1">
        <v>2787</v>
      </c>
      <c r="M38" s="24">
        <v>0.99212511879001897</v>
      </c>
      <c r="N38" s="24">
        <v>-9.2267888320218996E-2</v>
      </c>
      <c r="O38" s="24">
        <v>9.13435881254238E-2</v>
      </c>
      <c r="P38" s="3"/>
      <c r="Q38" s="39" t="s">
        <v>766</v>
      </c>
      <c r="R38" s="24">
        <v>-1.69495123169369E-2</v>
      </c>
      <c r="S38" s="24">
        <v>3.8278913192603001E-2</v>
      </c>
      <c r="T38" s="24">
        <v>-0.44278980000435803</v>
      </c>
      <c r="U38" s="1">
        <v>2231</v>
      </c>
      <c r="V38" s="24">
        <v>0.657960708614729</v>
      </c>
      <c r="W38" s="24">
        <v>-9.2015528065237301E-2</v>
      </c>
      <c r="X38" s="24">
        <v>5.8116503431363598E-2</v>
      </c>
      <c r="Y38" s="3"/>
      <c r="Z38" s="39" t="s">
        <v>766</v>
      </c>
      <c r="AA38" s="24">
        <v>-1.5879520169705501E-2</v>
      </c>
      <c r="AB38" s="24">
        <v>5.37230623023306E-2</v>
      </c>
      <c r="AC38" s="24">
        <v>-0.29558106871016099</v>
      </c>
      <c r="AD38" s="1">
        <v>2509</v>
      </c>
      <c r="AE38" s="24">
        <v>0.76757449188036297</v>
      </c>
      <c r="AF38" s="24">
        <v>-0.121225606924329</v>
      </c>
      <c r="AG38" s="24">
        <v>8.9466566584917598E-2</v>
      </c>
      <c r="AH38" s="24"/>
      <c r="AI38" s="39" t="s">
        <v>766</v>
      </c>
      <c r="AJ38" s="24">
        <v>1.0569983330596401E-2</v>
      </c>
      <c r="AK38" s="24">
        <v>3.6428234039636798E-2</v>
      </c>
      <c r="AL38" s="24">
        <v>0.290159092507625</v>
      </c>
      <c r="AM38" s="1">
        <v>2787</v>
      </c>
      <c r="AN38" s="24">
        <v>0.77171611652945005</v>
      </c>
      <c r="AO38" s="24">
        <v>-6.0859064059012903E-2</v>
      </c>
      <c r="AP38" s="24">
        <v>8.1999030720205604E-2</v>
      </c>
      <c r="AQ38" s="24"/>
      <c r="AR38" s="39" t="s">
        <v>766</v>
      </c>
      <c r="AS38" s="24">
        <v>-2.2254540755415001E-2</v>
      </c>
      <c r="AT38" s="24">
        <v>4.0939613427917902E-2</v>
      </c>
      <c r="AU38" s="24">
        <v>-0.54359430615040805</v>
      </c>
      <c r="AV38" s="152">
        <v>2231</v>
      </c>
      <c r="AW38" s="24">
        <v>0.58677499057569105</v>
      </c>
      <c r="AX38" s="24">
        <v>-0.102538263828913</v>
      </c>
      <c r="AY38" s="24">
        <v>5.8029182318083197E-2</v>
      </c>
      <c r="AZ38" s="24"/>
      <c r="BA38" s="39" t="s">
        <v>766</v>
      </c>
      <c r="BB38" s="24">
        <v>-9.6953829744480698E-3</v>
      </c>
      <c r="BC38" s="24">
        <v>4.0871047156916203E-2</v>
      </c>
      <c r="BD38" s="24">
        <v>-0.237218854149359</v>
      </c>
      <c r="BE38" s="152">
        <v>2509</v>
      </c>
      <c r="BF38" s="24">
        <v>0.81250637722946295</v>
      </c>
      <c r="BG38" s="24">
        <v>-8.98398255104053E-2</v>
      </c>
      <c r="BH38" s="24">
        <v>7.0449059561509195E-2</v>
      </c>
    </row>
    <row r="39" spans="1:60">
      <c r="A39" s="39" t="s">
        <v>205</v>
      </c>
      <c r="B39" s="24">
        <v>0.484111400345209</v>
      </c>
      <c r="C39" s="24">
        <v>-0.49661194475953702</v>
      </c>
      <c r="D39" s="24">
        <v>0.64042695942424499</v>
      </c>
      <c r="E39" s="24">
        <v>0.54932903503838704</v>
      </c>
      <c r="F39" s="24">
        <v>0.40904545907286799</v>
      </c>
      <c r="G39" s="1"/>
      <c r="H39" s="39" t="s">
        <v>767</v>
      </c>
      <c r="I39" s="24">
        <v>-2.2254706921076998E-2</v>
      </c>
      <c r="J39" s="24">
        <v>5.0019487003151099E-2</v>
      </c>
      <c r="K39" s="24">
        <v>-0.44492073498624701</v>
      </c>
      <c r="L39" s="1">
        <v>2787</v>
      </c>
      <c r="M39" s="24">
        <v>0.65641158828683899</v>
      </c>
      <c r="N39" s="24">
        <v>-0.12033369432586</v>
      </c>
      <c r="O39" s="24">
        <v>7.5824280483705903E-2</v>
      </c>
      <c r="P39" s="3"/>
      <c r="Q39" s="39" t="s">
        <v>767</v>
      </c>
      <c r="R39" s="24">
        <v>-1.9423522944379799E-2</v>
      </c>
      <c r="S39" s="24">
        <v>4.23712840300512E-2</v>
      </c>
      <c r="T39" s="24">
        <v>-0.45841242221038198</v>
      </c>
      <c r="U39" s="1">
        <v>2231</v>
      </c>
      <c r="V39" s="24">
        <v>0.64670081779317301</v>
      </c>
      <c r="W39" s="24">
        <v>-0.10251479197471799</v>
      </c>
      <c r="X39" s="24">
        <v>6.3667746085958293E-2</v>
      </c>
      <c r="Y39" s="3"/>
      <c r="Z39" s="39" t="s">
        <v>767</v>
      </c>
      <c r="AA39" s="24">
        <v>-4.1902531002252497E-2</v>
      </c>
      <c r="AB39" s="24">
        <v>5.8405766850532601E-2</v>
      </c>
      <c r="AC39" s="24">
        <v>-0.71743824731359396</v>
      </c>
      <c r="AD39" s="1">
        <v>2509</v>
      </c>
      <c r="AE39" s="24">
        <v>0.473170514040895</v>
      </c>
      <c r="AF39" s="24">
        <v>-0.15643097964095901</v>
      </c>
      <c r="AG39" s="24">
        <v>7.2625917636453902E-2</v>
      </c>
      <c r="AH39" s="24"/>
      <c r="AI39" s="39" t="s">
        <v>767</v>
      </c>
      <c r="AJ39" s="24">
        <v>1.01487531544298E-2</v>
      </c>
      <c r="AK39" s="24">
        <v>3.89174394571455E-2</v>
      </c>
      <c r="AL39" s="24">
        <v>0.260776487250792</v>
      </c>
      <c r="AM39" s="1">
        <v>2787</v>
      </c>
      <c r="AN39" s="24">
        <v>0.79428414392146196</v>
      </c>
      <c r="AO39" s="24">
        <v>-6.6161166899394802E-2</v>
      </c>
      <c r="AP39" s="24">
        <v>8.64586732082544E-2</v>
      </c>
      <c r="AQ39" s="24"/>
      <c r="AR39" s="39" t="s">
        <v>767</v>
      </c>
      <c r="AS39" s="24">
        <v>-9.1972644316351704E-3</v>
      </c>
      <c r="AT39" s="24">
        <v>4.5316344298653298E-2</v>
      </c>
      <c r="AU39" s="24">
        <v>-0.20295689279394299</v>
      </c>
      <c r="AV39" s="152">
        <v>2231</v>
      </c>
      <c r="AW39" s="24">
        <v>0.83918723289319896</v>
      </c>
      <c r="AX39" s="24">
        <v>-9.8063878738633203E-2</v>
      </c>
      <c r="AY39" s="24">
        <v>7.9669349875362894E-2</v>
      </c>
      <c r="AZ39" s="24"/>
      <c r="BA39" s="39" t="s">
        <v>767</v>
      </c>
      <c r="BB39" s="24">
        <v>-1.34032489085917E-4</v>
      </c>
      <c r="BC39" s="24">
        <v>4.4433524044880199E-2</v>
      </c>
      <c r="BD39" s="24">
        <v>-3.01647217876613E-3</v>
      </c>
      <c r="BE39" s="152">
        <v>2509</v>
      </c>
      <c r="BF39" s="24">
        <v>0.99759344687587403</v>
      </c>
      <c r="BG39" s="24">
        <v>-8.7264171357631301E-2</v>
      </c>
      <c r="BH39" s="24">
        <v>8.6996106379459398E-2</v>
      </c>
    </row>
    <row r="40" spans="1:60">
      <c r="A40" s="39" t="s">
        <v>334</v>
      </c>
      <c r="B40" s="24">
        <v>-0.54563606305501799</v>
      </c>
      <c r="C40" s="24">
        <v>-0.49445428066606401</v>
      </c>
      <c r="D40" s="24">
        <v>0.184880650499995</v>
      </c>
      <c r="E40" s="24">
        <v>0.85845921255920699</v>
      </c>
      <c r="F40" s="24">
        <v>1.15127633569452E-2</v>
      </c>
      <c r="G40" s="1"/>
      <c r="H40" s="39" t="s">
        <v>768</v>
      </c>
      <c r="I40" s="24">
        <v>-1.8224406981784201E-2</v>
      </c>
      <c r="J40" s="24">
        <v>5.0019487003151002E-2</v>
      </c>
      <c r="K40" s="24">
        <v>-0.36434613934837401</v>
      </c>
      <c r="L40" s="1">
        <v>2787</v>
      </c>
      <c r="M40" s="24">
        <v>0.71562719018616106</v>
      </c>
      <c r="N40" s="24">
        <v>-0.11630339438656701</v>
      </c>
      <c r="O40" s="24">
        <v>7.9854580422998603E-2</v>
      </c>
      <c r="P40" s="3"/>
      <c r="Q40" s="39" t="s">
        <v>768</v>
      </c>
      <c r="R40" s="24">
        <v>-1.10363922004715E-2</v>
      </c>
      <c r="S40" s="24">
        <v>4.23712840300512E-2</v>
      </c>
      <c r="T40" s="24">
        <v>-0.26046867479031699</v>
      </c>
      <c r="U40" s="1">
        <v>2231</v>
      </c>
      <c r="V40" s="24">
        <v>0.794526312810929</v>
      </c>
      <c r="W40" s="24">
        <v>-9.4127661230809706E-2</v>
      </c>
      <c r="X40" s="24">
        <v>7.2054876829866596E-2</v>
      </c>
      <c r="Y40" s="3"/>
      <c r="Z40" s="39" t="s">
        <v>768</v>
      </c>
      <c r="AA40" s="24">
        <v>-3.1960395071811601E-2</v>
      </c>
      <c r="AB40" s="24">
        <v>5.8405766850532698E-2</v>
      </c>
      <c r="AC40" s="24">
        <v>-0.54721300301735698</v>
      </c>
      <c r="AD40" s="1">
        <v>2509</v>
      </c>
      <c r="AE40" s="24">
        <v>0.58428107169793098</v>
      </c>
      <c r="AF40" s="24">
        <v>-0.14648884371051801</v>
      </c>
      <c r="AG40" s="24">
        <v>8.2568053566895006E-2</v>
      </c>
      <c r="AH40" s="24"/>
      <c r="AI40" s="39" t="s">
        <v>768</v>
      </c>
      <c r="AJ40" s="24">
        <v>8.8470522447048807E-3</v>
      </c>
      <c r="AK40" s="24">
        <v>3.89174394571455E-2</v>
      </c>
      <c r="AL40" s="24">
        <v>0.22732873406142101</v>
      </c>
      <c r="AM40" s="1">
        <v>2787</v>
      </c>
      <c r="AN40" s="24">
        <v>0.820184805326717</v>
      </c>
      <c r="AO40" s="24">
        <v>-6.74628678091196E-2</v>
      </c>
      <c r="AP40" s="24">
        <v>8.5156972298529393E-2</v>
      </c>
      <c r="AQ40" s="24"/>
      <c r="AR40" s="39" t="s">
        <v>768</v>
      </c>
      <c r="AS40" s="24">
        <v>-1.12023737239833E-2</v>
      </c>
      <c r="AT40" s="24">
        <v>4.5316344298653298E-2</v>
      </c>
      <c r="AU40" s="24">
        <v>-0.24720382672872099</v>
      </c>
      <c r="AV40" s="152">
        <v>2231</v>
      </c>
      <c r="AW40" s="24">
        <v>0.80477322966939102</v>
      </c>
      <c r="AX40" s="24">
        <v>-0.10006898803098099</v>
      </c>
      <c r="AY40" s="24">
        <v>7.7664240583014701E-2</v>
      </c>
      <c r="AZ40" s="24"/>
      <c r="BA40" s="39" t="s">
        <v>768</v>
      </c>
      <c r="BB40" s="24">
        <v>-8.6370827995301805E-4</v>
      </c>
      <c r="BC40" s="24">
        <v>4.4433524044880199E-2</v>
      </c>
      <c r="BD40" s="24">
        <v>-1.9438212442493399E-2</v>
      </c>
      <c r="BE40" s="152">
        <v>2509</v>
      </c>
      <c r="BF40" s="24">
        <v>0.984493072635931</v>
      </c>
      <c r="BG40" s="24">
        <v>-8.7993847148498394E-2</v>
      </c>
      <c r="BH40" s="24">
        <v>8.6266430588592305E-2</v>
      </c>
    </row>
    <row r="41" spans="1:60">
      <c r="A41" s="39" t="s">
        <v>198</v>
      </c>
      <c r="B41" s="24">
        <v>-0.45452617415741797</v>
      </c>
      <c r="C41" s="24">
        <v>0.53218929584914598</v>
      </c>
      <c r="D41" s="24">
        <v>0.607974609249472</v>
      </c>
      <c r="E41" s="24">
        <v>0.91722065375893602</v>
      </c>
      <c r="F41" s="24">
        <v>0.14733865980060001</v>
      </c>
      <c r="G41" s="1"/>
      <c r="H41" s="39" t="s">
        <v>769</v>
      </c>
      <c r="I41" s="24">
        <v>-2.5982758155365499E-3</v>
      </c>
      <c r="J41" s="24">
        <v>5.0019487003151002E-2</v>
      </c>
      <c r="K41" s="24">
        <v>-5.1945271157476401E-2</v>
      </c>
      <c r="L41" s="1">
        <v>2787</v>
      </c>
      <c r="M41" s="24">
        <v>0.95857602444268197</v>
      </c>
      <c r="N41" s="24">
        <v>-0.100677263220319</v>
      </c>
      <c r="O41" s="24">
        <v>9.54807115892463E-2</v>
      </c>
      <c r="P41" s="3"/>
      <c r="Q41" s="39" t="s">
        <v>769</v>
      </c>
      <c r="R41" s="24">
        <v>-5.8582519147550903E-3</v>
      </c>
      <c r="S41" s="24">
        <v>4.2371284030051297E-2</v>
      </c>
      <c r="T41" s="24">
        <v>-0.13825995715872599</v>
      </c>
      <c r="U41" s="1">
        <v>2231</v>
      </c>
      <c r="V41" s="24">
        <v>0.89004744849273898</v>
      </c>
      <c r="W41" s="24">
        <v>-8.8949520945093299E-2</v>
      </c>
      <c r="X41" s="24">
        <v>7.72330171155831E-2</v>
      </c>
      <c r="Y41" s="3"/>
      <c r="Z41" s="39" t="s">
        <v>769</v>
      </c>
      <c r="AA41" s="24">
        <v>-1.4131392562027801E-2</v>
      </c>
      <c r="AB41" s="24">
        <v>5.8405766850532698E-2</v>
      </c>
      <c r="AC41" s="24">
        <v>-0.24195200789318799</v>
      </c>
      <c r="AD41" s="1">
        <v>2509</v>
      </c>
      <c r="AE41" s="24">
        <v>0.80883712400713803</v>
      </c>
      <c r="AF41" s="24">
        <v>-0.12865984120073401</v>
      </c>
      <c r="AG41" s="24">
        <v>0.10039705607667899</v>
      </c>
      <c r="AH41" s="24"/>
      <c r="AI41" s="39" t="s">
        <v>769</v>
      </c>
      <c r="AJ41" s="28">
        <v>-1.5266470802065E-4</v>
      </c>
      <c r="AK41" s="24">
        <v>3.89174394571455E-2</v>
      </c>
      <c r="AL41" s="24">
        <v>-3.9227839793714902E-3</v>
      </c>
      <c r="AM41" s="1">
        <v>2787</v>
      </c>
      <c r="AN41" s="24">
        <v>0.99687036000585205</v>
      </c>
      <c r="AO41" s="24">
        <v>-7.6462584761845295E-2</v>
      </c>
      <c r="AP41" s="24">
        <v>7.6157255345804004E-2</v>
      </c>
      <c r="AQ41" s="24"/>
      <c r="AR41" s="39" t="s">
        <v>769</v>
      </c>
      <c r="AS41" s="24">
        <v>-1.7937078862049601E-2</v>
      </c>
      <c r="AT41" s="24">
        <v>4.5316344298653298E-2</v>
      </c>
      <c r="AU41" s="24">
        <v>-0.395819193707174</v>
      </c>
      <c r="AV41" s="152">
        <v>2231</v>
      </c>
      <c r="AW41" s="24">
        <v>0.69227626396111697</v>
      </c>
      <c r="AX41" s="24">
        <v>-0.106803693169048</v>
      </c>
      <c r="AY41" s="24">
        <v>7.0929535444948399E-2</v>
      </c>
      <c r="AZ41" s="24"/>
      <c r="BA41" s="39" t="s">
        <v>769</v>
      </c>
      <c r="BB41" s="24">
        <v>-1.7040912044220199E-2</v>
      </c>
      <c r="BC41" s="24">
        <v>4.4433524044880102E-2</v>
      </c>
      <c r="BD41" s="24">
        <v>-0.38351475401789098</v>
      </c>
      <c r="BE41" s="152">
        <v>2509</v>
      </c>
      <c r="BF41" s="24">
        <v>0.70137062614947898</v>
      </c>
      <c r="BG41" s="24">
        <v>-0.104171050912765</v>
      </c>
      <c r="BH41" s="24">
        <v>7.0089226824324904E-2</v>
      </c>
    </row>
    <row r="42" spans="1:60">
      <c r="A42" s="39" t="s">
        <v>157</v>
      </c>
      <c r="B42" s="24">
        <v>0.47191045076698801</v>
      </c>
      <c r="C42" s="24">
        <v>-0.53422152881782903</v>
      </c>
      <c r="D42" s="24">
        <v>0.596049660416894</v>
      </c>
      <c r="E42" s="24">
        <v>0.91566913580390796</v>
      </c>
      <c r="F42" s="24">
        <v>0.342178193572101</v>
      </c>
      <c r="G42" s="1"/>
      <c r="H42" s="39" t="s">
        <v>770</v>
      </c>
      <c r="I42" s="24">
        <v>-2.1790419743020002E-2</v>
      </c>
      <c r="J42" s="24">
        <v>5.0019487003150898E-2</v>
      </c>
      <c r="K42" s="24">
        <v>-0.43563860904146001</v>
      </c>
      <c r="L42" s="1">
        <v>2787</v>
      </c>
      <c r="M42" s="24">
        <v>0.66313269049754797</v>
      </c>
      <c r="N42" s="24">
        <v>-0.119869407147803</v>
      </c>
      <c r="O42" s="24">
        <v>7.6288567661762702E-2</v>
      </c>
      <c r="P42" s="3"/>
      <c r="Q42" s="39" t="s">
        <v>770</v>
      </c>
      <c r="R42" s="24">
        <v>-1.4155825915730899E-2</v>
      </c>
      <c r="S42" s="24">
        <v>4.2371284030051297E-2</v>
      </c>
      <c r="T42" s="24">
        <v>-0.33409008576872601</v>
      </c>
      <c r="U42" s="1">
        <v>2231</v>
      </c>
      <c r="V42" s="24">
        <v>0.73834298150066002</v>
      </c>
      <c r="W42" s="24">
        <v>-9.7247094946068993E-2</v>
      </c>
      <c r="X42" s="24">
        <v>6.8935443114607295E-2</v>
      </c>
      <c r="Y42" s="3"/>
      <c r="Z42" s="39" t="s">
        <v>770</v>
      </c>
      <c r="AA42" s="24">
        <v>-3.3067234358009498E-2</v>
      </c>
      <c r="AB42" s="24">
        <v>5.8405766850532601E-2</v>
      </c>
      <c r="AC42" s="24">
        <v>-0.56616385917220402</v>
      </c>
      <c r="AD42" s="1">
        <v>2509</v>
      </c>
      <c r="AE42" s="24">
        <v>0.57133302941588004</v>
      </c>
      <c r="AF42" s="24">
        <v>-0.14759568299671599</v>
      </c>
      <c r="AG42" s="24">
        <v>8.14612142806969E-2</v>
      </c>
      <c r="AH42" s="24"/>
      <c r="AI42" s="39" t="s">
        <v>770</v>
      </c>
      <c r="AJ42" s="24">
        <v>-1.68457992667973E-3</v>
      </c>
      <c r="AK42" s="24">
        <v>3.8917439457145403E-2</v>
      </c>
      <c r="AL42" s="24">
        <v>-4.3285990809717297E-2</v>
      </c>
      <c r="AM42" s="1">
        <v>2787</v>
      </c>
      <c r="AN42" s="24">
        <v>0.965476659293934</v>
      </c>
      <c r="AO42" s="24">
        <v>-7.7994499980504201E-2</v>
      </c>
      <c r="AP42" s="24">
        <v>7.4625340127144807E-2</v>
      </c>
      <c r="AQ42" s="24"/>
      <c r="AR42" s="39" t="s">
        <v>770</v>
      </c>
      <c r="AS42" s="24">
        <v>-2.06702637685061E-2</v>
      </c>
      <c r="AT42" s="24">
        <v>4.5316344298653402E-2</v>
      </c>
      <c r="AU42" s="24">
        <v>-0.45613264018563598</v>
      </c>
      <c r="AV42" s="152">
        <v>2231</v>
      </c>
      <c r="AW42" s="24">
        <v>0.64833899671165895</v>
      </c>
      <c r="AX42" s="24">
        <v>-0.109536878075504</v>
      </c>
      <c r="AY42" s="24">
        <v>6.8196350538492101E-2</v>
      </c>
      <c r="AZ42" s="24"/>
      <c r="BA42" s="39" t="s">
        <v>770</v>
      </c>
      <c r="BB42" s="24">
        <v>-2.0051868865985801E-2</v>
      </c>
      <c r="BC42" s="24">
        <v>4.4433524044880199E-2</v>
      </c>
      <c r="BD42" s="24">
        <v>-0.45127793252978099</v>
      </c>
      <c r="BE42" s="152">
        <v>2509</v>
      </c>
      <c r="BF42" s="24">
        <v>0.65182824850840904</v>
      </c>
      <c r="BG42" s="24">
        <v>-0.107182007734531</v>
      </c>
      <c r="BH42" s="24">
        <v>6.7078270002559406E-2</v>
      </c>
    </row>
    <row r="43" spans="1:60">
      <c r="A43" s="39" t="s">
        <v>340</v>
      </c>
      <c r="B43" s="24">
        <v>0.60314631611575098</v>
      </c>
      <c r="C43" s="24">
        <v>0.53813016582380002</v>
      </c>
      <c r="D43" s="24">
        <v>7.0042655110369402E-3</v>
      </c>
      <c r="E43" s="24">
        <v>0.77576815076226902</v>
      </c>
      <c r="F43" s="24">
        <v>3.1196346963784302E-3</v>
      </c>
      <c r="G43" s="1"/>
      <c r="H43" s="39" t="s">
        <v>771</v>
      </c>
      <c r="I43" s="24">
        <v>-2.1088197420651301E-2</v>
      </c>
      <c r="J43" s="24">
        <v>5.0019487003151002E-2</v>
      </c>
      <c r="K43" s="24">
        <v>-0.42159963414504598</v>
      </c>
      <c r="L43" s="1">
        <v>2787</v>
      </c>
      <c r="M43" s="24">
        <v>0.67334978774466103</v>
      </c>
      <c r="N43" s="24">
        <v>-0.11916718482543399</v>
      </c>
      <c r="O43" s="24">
        <v>7.6990789984131405E-2</v>
      </c>
      <c r="P43" s="3"/>
      <c r="Q43" s="39" t="s">
        <v>771</v>
      </c>
      <c r="R43" s="24">
        <v>-2.1916775587609901E-2</v>
      </c>
      <c r="S43" s="24">
        <v>4.2371284030051297E-2</v>
      </c>
      <c r="T43" s="24">
        <v>-0.51725540278802296</v>
      </c>
      <c r="U43" s="1">
        <v>2231</v>
      </c>
      <c r="V43" s="24">
        <v>0.60502915857224504</v>
      </c>
      <c r="W43" s="24">
        <v>-0.10500804461794799</v>
      </c>
      <c r="X43" s="24">
        <v>6.1174493442728302E-2</v>
      </c>
      <c r="Y43" s="3"/>
      <c r="Z43" s="39" t="s">
        <v>771</v>
      </c>
      <c r="AA43" s="24">
        <v>-3.6790990619483398E-2</v>
      </c>
      <c r="AB43" s="24">
        <v>5.8405766850532601E-2</v>
      </c>
      <c r="AC43" s="24">
        <v>-0.62992051304858299</v>
      </c>
      <c r="AD43" s="1">
        <v>2509</v>
      </c>
      <c r="AE43" s="24">
        <v>0.528803950577171</v>
      </c>
      <c r="AF43" s="24">
        <v>-0.15131943925819</v>
      </c>
      <c r="AG43" s="24">
        <v>7.7737458019222994E-2</v>
      </c>
      <c r="AH43" s="24"/>
      <c r="AI43" s="39" t="s">
        <v>771</v>
      </c>
      <c r="AJ43" s="24">
        <v>-7.6975030881940203E-3</v>
      </c>
      <c r="AK43" s="24">
        <v>3.89174394571455E-2</v>
      </c>
      <c r="AL43" s="24">
        <v>-0.19779058426159399</v>
      </c>
      <c r="AM43" s="1">
        <v>2787</v>
      </c>
      <c r="AN43" s="24">
        <v>0.84322333778122704</v>
      </c>
      <c r="AO43" s="24">
        <v>-8.4007423142018603E-2</v>
      </c>
      <c r="AP43" s="24">
        <v>6.8612416965630599E-2</v>
      </c>
      <c r="AQ43" s="24"/>
      <c r="AR43" s="39" t="s">
        <v>771</v>
      </c>
      <c r="AS43" s="24">
        <v>-2.0589716675458301E-2</v>
      </c>
      <c r="AT43" s="24">
        <v>4.5316344298653402E-2</v>
      </c>
      <c r="AU43" s="24">
        <v>-0.45435519996413698</v>
      </c>
      <c r="AV43" s="152">
        <v>2231</v>
      </c>
      <c r="AW43" s="24">
        <v>0.64961739197575996</v>
      </c>
      <c r="AX43" s="24">
        <v>-0.109456330982457</v>
      </c>
      <c r="AY43" s="24">
        <v>6.8276897631539907E-2</v>
      </c>
      <c r="AZ43" s="24"/>
      <c r="BA43" s="39" t="s">
        <v>771</v>
      </c>
      <c r="BB43" s="24">
        <v>-3.1045215306047799E-2</v>
      </c>
      <c r="BC43" s="24">
        <v>4.4433524044880102E-2</v>
      </c>
      <c r="BD43" s="24">
        <v>-0.698689018559288</v>
      </c>
      <c r="BE43" s="152">
        <v>2509</v>
      </c>
      <c r="BF43" s="24">
        <v>0.48481115392194502</v>
      </c>
      <c r="BG43" s="24">
        <v>-0.118175354174593</v>
      </c>
      <c r="BH43" s="24">
        <v>5.6084923562497301E-2</v>
      </c>
    </row>
    <row r="44" spans="1:60">
      <c r="A44" s="39" t="s">
        <v>145</v>
      </c>
      <c r="B44" s="24">
        <v>0.51062531788342802</v>
      </c>
      <c r="C44" s="24">
        <v>-0.534121021293952</v>
      </c>
      <c r="D44" s="24">
        <v>0.44484381713556898</v>
      </c>
      <c r="E44" s="24">
        <v>4.35415816571272E-4</v>
      </c>
      <c r="F44" s="24">
        <v>0.28434905910532998</v>
      </c>
      <c r="G44" s="1"/>
      <c r="H44" s="39" t="s">
        <v>772</v>
      </c>
      <c r="I44" s="24">
        <v>-3.1906788024263402E-2</v>
      </c>
      <c r="J44" s="24">
        <v>5.0019487003150898E-2</v>
      </c>
      <c r="K44" s="24">
        <v>-0.63788715030710896</v>
      </c>
      <c r="L44" s="1">
        <v>2787</v>
      </c>
      <c r="M44" s="24">
        <v>0.52359954701593703</v>
      </c>
      <c r="N44" s="24">
        <v>-0.12998577542904599</v>
      </c>
      <c r="O44" s="24">
        <v>6.6172199380519298E-2</v>
      </c>
      <c r="P44" s="3"/>
      <c r="Q44" s="39" t="s">
        <v>772</v>
      </c>
      <c r="R44" s="24">
        <v>-7.2542150933140301E-2</v>
      </c>
      <c r="S44" s="24">
        <v>4.2371284030051297E-2</v>
      </c>
      <c r="T44" s="24">
        <v>-1.7120593013346199</v>
      </c>
      <c r="U44" s="1">
        <v>2231</v>
      </c>
      <c r="V44" s="24">
        <v>8.7024711328842499E-2</v>
      </c>
      <c r="W44" s="24">
        <v>-0.15563341996347901</v>
      </c>
      <c r="X44" s="24">
        <v>1.0549118097197999E-2</v>
      </c>
      <c r="Y44" s="3"/>
      <c r="Z44" s="39" t="s">
        <v>772</v>
      </c>
      <c r="AA44" s="24">
        <v>-8.9623458488373497E-2</v>
      </c>
      <c r="AB44" s="24">
        <v>5.8405766850532601E-2</v>
      </c>
      <c r="AC44" s="24">
        <v>-1.5344967341620701</v>
      </c>
      <c r="AD44" s="1">
        <v>2509</v>
      </c>
      <c r="AE44" s="24">
        <v>0.12503357810983501</v>
      </c>
      <c r="AF44" s="24">
        <v>-0.20415190712708001</v>
      </c>
      <c r="AG44" s="24">
        <v>2.4904990150332901E-2</v>
      </c>
      <c r="AH44" s="24"/>
      <c r="AI44" s="39" t="s">
        <v>772</v>
      </c>
      <c r="AJ44" s="28">
        <v>4.8136578991314101E-4</v>
      </c>
      <c r="AK44" s="24">
        <v>3.89174394571455E-2</v>
      </c>
      <c r="AL44" s="24">
        <v>1.2368896736981E-2</v>
      </c>
      <c r="AM44" s="1">
        <v>2787</v>
      </c>
      <c r="AN44" s="24">
        <v>0.99013218518937096</v>
      </c>
      <c r="AO44" s="24">
        <v>-7.5828554263911399E-2</v>
      </c>
      <c r="AP44" s="24">
        <v>7.6791285843737705E-2</v>
      </c>
      <c r="AQ44" s="24"/>
      <c r="AR44" s="39" t="s">
        <v>772</v>
      </c>
      <c r="AS44" s="24">
        <v>-4.0483060866656498E-2</v>
      </c>
      <c r="AT44" s="24">
        <v>4.5316344298653298E-2</v>
      </c>
      <c r="AU44" s="24">
        <v>-0.89334348331049196</v>
      </c>
      <c r="AV44" s="152">
        <v>2231</v>
      </c>
      <c r="AW44" s="24">
        <v>0.37176961073792097</v>
      </c>
      <c r="AX44" s="24">
        <v>-0.129349675173655</v>
      </c>
      <c r="AY44" s="24">
        <v>4.8383553440341599E-2</v>
      </c>
      <c r="AZ44" s="24"/>
      <c r="BA44" s="39" t="s">
        <v>772</v>
      </c>
      <c r="BB44" s="24">
        <v>-3.7320606742256297E-2</v>
      </c>
      <c r="BC44" s="24">
        <v>4.4433524044880102E-2</v>
      </c>
      <c r="BD44" s="24">
        <v>-0.83992002760259499</v>
      </c>
      <c r="BE44" s="152">
        <v>2509</v>
      </c>
      <c r="BF44" s="24">
        <v>0.40103325381972399</v>
      </c>
      <c r="BG44" s="24">
        <v>-0.12445074561080099</v>
      </c>
      <c r="BH44" s="24">
        <v>4.98095321262889E-2</v>
      </c>
    </row>
    <row r="45" spans="1:60">
      <c r="A45" s="39" t="s">
        <v>160</v>
      </c>
      <c r="B45" s="24">
        <v>0.475883971788019</v>
      </c>
      <c r="C45" s="24">
        <v>-0.51990842776840795</v>
      </c>
      <c r="D45" s="24">
        <v>0.89629281519985105</v>
      </c>
      <c r="E45" s="24">
        <v>6.8378951065606097E-2</v>
      </c>
      <c r="F45" s="24">
        <v>5.1671019839361003E-2</v>
      </c>
      <c r="G45" s="1"/>
      <c r="H45" s="39" t="s">
        <v>773</v>
      </c>
      <c r="I45" s="24">
        <v>-2.34546854524381E-2</v>
      </c>
      <c r="J45" s="24">
        <v>5.0019487003150898E-2</v>
      </c>
      <c r="K45" s="24">
        <v>-0.468910955663352</v>
      </c>
      <c r="L45" s="1">
        <v>2787</v>
      </c>
      <c r="M45" s="24">
        <v>0.63916996088024602</v>
      </c>
      <c r="N45" s="24">
        <v>-0.121533672857221</v>
      </c>
      <c r="O45" s="24">
        <v>7.4624301952344499E-2</v>
      </c>
      <c r="P45" s="3"/>
      <c r="Q45" s="39" t="s">
        <v>773</v>
      </c>
      <c r="R45" s="24">
        <v>-3.3657234397346601E-2</v>
      </c>
      <c r="S45" s="24">
        <v>4.2371284030051401E-2</v>
      </c>
      <c r="T45" s="24">
        <v>-0.79434067595109004</v>
      </c>
      <c r="U45" s="1">
        <v>2231</v>
      </c>
      <c r="V45" s="24">
        <v>0.42708161512091403</v>
      </c>
      <c r="W45" s="24">
        <v>-0.116748503427685</v>
      </c>
      <c r="X45" s="24">
        <v>4.94340346329918E-2</v>
      </c>
      <c r="Y45" s="3"/>
      <c r="Z45" s="39" t="s">
        <v>773</v>
      </c>
      <c r="AA45" s="24">
        <v>-5.2171306901048299E-2</v>
      </c>
      <c r="AB45" s="24">
        <v>5.8405766850532503E-2</v>
      </c>
      <c r="AC45" s="24">
        <v>-0.89325608949816704</v>
      </c>
      <c r="AD45" s="1">
        <v>2509</v>
      </c>
      <c r="AE45" s="24">
        <v>0.37180571530782403</v>
      </c>
      <c r="AF45" s="24">
        <v>-0.166699755539755</v>
      </c>
      <c r="AG45" s="24">
        <v>6.2357141737657898E-2</v>
      </c>
      <c r="AH45" s="24"/>
      <c r="AI45" s="39" t="s">
        <v>773</v>
      </c>
      <c r="AJ45" s="24">
        <v>1.1494895866963201E-2</v>
      </c>
      <c r="AK45" s="24">
        <v>3.89174394571455E-2</v>
      </c>
      <c r="AL45" s="24">
        <v>0.295366191283498</v>
      </c>
      <c r="AM45" s="1">
        <v>2787</v>
      </c>
      <c r="AN45" s="24">
        <v>0.76773615936696105</v>
      </c>
      <c r="AO45" s="24">
        <v>-6.48150241868614E-2</v>
      </c>
      <c r="AP45" s="24">
        <v>8.7804815920787802E-2</v>
      </c>
      <c r="AQ45" s="24"/>
      <c r="AR45" s="39" t="s">
        <v>773</v>
      </c>
      <c r="AS45" s="24">
        <v>-1.01199263267158E-2</v>
      </c>
      <c r="AT45" s="24">
        <v>4.5316344298653298E-2</v>
      </c>
      <c r="AU45" s="24">
        <v>-0.22331735896482199</v>
      </c>
      <c r="AV45" s="152">
        <v>2231</v>
      </c>
      <c r="AW45" s="24">
        <v>0.82330896274918297</v>
      </c>
      <c r="AX45" s="24">
        <v>-9.8986540633713996E-2</v>
      </c>
      <c r="AY45" s="24">
        <v>7.8746687980282296E-2</v>
      </c>
      <c r="AZ45" s="24"/>
      <c r="BA45" s="39" t="s">
        <v>773</v>
      </c>
      <c r="BB45" s="28">
        <v>6.7551810679892699E-5</v>
      </c>
      <c r="BC45" s="24">
        <v>4.4433524044880102E-2</v>
      </c>
      <c r="BD45" s="24">
        <v>1.5202892890436E-3</v>
      </c>
      <c r="BE45" s="152">
        <v>2509</v>
      </c>
      <c r="BF45" s="24">
        <v>0.99878710597611997</v>
      </c>
      <c r="BG45" s="24">
        <v>-8.7062587057865307E-2</v>
      </c>
      <c r="BH45" s="24">
        <v>8.7197690679225101E-2</v>
      </c>
    </row>
    <row r="46" spans="1:60">
      <c r="A46" s="39" t="s">
        <v>333</v>
      </c>
      <c r="B46" s="24">
        <v>-0.570438078025856</v>
      </c>
      <c r="C46" s="24">
        <v>-0.48128644188261099</v>
      </c>
      <c r="D46" s="24">
        <v>0.34422283762482297</v>
      </c>
      <c r="E46" s="24">
        <v>0.20773416151865601</v>
      </c>
      <c r="F46" s="24">
        <v>7.252501160141E-3</v>
      </c>
      <c r="G46" s="1"/>
      <c r="H46" s="39" t="s">
        <v>774</v>
      </c>
      <c r="I46" s="24">
        <v>-2.13529655766506E-2</v>
      </c>
      <c r="J46" s="24">
        <v>5.0019487003150898E-2</v>
      </c>
      <c r="K46" s="24">
        <v>-0.426892934253914</v>
      </c>
      <c r="L46" s="1">
        <v>2787</v>
      </c>
      <c r="M46" s="24">
        <v>0.66949028620589202</v>
      </c>
      <c r="N46" s="24">
        <v>-0.119431952981433</v>
      </c>
      <c r="O46" s="24">
        <v>7.6726021828131999E-2</v>
      </c>
      <c r="P46" s="3"/>
      <c r="Q46" s="39" t="s">
        <v>774</v>
      </c>
      <c r="R46" s="24">
        <v>-8.7846646013758998E-3</v>
      </c>
      <c r="S46" s="24">
        <v>4.2371284030051401E-2</v>
      </c>
      <c r="T46" s="24">
        <v>-0.20732590013428601</v>
      </c>
      <c r="U46" s="1">
        <v>2231</v>
      </c>
      <c r="V46" s="24">
        <v>0.83577426955265399</v>
      </c>
      <c r="W46" s="24">
        <v>-9.1875933631714299E-2</v>
      </c>
      <c r="X46" s="24">
        <v>7.4306604428962503E-2</v>
      </c>
      <c r="Y46" s="3"/>
      <c r="Z46" s="39" t="s">
        <v>774</v>
      </c>
      <c r="AA46" s="24">
        <v>-2.8887951880417501E-2</v>
      </c>
      <c r="AB46" s="24">
        <v>5.8405766850532601E-2</v>
      </c>
      <c r="AC46" s="24">
        <v>-0.49460786901994203</v>
      </c>
      <c r="AD46" s="1">
        <v>2509</v>
      </c>
      <c r="AE46" s="24">
        <v>0.62092025111284399</v>
      </c>
      <c r="AF46" s="24">
        <v>-0.14341640051912399</v>
      </c>
      <c r="AG46" s="24">
        <v>8.56404967582889E-2</v>
      </c>
      <c r="AH46" s="24"/>
      <c r="AI46" s="39" t="s">
        <v>774</v>
      </c>
      <c r="AJ46" s="24">
        <v>3.4899681920341099E-3</v>
      </c>
      <c r="AK46" s="24">
        <v>3.89174394571455E-2</v>
      </c>
      <c r="AL46" s="24">
        <v>8.9676202769638502E-2</v>
      </c>
      <c r="AM46" s="1">
        <v>2787</v>
      </c>
      <c r="AN46" s="24">
        <v>0.928550970838387</v>
      </c>
      <c r="AO46" s="24">
        <v>-7.2819951861790494E-2</v>
      </c>
      <c r="AP46" s="24">
        <v>7.9799888245858694E-2</v>
      </c>
      <c r="AQ46" s="24"/>
      <c r="AR46" s="39" t="s">
        <v>774</v>
      </c>
      <c r="AS46" s="24">
        <v>-1.7815052078863199E-2</v>
      </c>
      <c r="AT46" s="24">
        <v>4.5316344298653402E-2</v>
      </c>
      <c r="AU46" s="24">
        <v>-0.39312641729117997</v>
      </c>
      <c r="AV46" s="152">
        <v>2231</v>
      </c>
      <c r="AW46" s="24">
        <v>0.69426367451892701</v>
      </c>
      <c r="AX46" s="24">
        <v>-0.106681666385861</v>
      </c>
      <c r="AY46" s="24">
        <v>7.1051562228134996E-2</v>
      </c>
      <c r="AZ46" s="24"/>
      <c r="BA46" s="39" t="s">
        <v>774</v>
      </c>
      <c r="BB46" s="24">
        <v>-1.43327429269376E-2</v>
      </c>
      <c r="BC46" s="24">
        <v>4.4433524044880102E-2</v>
      </c>
      <c r="BD46" s="24">
        <v>-0.32256597321564601</v>
      </c>
      <c r="BE46" s="152">
        <v>2509</v>
      </c>
      <c r="BF46" s="24">
        <v>0.74705084297120194</v>
      </c>
      <c r="BG46" s="24">
        <v>-0.101462881795483</v>
      </c>
      <c r="BH46" s="24">
        <v>7.2797395941607598E-2</v>
      </c>
    </row>
    <row r="47" spans="1:60">
      <c r="A47" s="39" t="s">
        <v>119</v>
      </c>
      <c r="B47" s="24">
        <v>0.51693913043279005</v>
      </c>
      <c r="C47" s="24">
        <v>0.54803237060960597</v>
      </c>
      <c r="D47" s="24">
        <v>0.617635299576059</v>
      </c>
      <c r="E47" s="24">
        <v>2.5022950360955401E-3</v>
      </c>
      <c r="F47" s="24">
        <v>2.48572561605757E-2</v>
      </c>
      <c r="G47" s="1"/>
      <c r="H47" s="39" t="s">
        <v>775</v>
      </c>
      <c r="I47" s="24">
        <v>-2.35704292959809E-2</v>
      </c>
      <c r="J47" s="24">
        <v>5.21840789480226E-2</v>
      </c>
      <c r="K47" s="24">
        <v>-0.45167855351932001</v>
      </c>
      <c r="L47" s="1">
        <v>2787</v>
      </c>
      <c r="M47" s="24">
        <v>0.651535716854726</v>
      </c>
      <c r="N47" s="24">
        <v>-0.12589378222342901</v>
      </c>
      <c r="O47" s="24">
        <v>7.8752923631466798E-2</v>
      </c>
      <c r="P47" s="3"/>
      <c r="Q47" s="39" t="s">
        <v>775</v>
      </c>
      <c r="R47" s="24">
        <v>-4.9690096521458997E-2</v>
      </c>
      <c r="S47" s="24">
        <v>5.7066062962417598E-2</v>
      </c>
      <c r="T47" s="24">
        <v>-0.87074688425910396</v>
      </c>
      <c r="U47" s="1">
        <v>2231</v>
      </c>
      <c r="V47" s="24">
        <v>0.38398605482187798</v>
      </c>
      <c r="W47" s="24">
        <v>-0.161598236637049</v>
      </c>
      <c r="X47" s="24">
        <v>6.2218043594131502E-2</v>
      </c>
      <c r="Y47" s="3"/>
      <c r="Z47" s="39" t="s">
        <v>775</v>
      </c>
      <c r="AA47" s="24">
        <v>-5.8423021857057798E-2</v>
      </c>
      <c r="AB47" s="24">
        <v>6.6786621478449895E-2</v>
      </c>
      <c r="AC47" s="24">
        <v>-0.87477133239789895</v>
      </c>
      <c r="AD47" s="1">
        <v>2509</v>
      </c>
      <c r="AE47" s="24">
        <v>0.38178206602801701</v>
      </c>
      <c r="AF47" s="24">
        <v>-0.189385571622426</v>
      </c>
      <c r="AG47" s="24">
        <v>7.25395279083106E-2</v>
      </c>
      <c r="AH47" s="24"/>
      <c r="AI47" s="39" t="s">
        <v>775</v>
      </c>
      <c r="AJ47" s="24">
        <v>-2.1252946406580799E-2</v>
      </c>
      <c r="AK47" s="24">
        <v>4.0601590853179798E-2</v>
      </c>
      <c r="AL47" s="24">
        <v>-0.52345107568405402</v>
      </c>
      <c r="AM47" s="1">
        <v>2787</v>
      </c>
      <c r="AN47" s="24">
        <v>0.60070200528919904</v>
      </c>
      <c r="AO47" s="24">
        <v>-0.100865176688997</v>
      </c>
      <c r="AP47" s="24">
        <v>5.8359283875835097E-2</v>
      </c>
      <c r="AQ47" s="24"/>
      <c r="AR47" s="39" t="s">
        <v>775</v>
      </c>
      <c r="AS47" s="24">
        <v>-3.0481485076904499E-2</v>
      </c>
      <c r="AT47" s="24">
        <v>6.1032602066062001E-2</v>
      </c>
      <c r="AU47" s="24">
        <v>-0.49942955150283702</v>
      </c>
      <c r="AV47" s="152">
        <v>2231</v>
      </c>
      <c r="AW47" s="24">
        <v>0.61752605127988702</v>
      </c>
      <c r="AX47" s="24">
        <v>-0.15016811893713899</v>
      </c>
      <c r="AY47" s="24">
        <v>8.9205148783329594E-2</v>
      </c>
      <c r="AZ47" s="24"/>
      <c r="BA47" s="39" t="s">
        <v>775</v>
      </c>
      <c r="BB47" s="24">
        <v>-5.4381900356725701E-2</v>
      </c>
      <c r="BC47" s="24">
        <v>5.0809448371121897E-2</v>
      </c>
      <c r="BD47" s="24">
        <v>-1.0703107807726999</v>
      </c>
      <c r="BE47" s="152">
        <v>2509</v>
      </c>
      <c r="BF47" s="24">
        <v>0.28458239415001602</v>
      </c>
      <c r="BG47" s="24">
        <v>-0.15401465259889499</v>
      </c>
      <c r="BH47" s="24">
        <v>4.52508518854439E-2</v>
      </c>
    </row>
    <row r="48" spans="1:60">
      <c r="A48" s="39" t="s">
        <v>335</v>
      </c>
      <c r="B48" s="24">
        <v>-0.513760566379731</v>
      </c>
      <c r="C48" s="24">
        <v>-0.53071661050109398</v>
      </c>
      <c r="D48" s="24">
        <v>0.485559859875769</v>
      </c>
      <c r="E48" s="24">
        <v>5.0209066163069097E-2</v>
      </c>
      <c r="F48" s="24">
        <v>0.413513934861934</v>
      </c>
      <c r="G48" s="1"/>
      <c r="H48" s="39" t="s">
        <v>776</v>
      </c>
      <c r="I48" s="24">
        <v>-3.1008407847043298E-2</v>
      </c>
      <c r="J48" s="24">
        <v>6.3646669562960806E-2</v>
      </c>
      <c r="K48" s="24">
        <v>-0.48719607891452998</v>
      </c>
      <c r="L48" s="1">
        <v>2787</v>
      </c>
      <c r="M48" s="24">
        <v>0.62615769953016998</v>
      </c>
      <c r="N48" s="24">
        <v>-0.15580778657775199</v>
      </c>
      <c r="O48" s="24">
        <v>9.3790970883665503E-2</v>
      </c>
      <c r="P48" s="3"/>
      <c r="Q48" s="39" t="s">
        <v>776</v>
      </c>
      <c r="R48" s="24">
        <v>9.0704941555023299E-3</v>
      </c>
      <c r="S48" s="24">
        <v>5.7066062962417598E-2</v>
      </c>
      <c r="T48" s="24">
        <v>0.15894725664666901</v>
      </c>
      <c r="U48" s="1">
        <v>2231</v>
      </c>
      <c r="V48" s="24">
        <v>0.87372481512015998</v>
      </c>
      <c r="W48" s="24">
        <v>-0.102837645960088</v>
      </c>
      <c r="X48" s="24">
        <v>0.120978634271093</v>
      </c>
      <c r="Y48" s="3"/>
      <c r="Z48" s="39" t="s">
        <v>776</v>
      </c>
      <c r="AA48" s="24">
        <v>-1.54564763522133E-2</v>
      </c>
      <c r="AB48" s="24">
        <v>7.6222439473173795E-2</v>
      </c>
      <c r="AC48" s="24">
        <v>-0.20278118174967599</v>
      </c>
      <c r="AD48" s="1">
        <v>2509</v>
      </c>
      <c r="AE48" s="24">
        <v>0.839322509216057</v>
      </c>
      <c r="AF48" s="24">
        <v>-0.164921815394169</v>
      </c>
      <c r="AG48" s="24">
        <v>0.13400886268974299</v>
      </c>
      <c r="AH48" s="24"/>
      <c r="AI48" s="39" t="s">
        <v>776</v>
      </c>
      <c r="AJ48" s="24">
        <v>-9.4295452879437497E-3</v>
      </c>
      <c r="AK48" s="24">
        <v>4.95200074322577E-2</v>
      </c>
      <c r="AL48" s="24">
        <v>-0.19041889888330801</v>
      </c>
      <c r="AM48" s="1">
        <v>2787</v>
      </c>
      <c r="AN48" s="24">
        <v>0.84899475788772005</v>
      </c>
      <c r="AO48" s="24">
        <v>-0.106529145388344</v>
      </c>
      <c r="AP48" s="24">
        <v>8.7670054812457002E-2</v>
      </c>
      <c r="AQ48" s="24"/>
      <c r="AR48" s="39" t="s">
        <v>776</v>
      </c>
      <c r="AS48" s="24">
        <v>2.4541492622179402E-3</v>
      </c>
      <c r="AT48" s="24">
        <v>6.1032602066061897E-2</v>
      </c>
      <c r="AU48" s="24">
        <v>4.0210464229618798E-2</v>
      </c>
      <c r="AV48" s="152">
        <v>2231</v>
      </c>
      <c r="AW48" s="24">
        <v>0.96792893300194205</v>
      </c>
      <c r="AX48" s="24">
        <v>-0.117232484598016</v>
      </c>
      <c r="AY48" s="24">
        <v>0.122140783122452</v>
      </c>
      <c r="AZ48" s="24"/>
      <c r="BA48" s="39" t="s">
        <v>776</v>
      </c>
      <c r="BB48" s="24">
        <v>-6.0725861297158297E-3</v>
      </c>
      <c r="BC48" s="24">
        <v>5.7987962680327403E-2</v>
      </c>
      <c r="BD48" s="24">
        <v>-0.1047214947556</v>
      </c>
      <c r="BE48" s="152">
        <v>2509</v>
      </c>
      <c r="BF48" s="24">
        <v>0.91660517584466095</v>
      </c>
      <c r="BG48" s="24">
        <v>-0.119781758419036</v>
      </c>
      <c r="BH48" s="24">
        <v>0.107636586159605</v>
      </c>
    </row>
    <row r="49" spans="1:60">
      <c r="A49" s="39" t="s">
        <v>128</v>
      </c>
      <c r="B49" s="24">
        <v>0.521471584935289</v>
      </c>
      <c r="C49" s="24">
        <v>0.50107330700202901</v>
      </c>
      <c r="D49" s="24">
        <v>0.11380604198434199</v>
      </c>
      <c r="E49" s="24">
        <v>0.86599269125907996</v>
      </c>
      <c r="F49" s="24">
        <v>0.122996545859717</v>
      </c>
      <c r="G49" s="1"/>
      <c r="H49" s="39" t="s">
        <v>777</v>
      </c>
      <c r="I49" s="24">
        <v>-5.17611823293388E-3</v>
      </c>
      <c r="J49" s="24">
        <v>4.3659999892751301E-2</v>
      </c>
      <c r="K49" s="24">
        <v>-0.118555159084946</v>
      </c>
      <c r="L49" s="1">
        <v>2787</v>
      </c>
      <c r="M49" s="24">
        <v>0.90563633642588603</v>
      </c>
      <c r="N49" s="24">
        <v>-9.0785324486972893E-2</v>
      </c>
      <c r="O49" s="24">
        <v>8.0433088021105104E-2</v>
      </c>
      <c r="P49" s="3"/>
      <c r="Q49" s="39" t="s">
        <v>777</v>
      </c>
      <c r="R49" s="24">
        <v>7.0406450827237999E-3</v>
      </c>
      <c r="S49" s="24">
        <v>3.82788656085837E-2</v>
      </c>
      <c r="T49" s="24">
        <v>0.18393034826886301</v>
      </c>
      <c r="U49" s="1">
        <v>2231</v>
      </c>
      <c r="V49" s="24">
        <v>0.85408481169232298</v>
      </c>
      <c r="W49" s="24">
        <v>-6.8025277351988406E-2</v>
      </c>
      <c r="X49" s="24">
        <v>8.2106567517436002E-2</v>
      </c>
      <c r="Y49" s="3"/>
      <c r="Z49" s="39" t="s">
        <v>777</v>
      </c>
      <c r="AA49" s="24">
        <v>-7.0243511222959302E-3</v>
      </c>
      <c r="AB49" s="24">
        <v>5.1776698112412499E-2</v>
      </c>
      <c r="AC49" s="24">
        <v>-0.13566626259259201</v>
      </c>
      <c r="AD49" s="1">
        <v>2509</v>
      </c>
      <c r="AE49" s="24">
        <v>0.89209600274855405</v>
      </c>
      <c r="AF49" s="24">
        <v>-0.108553792994442</v>
      </c>
      <c r="AG49" s="24">
        <v>9.4505090749849696E-2</v>
      </c>
      <c r="AH49" s="24"/>
      <c r="AI49" s="39" t="s">
        <v>777</v>
      </c>
      <c r="AJ49" s="24">
        <v>3.8129222013694999E-3</v>
      </c>
      <c r="AK49" s="24">
        <v>3.3969469285383802E-2</v>
      </c>
      <c r="AL49" s="24">
        <v>0.11224556290051101</v>
      </c>
      <c r="AM49" s="1">
        <v>2787</v>
      </c>
      <c r="AN49" s="24">
        <v>0.91063678684086202</v>
      </c>
      <c r="AO49" s="24">
        <v>-6.2794941049575698E-2</v>
      </c>
      <c r="AP49" s="24">
        <v>7.0420785452314699E-2</v>
      </c>
      <c r="AQ49" s="24"/>
      <c r="AR49" s="39" t="s">
        <v>777</v>
      </c>
      <c r="AS49" s="24">
        <v>1.0617596254859399E-2</v>
      </c>
      <c r="AT49" s="24">
        <v>4.0939562875714201E-2</v>
      </c>
      <c r="AU49" s="24">
        <v>0.25934806111859598</v>
      </c>
      <c r="AV49" s="152">
        <v>2231</v>
      </c>
      <c r="AW49" s="24">
        <v>0.79539062796921001</v>
      </c>
      <c r="AX49" s="24">
        <v>-6.9666027684358395E-2</v>
      </c>
      <c r="AY49" s="24">
        <v>9.0901220194077106E-2</v>
      </c>
      <c r="AZ49" s="24"/>
      <c r="BA49" s="39" t="s">
        <v>777</v>
      </c>
      <c r="BB49" s="28">
        <v>-2.4488961804495699E-4</v>
      </c>
      <c r="BC49" s="24">
        <v>3.9390306118604397E-2</v>
      </c>
      <c r="BD49" s="24">
        <v>-6.2170021554946199E-3</v>
      </c>
      <c r="BE49" s="152">
        <v>2509</v>
      </c>
      <c r="BF49" s="24">
        <v>0.99504007617052104</v>
      </c>
      <c r="BG49" s="24">
        <v>-7.7485732336752794E-2</v>
      </c>
      <c r="BH49" s="24">
        <v>7.6995953100662901E-2</v>
      </c>
    </row>
    <row r="50" spans="1:60">
      <c r="A50" s="39" t="s">
        <v>111</v>
      </c>
      <c r="B50" s="24">
        <v>0.468194367678751</v>
      </c>
      <c r="C50" s="24">
        <v>-0.55504222407053005</v>
      </c>
      <c r="D50" s="24">
        <v>0.74775704894461703</v>
      </c>
      <c r="E50" s="24">
        <v>2.8479432812166899E-2</v>
      </c>
      <c r="F50" s="24">
        <v>0.12499628071663001</v>
      </c>
      <c r="G50" s="1"/>
      <c r="H50" s="39" t="s">
        <v>778</v>
      </c>
      <c r="I50" s="24">
        <v>5.4889146646650202E-3</v>
      </c>
      <c r="J50" s="24">
        <v>4.3659999892751301E-2</v>
      </c>
      <c r="K50" s="24">
        <v>0.12571952996216801</v>
      </c>
      <c r="L50" s="1">
        <v>2787</v>
      </c>
      <c r="M50" s="24">
        <v>0.89996300970836396</v>
      </c>
      <c r="N50" s="24">
        <v>-8.0120291589373893E-2</v>
      </c>
      <c r="O50" s="24">
        <v>9.1098120918704006E-2</v>
      </c>
      <c r="P50" s="3"/>
      <c r="Q50" s="39" t="s">
        <v>778</v>
      </c>
      <c r="R50" s="24">
        <v>-3.47158429193973E-3</v>
      </c>
      <c r="S50" s="24">
        <v>3.8820152443514597E-2</v>
      </c>
      <c r="T50" s="24">
        <v>-8.9427374016397096E-2</v>
      </c>
      <c r="U50" s="1">
        <v>2231</v>
      </c>
      <c r="V50" s="24">
        <v>0.92875029622790894</v>
      </c>
      <c r="W50" s="24">
        <v>-7.95989852976558E-2</v>
      </c>
      <c r="X50" s="24">
        <v>7.2655816713776397E-2</v>
      </c>
      <c r="Y50" s="3"/>
      <c r="Z50" s="39" t="s">
        <v>778</v>
      </c>
      <c r="AA50" s="28">
        <v>4.6698474558698098E-4</v>
      </c>
      <c r="AB50" s="24">
        <v>5.20937672748032E-2</v>
      </c>
      <c r="AC50" s="24">
        <v>8.9643112797651997E-3</v>
      </c>
      <c r="AD50" s="1">
        <v>2509</v>
      </c>
      <c r="AE50" s="24">
        <v>0.99284832290078595</v>
      </c>
      <c r="AF50" s="24">
        <v>-0.101684201198042</v>
      </c>
      <c r="AG50" s="24">
        <v>0.102618170689216</v>
      </c>
      <c r="AH50" s="24"/>
      <c r="AI50" s="39" t="s">
        <v>778</v>
      </c>
      <c r="AJ50" s="24">
        <v>2.23568540372634E-2</v>
      </c>
      <c r="AK50" s="24">
        <v>3.3969469285383802E-2</v>
      </c>
      <c r="AL50" s="24">
        <v>0.65814552030352003</v>
      </c>
      <c r="AM50" s="1">
        <v>2787</v>
      </c>
      <c r="AN50" s="24">
        <v>0.510498987088573</v>
      </c>
      <c r="AO50" s="24">
        <v>-4.4251009213681802E-2</v>
      </c>
      <c r="AP50" s="24">
        <v>8.8964717288208497E-2</v>
      </c>
      <c r="AQ50" s="24"/>
      <c r="AR50" s="39" t="s">
        <v>778</v>
      </c>
      <c r="AS50" s="24">
        <v>-2.2479686225662901E-3</v>
      </c>
      <c r="AT50" s="24">
        <v>4.1513941933988399E-2</v>
      </c>
      <c r="AU50" s="24">
        <v>-5.4149727003540198E-2</v>
      </c>
      <c r="AV50" s="152">
        <v>2231</v>
      </c>
      <c r="AW50" s="24">
        <v>0.95682072218909897</v>
      </c>
      <c r="AX50" s="24">
        <v>-8.3657965905169093E-2</v>
      </c>
      <c r="AY50" s="24">
        <v>7.9162028660036493E-2</v>
      </c>
      <c r="AZ50" s="24"/>
      <c r="BA50" s="39" t="s">
        <v>778</v>
      </c>
      <c r="BB50" s="24">
        <v>1.9970083051437201E-2</v>
      </c>
      <c r="BC50" s="24">
        <v>3.9633600998052299E-2</v>
      </c>
      <c r="BD50" s="24">
        <v>0.50386748992145902</v>
      </c>
      <c r="BE50" s="152">
        <v>2509</v>
      </c>
      <c r="BF50" s="24">
        <v>0.61439873536759204</v>
      </c>
      <c r="BG50" s="24">
        <v>-5.7747839014181901E-2</v>
      </c>
      <c r="BH50" s="24">
        <v>9.7688005117056401E-2</v>
      </c>
    </row>
    <row r="51" spans="1:60">
      <c r="A51" s="39" t="s">
        <v>176</v>
      </c>
      <c r="B51" s="24">
        <v>0.50248844194950304</v>
      </c>
      <c r="C51" s="24">
        <v>0.49599811048468201</v>
      </c>
      <c r="D51" s="24">
        <v>0.41759973029786501</v>
      </c>
      <c r="E51" s="24">
        <v>6.6465034221529704E-2</v>
      </c>
      <c r="F51" s="24">
        <v>3.8393430139624797E-2</v>
      </c>
      <c r="G51" s="1"/>
      <c r="H51" s="39" t="s">
        <v>779</v>
      </c>
      <c r="I51" s="24">
        <v>2.7329067334227802E-3</v>
      </c>
      <c r="J51" s="24">
        <v>4.6840163950320902E-2</v>
      </c>
      <c r="K51" s="24">
        <v>5.8345370787372203E-2</v>
      </c>
      <c r="L51" s="1">
        <v>2787</v>
      </c>
      <c r="M51" s="24">
        <v>0.95347771117857705</v>
      </c>
      <c r="N51" s="24">
        <v>-8.91120146235692E-2</v>
      </c>
      <c r="O51" s="24">
        <v>9.4577828090414803E-2</v>
      </c>
      <c r="P51" s="3"/>
      <c r="Q51" s="39" t="s">
        <v>779</v>
      </c>
      <c r="R51" s="28">
        <v>-2.5976777221530601E-6</v>
      </c>
      <c r="S51" s="24">
        <v>3.88201524435145E-2</v>
      </c>
      <c r="T51" s="28">
        <v>-6.6915701218144902E-5</v>
      </c>
      <c r="U51" s="1">
        <v>2231</v>
      </c>
      <c r="V51" s="24">
        <v>0.999946614977683</v>
      </c>
      <c r="W51" s="24">
        <v>-7.6129998683438296E-2</v>
      </c>
      <c r="X51" s="24">
        <v>7.6124803327993998E-2</v>
      </c>
      <c r="Y51" s="3"/>
      <c r="Z51" s="39" t="s">
        <v>779</v>
      </c>
      <c r="AA51" s="24">
        <v>-1.88160467818464E-2</v>
      </c>
      <c r="AB51" s="24">
        <v>5.40395140221471E-2</v>
      </c>
      <c r="AC51" s="24">
        <v>-0.34819052543912599</v>
      </c>
      <c r="AD51" s="1">
        <v>2509</v>
      </c>
      <c r="AE51" s="24">
        <v>0.72772631354653095</v>
      </c>
      <c r="AF51" s="24">
        <v>-0.12478266685867299</v>
      </c>
      <c r="AG51" s="24">
        <v>8.7150573294980604E-2</v>
      </c>
      <c r="AH51" s="24"/>
      <c r="AI51" s="39" t="s">
        <v>779</v>
      </c>
      <c r="AJ51" s="24">
        <v>3.1767593225633501E-3</v>
      </c>
      <c r="AK51" s="24">
        <v>3.6443764867014401E-2</v>
      </c>
      <c r="AL51" s="24">
        <v>8.71688019653169E-2</v>
      </c>
      <c r="AM51" s="1">
        <v>2787</v>
      </c>
      <c r="AN51" s="24">
        <v>0.930543599492891</v>
      </c>
      <c r="AO51" s="24">
        <v>-6.8282741154712695E-2</v>
      </c>
      <c r="AP51" s="24">
        <v>7.46362597998394E-2</v>
      </c>
      <c r="AQ51" s="24"/>
      <c r="AR51" s="39" t="s">
        <v>779</v>
      </c>
      <c r="AS51" s="24">
        <v>-1.5890754548675601E-2</v>
      </c>
      <c r="AT51" s="24">
        <v>4.1513941933988302E-2</v>
      </c>
      <c r="AU51" s="24">
        <v>-0.38278115274968599</v>
      </c>
      <c r="AV51" s="152">
        <v>2231</v>
      </c>
      <c r="AW51" s="24">
        <v>0.70191850146872004</v>
      </c>
      <c r="AX51" s="24">
        <v>-9.7300751831278301E-2</v>
      </c>
      <c r="AY51" s="24">
        <v>6.5519242733927105E-2</v>
      </c>
      <c r="AZ51" s="24"/>
      <c r="BA51" s="39" t="s">
        <v>779</v>
      </c>
      <c r="BB51" s="24">
        <v>-3.06026010253981E-2</v>
      </c>
      <c r="BC51" s="24">
        <v>4.1113772344084497E-2</v>
      </c>
      <c r="BD51" s="24">
        <v>-0.74433940941450105</v>
      </c>
      <c r="BE51" s="152">
        <v>2509</v>
      </c>
      <c r="BF51" s="24">
        <v>0.45674087099754201</v>
      </c>
      <c r="BG51" s="24">
        <v>-0.111223005793014</v>
      </c>
      <c r="BH51" s="24">
        <v>5.0017803742218002E-2</v>
      </c>
    </row>
    <row r="52" spans="1:60">
      <c r="A52" s="39" t="s">
        <v>349</v>
      </c>
      <c r="B52" s="24">
        <v>-0.51161485612757795</v>
      </c>
      <c r="C52" s="24">
        <v>-0.48890333102016198</v>
      </c>
      <c r="D52" s="24">
        <v>0.61875550424403503</v>
      </c>
      <c r="E52" s="24">
        <v>0.57493085439802805</v>
      </c>
      <c r="F52" s="24">
        <v>0.51982901896160805</v>
      </c>
      <c r="G52" s="1"/>
      <c r="H52" s="39" t="s">
        <v>780</v>
      </c>
      <c r="I52" s="24">
        <v>-2.7863251871514502E-2</v>
      </c>
      <c r="J52" s="24">
        <v>5.0037271247718798E-2</v>
      </c>
      <c r="K52" s="24">
        <v>-0.55684994758351802</v>
      </c>
      <c r="L52" s="1">
        <v>2787</v>
      </c>
      <c r="M52" s="24">
        <v>0.57767466626034902</v>
      </c>
      <c r="N52" s="24">
        <v>-0.125977110899408</v>
      </c>
      <c r="O52" s="24">
        <v>7.0250607156379097E-2</v>
      </c>
      <c r="P52" s="3"/>
      <c r="Q52" s="39" t="s">
        <v>780</v>
      </c>
      <c r="R52" s="24">
        <v>-1.29734589954796E-2</v>
      </c>
      <c r="S52" s="24">
        <v>4.28579226387047E-2</v>
      </c>
      <c r="T52" s="24">
        <v>-0.30270853547538401</v>
      </c>
      <c r="U52" s="1">
        <v>2231</v>
      </c>
      <c r="V52" s="24">
        <v>0.76214021248784003</v>
      </c>
      <c r="W52" s="24">
        <v>-9.7019039901839604E-2</v>
      </c>
      <c r="X52" s="24">
        <v>7.1072121910880401E-2</v>
      </c>
      <c r="Y52" s="3"/>
      <c r="Z52" s="39" t="s">
        <v>780</v>
      </c>
      <c r="AA52" s="24">
        <v>-4.4392413373840298E-2</v>
      </c>
      <c r="AB52" s="24">
        <v>5.869910036816E-2</v>
      </c>
      <c r="AC52" s="24">
        <v>-0.75627076216520495</v>
      </c>
      <c r="AD52" s="1">
        <v>2509</v>
      </c>
      <c r="AE52" s="24">
        <v>0.44955787493709798</v>
      </c>
      <c r="AF52" s="24">
        <v>-0.15949606262233501</v>
      </c>
      <c r="AG52" s="24">
        <v>7.0711235874654901E-2</v>
      </c>
      <c r="AH52" s="24"/>
      <c r="AI52" s="39" t="s">
        <v>780</v>
      </c>
      <c r="AJ52" s="24">
        <v>-8.2788803801047608E-3</v>
      </c>
      <c r="AK52" s="24">
        <v>3.8931261351609202E-2</v>
      </c>
      <c r="AL52" s="24">
        <v>-0.21265379267662901</v>
      </c>
      <c r="AM52" s="1">
        <v>2787</v>
      </c>
      <c r="AN52" s="24">
        <v>0.83161256237858605</v>
      </c>
      <c r="AO52" s="24">
        <v>-8.4615902619382302E-2</v>
      </c>
      <c r="AP52" s="24">
        <v>6.8058141859172805E-2</v>
      </c>
      <c r="AQ52" s="24"/>
      <c r="AR52" s="39" t="s">
        <v>780</v>
      </c>
      <c r="AS52" s="24">
        <v>-2.0563125797798301E-2</v>
      </c>
      <c r="AT52" s="24">
        <v>4.5833210539053003E-2</v>
      </c>
      <c r="AU52" s="24">
        <v>-0.44865121940949698</v>
      </c>
      <c r="AV52" s="152">
        <v>2231</v>
      </c>
      <c r="AW52" s="24">
        <v>0.65372685012287801</v>
      </c>
      <c r="AX52" s="24">
        <v>-0.110443329209231</v>
      </c>
      <c r="AY52" s="24">
        <v>6.9317077613634107E-2</v>
      </c>
      <c r="AZ52" s="24"/>
      <c r="BA52" s="39" t="s">
        <v>780</v>
      </c>
      <c r="BB52" s="24">
        <v>-2.7960716083394E-2</v>
      </c>
      <c r="BC52" s="24">
        <v>4.4658499503629601E-2</v>
      </c>
      <c r="BD52" s="24">
        <v>-0.62610066155763999</v>
      </c>
      <c r="BE52" s="152">
        <v>2509</v>
      </c>
      <c r="BF52" s="24">
        <v>0.531305870588068</v>
      </c>
      <c r="BG52" s="24">
        <v>-0.115532011564749</v>
      </c>
      <c r="BH52" s="24">
        <v>5.96105793979613E-2</v>
      </c>
    </row>
    <row r="53" spans="1:60">
      <c r="A53" s="39" t="s">
        <v>125</v>
      </c>
      <c r="B53" s="24">
        <v>-0.44594233366388802</v>
      </c>
      <c r="C53" s="24">
        <v>0.51721391351171198</v>
      </c>
      <c r="D53" s="24">
        <v>0.78760442806404696</v>
      </c>
      <c r="E53" s="24">
        <v>0.13782756910550101</v>
      </c>
      <c r="F53" s="24">
        <v>0.125493776842933</v>
      </c>
      <c r="G53" s="1"/>
      <c r="H53" s="39" t="s">
        <v>781</v>
      </c>
      <c r="I53" s="24">
        <v>-5.4163238724981501E-2</v>
      </c>
      <c r="J53" s="24">
        <v>5.0037271247718798E-2</v>
      </c>
      <c r="K53" s="24">
        <v>-1.0824578833812999</v>
      </c>
      <c r="L53" s="1">
        <v>2787</v>
      </c>
      <c r="M53" s="24">
        <v>0.27914276435101798</v>
      </c>
      <c r="N53" s="24">
        <v>-0.15227709775287501</v>
      </c>
      <c r="O53" s="24">
        <v>4.3950620302912101E-2</v>
      </c>
      <c r="P53" s="3"/>
      <c r="Q53" s="39" t="s">
        <v>781</v>
      </c>
      <c r="R53" s="24">
        <v>-5.5398846129038901E-3</v>
      </c>
      <c r="S53" s="24">
        <v>4.28579226387047E-2</v>
      </c>
      <c r="T53" s="24">
        <v>-0.129261622398395</v>
      </c>
      <c r="U53" s="1">
        <v>2231</v>
      </c>
      <c r="V53" s="24">
        <v>0.89716228932390896</v>
      </c>
      <c r="W53" s="24">
        <v>-8.9585465519263899E-2</v>
      </c>
      <c r="X53" s="24">
        <v>7.8505696293456204E-2</v>
      </c>
      <c r="Y53" s="3"/>
      <c r="Z53" s="39" t="s">
        <v>781</v>
      </c>
      <c r="AA53" s="24">
        <v>-5.17294041101687E-2</v>
      </c>
      <c r="AB53" s="24">
        <v>5.8699100368160201E-2</v>
      </c>
      <c r="AC53" s="24">
        <v>-0.88126400210092404</v>
      </c>
      <c r="AD53" s="1">
        <v>2509</v>
      </c>
      <c r="AE53" s="24">
        <v>0.37825935632756402</v>
      </c>
      <c r="AF53" s="24">
        <v>-0.166833053358664</v>
      </c>
      <c r="AG53" s="24">
        <v>6.3374245138326804E-2</v>
      </c>
      <c r="AH53" s="24"/>
      <c r="AI53" s="39" t="s">
        <v>781</v>
      </c>
      <c r="AJ53" s="24">
        <v>-2.6027697749211199E-2</v>
      </c>
      <c r="AK53" s="24">
        <v>3.8931261351609202E-2</v>
      </c>
      <c r="AL53" s="24">
        <v>-0.66855521361460901</v>
      </c>
      <c r="AM53" s="1">
        <v>2787</v>
      </c>
      <c r="AN53" s="24">
        <v>0.50383461716435896</v>
      </c>
      <c r="AO53" s="24">
        <v>-0.10236471998848901</v>
      </c>
      <c r="AP53" s="24">
        <v>5.0309324490066198E-2</v>
      </c>
      <c r="AQ53" s="24"/>
      <c r="AR53" s="39" t="s">
        <v>781</v>
      </c>
      <c r="AS53" s="24">
        <v>-2.55934927269913E-3</v>
      </c>
      <c r="AT53" s="24">
        <v>4.5833210539053003E-2</v>
      </c>
      <c r="AU53" s="24">
        <v>-5.5840497372934297E-2</v>
      </c>
      <c r="AV53" s="152">
        <v>2231</v>
      </c>
      <c r="AW53" s="24">
        <v>0.95547387313796095</v>
      </c>
      <c r="AX53" s="24">
        <v>-9.2439552684131496E-2</v>
      </c>
      <c r="AY53" s="24">
        <v>8.7320854138733306E-2</v>
      </c>
      <c r="AZ53" s="24"/>
      <c r="BA53" s="39" t="s">
        <v>781</v>
      </c>
      <c r="BB53" s="24">
        <v>-3.70133738921644E-2</v>
      </c>
      <c r="BC53" s="24">
        <v>4.4658499503629601E-2</v>
      </c>
      <c r="BD53" s="24">
        <v>-0.82880916966670903</v>
      </c>
      <c r="BE53" s="152">
        <v>2509</v>
      </c>
      <c r="BF53" s="24">
        <v>0.40729123535524903</v>
      </c>
      <c r="BG53" s="24">
        <v>-0.12458466937352</v>
      </c>
      <c r="BH53" s="24">
        <v>5.0557921589190903E-2</v>
      </c>
    </row>
    <row r="54" spans="1:60">
      <c r="A54" s="39" t="s">
        <v>302</v>
      </c>
      <c r="B54" s="24">
        <v>-0.47022964590426802</v>
      </c>
      <c r="C54" s="24">
        <v>-0.53178237228282899</v>
      </c>
      <c r="D54" s="24">
        <v>0.58626362928044096</v>
      </c>
      <c r="E54" s="24">
        <v>0.106128994256912</v>
      </c>
      <c r="F54" s="24">
        <v>4.9662067411574704E-3</v>
      </c>
      <c r="G54" s="1"/>
      <c r="H54" s="39" t="s">
        <v>782</v>
      </c>
      <c r="I54" s="24">
        <v>-1.59121210140192E-2</v>
      </c>
      <c r="J54" s="24">
        <v>5.0037271247718798E-2</v>
      </c>
      <c r="K54" s="24">
        <v>-0.31800537114111099</v>
      </c>
      <c r="L54" s="1">
        <v>2787</v>
      </c>
      <c r="M54" s="24">
        <v>0.75050468774972301</v>
      </c>
      <c r="N54" s="24">
        <v>-0.114025980041913</v>
      </c>
      <c r="O54" s="24">
        <v>8.2201738013874301E-2</v>
      </c>
      <c r="P54" s="3"/>
      <c r="Q54" s="39" t="s">
        <v>782</v>
      </c>
      <c r="R54" s="24">
        <v>8.8978067323768999E-3</v>
      </c>
      <c r="S54" s="24">
        <v>4.28579226387047E-2</v>
      </c>
      <c r="T54" s="24">
        <v>0.20761171294712599</v>
      </c>
      <c r="U54" s="1">
        <v>2231</v>
      </c>
      <c r="V54" s="24">
        <v>0.83555110652034603</v>
      </c>
      <c r="W54" s="24">
        <v>-7.5147774173983203E-2</v>
      </c>
      <c r="X54" s="24">
        <v>9.2943387638736996E-2</v>
      </c>
      <c r="Y54" s="3"/>
      <c r="Z54" s="39" t="s">
        <v>782</v>
      </c>
      <c r="AA54" s="24">
        <v>-1.67783386061479E-2</v>
      </c>
      <c r="AB54" s="24">
        <v>5.8699100368160201E-2</v>
      </c>
      <c r="AC54" s="24">
        <v>-0.28583638421908197</v>
      </c>
      <c r="AD54" s="1">
        <v>2509</v>
      </c>
      <c r="AE54" s="24">
        <v>0.77502703570635501</v>
      </c>
      <c r="AF54" s="24">
        <v>-0.131881987854643</v>
      </c>
      <c r="AG54" s="24">
        <v>9.8325310642347605E-2</v>
      </c>
      <c r="AH54" s="24"/>
      <c r="AI54" s="39" t="s">
        <v>782</v>
      </c>
      <c r="AJ54" s="24">
        <v>-1.7345041423097299E-2</v>
      </c>
      <c r="AK54" s="24">
        <v>3.8931261351609299E-2</v>
      </c>
      <c r="AL54" s="24">
        <v>-0.44552991146227799</v>
      </c>
      <c r="AM54" s="1">
        <v>2787</v>
      </c>
      <c r="AN54" s="24">
        <v>0.65597145301856497</v>
      </c>
      <c r="AO54" s="24">
        <v>-9.3682063662374804E-2</v>
      </c>
      <c r="AP54" s="24">
        <v>5.8991980816180303E-2</v>
      </c>
      <c r="AQ54" s="24"/>
      <c r="AR54" s="39" t="s">
        <v>782</v>
      </c>
      <c r="AS54" s="24">
        <v>-9.8104664876443801E-3</v>
      </c>
      <c r="AT54" s="24">
        <v>4.5833210539053003E-2</v>
      </c>
      <c r="AU54" s="24">
        <v>-0.21404711501249099</v>
      </c>
      <c r="AV54" s="152">
        <v>2231</v>
      </c>
      <c r="AW54" s="24">
        <v>0.83052987613926499</v>
      </c>
      <c r="AX54" s="24">
        <v>-9.9690669899076795E-2</v>
      </c>
      <c r="AY54" s="24">
        <v>8.0069736923788007E-2</v>
      </c>
      <c r="AZ54" s="24"/>
      <c r="BA54" s="39" t="s">
        <v>782</v>
      </c>
      <c r="BB54" s="24">
        <v>-3.5115692892271101E-2</v>
      </c>
      <c r="BC54" s="24">
        <v>4.4658499503629497E-2</v>
      </c>
      <c r="BD54" s="24">
        <v>-0.78631600440174099</v>
      </c>
      <c r="BE54" s="152">
        <v>2509</v>
      </c>
      <c r="BF54" s="24">
        <v>0.431756635510052</v>
      </c>
      <c r="BG54" s="24">
        <v>-0.122686988373626</v>
      </c>
      <c r="BH54" s="24">
        <v>5.2455602589084001E-2</v>
      </c>
    </row>
    <row r="55" spans="1:60">
      <c r="A55" s="39" t="s">
        <v>169</v>
      </c>
      <c r="B55" s="24">
        <v>0.53526737652123701</v>
      </c>
      <c r="C55" s="24">
        <v>-0.49572769292207303</v>
      </c>
      <c r="D55" s="24">
        <v>0.151928191262516</v>
      </c>
      <c r="E55" s="28">
        <v>0.26951107825912002</v>
      </c>
      <c r="F55" s="28">
        <v>2.0281852814657002E-3</v>
      </c>
      <c r="G55" s="1"/>
      <c r="H55" s="39" t="s">
        <v>783</v>
      </c>
      <c r="I55" s="24">
        <v>-1.5991310097606799E-2</v>
      </c>
      <c r="J55" s="24">
        <v>5.0037271247718701E-2</v>
      </c>
      <c r="K55" s="24">
        <v>-0.31958797310186798</v>
      </c>
      <c r="L55" s="1">
        <v>2787</v>
      </c>
      <c r="M55" s="24">
        <v>0.74930464619013004</v>
      </c>
      <c r="N55" s="24">
        <v>-0.11410516912550001</v>
      </c>
      <c r="O55" s="24">
        <v>8.2122548930286601E-2</v>
      </c>
      <c r="P55" s="3"/>
      <c r="Q55" s="39" t="s">
        <v>783</v>
      </c>
      <c r="R55" s="24">
        <v>1.95873027601473E-2</v>
      </c>
      <c r="S55" s="24">
        <v>4.28579226387047E-2</v>
      </c>
      <c r="T55" s="24">
        <v>0.45702874880963401</v>
      </c>
      <c r="U55" s="1">
        <v>2231</v>
      </c>
      <c r="V55" s="24">
        <v>0.64769487777882895</v>
      </c>
      <c r="W55" s="24">
        <v>-6.4458278146212702E-2</v>
      </c>
      <c r="X55" s="24">
        <v>0.103632883666507</v>
      </c>
      <c r="Y55" s="3"/>
      <c r="Z55" s="39" t="s">
        <v>783</v>
      </c>
      <c r="AA55" s="24">
        <v>-4.1214432514640499E-3</v>
      </c>
      <c r="AB55" s="24">
        <v>5.8699100368160097E-2</v>
      </c>
      <c r="AC55" s="24">
        <v>-7.0213056513888594E-2</v>
      </c>
      <c r="AD55" s="1">
        <v>2509</v>
      </c>
      <c r="AE55" s="24">
        <v>0.94402967790326098</v>
      </c>
      <c r="AF55" s="24">
        <v>-0.119225092499959</v>
      </c>
      <c r="AG55" s="24">
        <v>0.110982205997031</v>
      </c>
      <c r="AH55" s="24"/>
      <c r="AI55" s="39" t="s">
        <v>783</v>
      </c>
      <c r="AJ55" s="24">
        <v>-2.4029941213547502E-2</v>
      </c>
      <c r="AK55" s="24">
        <v>3.8931261351609202E-2</v>
      </c>
      <c r="AL55" s="24">
        <v>-0.61724024291224899</v>
      </c>
      <c r="AM55" s="1">
        <v>2787</v>
      </c>
      <c r="AN55" s="24">
        <v>0.53712669857572903</v>
      </c>
      <c r="AO55" s="24">
        <v>-0.100366963452825</v>
      </c>
      <c r="AP55" s="24">
        <v>5.2307081025729903E-2</v>
      </c>
      <c r="AQ55" s="24"/>
      <c r="AR55" s="39" t="s">
        <v>783</v>
      </c>
      <c r="AS55" s="24">
        <v>-1.00590882289056E-2</v>
      </c>
      <c r="AT55" s="24">
        <v>4.58332105390531E-2</v>
      </c>
      <c r="AU55" s="24">
        <v>-0.21947160390029</v>
      </c>
      <c r="AV55" s="152">
        <v>2231</v>
      </c>
      <c r="AW55" s="24">
        <v>0.82630277474129898</v>
      </c>
      <c r="AX55" s="24">
        <v>-9.9939291640338199E-2</v>
      </c>
      <c r="AY55" s="24">
        <v>7.9821115182526894E-2</v>
      </c>
      <c r="AZ55" s="24"/>
      <c r="BA55" s="39" t="s">
        <v>783</v>
      </c>
      <c r="BB55" s="24">
        <v>-4.0462404522680802E-2</v>
      </c>
      <c r="BC55" s="24">
        <v>4.4658499503629497E-2</v>
      </c>
      <c r="BD55" s="24">
        <v>-0.90604039482769205</v>
      </c>
      <c r="BE55" s="152">
        <v>2509</v>
      </c>
      <c r="BF55" s="24">
        <v>0.36500147156770302</v>
      </c>
      <c r="BG55" s="24">
        <v>-0.12803370000403599</v>
      </c>
      <c r="BH55" s="24">
        <v>4.7108890958674397E-2</v>
      </c>
    </row>
    <row r="56" spans="1:60">
      <c r="A56" s="39" t="s">
        <v>110</v>
      </c>
      <c r="B56" s="24">
        <v>0.47503797469194498</v>
      </c>
      <c r="C56" s="24">
        <v>-0.53292138844736303</v>
      </c>
      <c r="D56" s="24">
        <v>0.69622383814426902</v>
      </c>
      <c r="E56" s="28">
        <v>0.77407545140756795</v>
      </c>
      <c r="F56" s="28">
        <v>0.59727818049390302</v>
      </c>
      <c r="G56" s="1"/>
      <c r="H56" s="39" t="s">
        <v>784</v>
      </c>
      <c r="I56" s="24">
        <v>9.4640374588970504E-3</v>
      </c>
      <c r="J56" s="24">
        <v>5.0037271247718701E-2</v>
      </c>
      <c r="K56" s="24">
        <v>0.18913975968121</v>
      </c>
      <c r="L56" s="1">
        <v>2787</v>
      </c>
      <c r="M56" s="24">
        <v>0.84999705230667399</v>
      </c>
      <c r="N56" s="24">
        <v>-8.8649821568996298E-2</v>
      </c>
      <c r="O56" s="24">
        <v>0.10757789648679</v>
      </c>
      <c r="P56" s="3"/>
      <c r="Q56" s="39" t="s">
        <v>784</v>
      </c>
      <c r="R56" s="24">
        <v>1.8387595097184999E-2</v>
      </c>
      <c r="S56" s="24">
        <v>4.28579226387047E-2</v>
      </c>
      <c r="T56" s="24">
        <v>0.42903607933109</v>
      </c>
      <c r="U56" s="1">
        <v>2231</v>
      </c>
      <c r="V56" s="24">
        <v>0.66793839265465205</v>
      </c>
      <c r="W56" s="24">
        <v>-6.5657985809175104E-2</v>
      </c>
      <c r="X56" s="24">
        <v>0.102433176003545</v>
      </c>
      <c r="Y56" s="3"/>
      <c r="Z56" s="39" t="s">
        <v>784</v>
      </c>
      <c r="AA56" s="24">
        <v>2.4934175148188398E-3</v>
      </c>
      <c r="AB56" s="24">
        <v>5.8699100368160097E-2</v>
      </c>
      <c r="AC56" s="24">
        <v>4.2477951096016001E-2</v>
      </c>
      <c r="AD56" s="1">
        <v>2509</v>
      </c>
      <c r="AE56" s="24">
        <v>0.96612106832568001</v>
      </c>
      <c r="AF56" s="24">
        <v>-0.112610231733676</v>
      </c>
      <c r="AG56" s="24">
        <v>0.117597066763314</v>
      </c>
      <c r="AH56" s="24"/>
      <c r="AI56" s="39" t="s">
        <v>784</v>
      </c>
      <c r="AJ56" s="24">
        <v>-1.7065865726376601E-2</v>
      </c>
      <c r="AK56" s="24">
        <v>3.8931261351609299E-2</v>
      </c>
      <c r="AL56" s="24">
        <v>-0.43835892118278902</v>
      </c>
      <c r="AM56" s="1">
        <v>2787</v>
      </c>
      <c r="AN56" s="24">
        <v>0.66116009462177505</v>
      </c>
      <c r="AO56" s="24">
        <v>-9.3402887965654199E-2</v>
      </c>
      <c r="AP56" s="24">
        <v>5.9271156512900901E-2</v>
      </c>
      <c r="AQ56" s="24"/>
      <c r="AR56" s="39" t="s">
        <v>784</v>
      </c>
      <c r="AS56" s="24">
        <v>-1.5922921884788299E-3</v>
      </c>
      <c r="AT56" s="24">
        <v>4.58332105390531E-2</v>
      </c>
      <c r="AU56" s="24">
        <v>-3.4741013552216302E-2</v>
      </c>
      <c r="AV56" s="152">
        <v>2231</v>
      </c>
      <c r="AW56" s="24">
        <v>0.97228936441963698</v>
      </c>
      <c r="AX56" s="24">
        <v>-9.1472495599911399E-2</v>
      </c>
      <c r="AY56" s="24">
        <v>8.8287911222953694E-2</v>
      </c>
      <c r="AZ56" s="24"/>
      <c r="BA56" s="39" t="s">
        <v>784</v>
      </c>
      <c r="BB56" s="24">
        <v>-3.4270897558820498E-2</v>
      </c>
      <c r="BC56" s="24">
        <v>4.4658499503629497E-2</v>
      </c>
      <c r="BD56" s="24">
        <v>-0.76739921716436599</v>
      </c>
      <c r="BE56" s="152">
        <v>2509</v>
      </c>
      <c r="BF56" s="24">
        <v>0.442916401646548</v>
      </c>
      <c r="BG56" s="24">
        <v>-0.121842193040176</v>
      </c>
      <c r="BH56" s="24">
        <v>5.3300397922534597E-2</v>
      </c>
    </row>
    <row r="57" spans="1:60">
      <c r="A57" s="39" t="s">
        <v>310</v>
      </c>
      <c r="B57" s="24">
        <v>0.53382360095069004</v>
      </c>
      <c r="C57" s="24">
        <v>0.50510133167590898</v>
      </c>
      <c r="D57" s="24">
        <v>0.31510422601191301</v>
      </c>
      <c r="E57" s="24">
        <v>0.18809513812886899</v>
      </c>
      <c r="F57" s="24">
        <v>0.149537193228899</v>
      </c>
      <c r="G57" s="1"/>
      <c r="H57" s="39" t="s">
        <v>785</v>
      </c>
      <c r="I57" s="28">
        <v>4.9906203542120296E-4</v>
      </c>
      <c r="J57" s="24">
        <v>5.0037271247718701E-2</v>
      </c>
      <c r="K57" s="24">
        <v>9.9738059845530906E-3</v>
      </c>
      <c r="L57" s="1">
        <v>2787</v>
      </c>
      <c r="M57" s="24">
        <v>0.99204289997766004</v>
      </c>
      <c r="N57" s="24">
        <v>-9.7614796992472205E-2</v>
      </c>
      <c r="O57" s="24">
        <v>9.8612921063314596E-2</v>
      </c>
      <c r="P57" s="3"/>
      <c r="Q57" s="39" t="s">
        <v>785</v>
      </c>
      <c r="R57" s="24">
        <v>-9.8892796477537508E-3</v>
      </c>
      <c r="S57" s="24">
        <v>4.28579226387047E-2</v>
      </c>
      <c r="T57" s="24">
        <v>-0.23074566005266001</v>
      </c>
      <c r="U57" s="1">
        <v>2231</v>
      </c>
      <c r="V57" s="24">
        <v>0.81753355604741396</v>
      </c>
      <c r="W57" s="24">
        <v>-9.3934860554113903E-2</v>
      </c>
      <c r="X57" s="24">
        <v>7.4156301258606394E-2</v>
      </c>
      <c r="Y57" s="3"/>
      <c r="Z57" s="39" t="s">
        <v>785</v>
      </c>
      <c r="AA57" s="24">
        <v>-1.8209878398751399E-2</v>
      </c>
      <c r="AB57" s="24">
        <v>5.8699100368160097E-2</v>
      </c>
      <c r="AC57" s="24">
        <v>-0.31022414797738301</v>
      </c>
      <c r="AD57" s="1">
        <v>2509</v>
      </c>
      <c r="AE57" s="24">
        <v>0.75641627386246602</v>
      </c>
      <c r="AF57" s="24">
        <v>-0.13331352764724699</v>
      </c>
      <c r="AG57" s="24">
        <v>9.6893770849743904E-2</v>
      </c>
      <c r="AH57" s="24"/>
      <c r="AI57" s="39" t="s">
        <v>785</v>
      </c>
      <c r="AJ57" s="24">
        <v>-2.0892726655046899E-2</v>
      </c>
      <c r="AK57" s="24">
        <v>3.8931261351609202E-2</v>
      </c>
      <c r="AL57" s="24">
        <v>-0.53665681330880799</v>
      </c>
      <c r="AM57" s="1">
        <v>2787</v>
      </c>
      <c r="AN57" s="24">
        <v>0.59154752681190004</v>
      </c>
      <c r="AO57" s="24">
        <v>-9.7229748894324397E-2</v>
      </c>
      <c r="AP57" s="24">
        <v>5.5444295584230502E-2</v>
      </c>
      <c r="AQ57" s="24"/>
      <c r="AR57" s="39" t="s">
        <v>785</v>
      </c>
      <c r="AS57" s="24">
        <v>-2.54626076740633E-2</v>
      </c>
      <c r="AT57" s="24">
        <v>4.58332105390531E-2</v>
      </c>
      <c r="AU57" s="24">
        <v>-0.55554929219648297</v>
      </c>
      <c r="AV57" s="152">
        <v>2231</v>
      </c>
      <c r="AW57" s="24">
        <v>0.578574706283836</v>
      </c>
      <c r="AX57" s="24">
        <v>-0.115342811085496</v>
      </c>
      <c r="AY57" s="24">
        <v>6.4417595737369202E-2</v>
      </c>
      <c r="AZ57" s="24"/>
      <c r="BA57" s="39" t="s">
        <v>785</v>
      </c>
      <c r="BB57" s="24">
        <v>-4.3625694188517097E-2</v>
      </c>
      <c r="BC57" s="24">
        <v>4.4658499503629497E-2</v>
      </c>
      <c r="BD57" s="24">
        <v>-0.97687326429253696</v>
      </c>
      <c r="BE57" s="152">
        <v>2509</v>
      </c>
      <c r="BF57" s="24">
        <v>0.32872607582007102</v>
      </c>
      <c r="BG57" s="24">
        <v>-0.13119698966987201</v>
      </c>
      <c r="BH57" s="24">
        <v>4.3945601292837901E-2</v>
      </c>
    </row>
    <row r="58" spans="1:60">
      <c r="A58" s="39" t="s">
        <v>346</v>
      </c>
      <c r="B58" s="24">
        <v>-0.52266791487376696</v>
      </c>
      <c r="C58" s="24">
        <v>-0.48124079556837701</v>
      </c>
      <c r="D58" s="24">
        <v>0.53142899131066101</v>
      </c>
      <c r="E58" s="24">
        <v>0.400319493076921</v>
      </c>
      <c r="F58" s="24">
        <v>6.7405891122535297E-2</v>
      </c>
      <c r="G58" s="1"/>
      <c r="H58" s="39" t="s">
        <v>786</v>
      </c>
      <c r="I58" s="24">
        <v>-3.7009089261595802E-3</v>
      </c>
      <c r="J58" s="24">
        <v>5.0037271247718597E-2</v>
      </c>
      <c r="K58" s="24">
        <v>-7.3963044624027599E-2</v>
      </c>
      <c r="L58" s="1">
        <v>2787</v>
      </c>
      <c r="M58" s="24">
        <v>0.94104509866751496</v>
      </c>
      <c r="N58" s="24">
        <v>-0.101814767954053</v>
      </c>
      <c r="O58" s="24">
        <v>9.4412950101733603E-2</v>
      </c>
      <c r="P58" s="3"/>
      <c r="Q58" s="39" t="s">
        <v>786</v>
      </c>
      <c r="R58" s="24">
        <v>1.9334626011468299E-2</v>
      </c>
      <c r="S58" s="24">
        <v>4.2857922638704797E-2</v>
      </c>
      <c r="T58" s="24">
        <v>0.45113306527851399</v>
      </c>
      <c r="U58" s="1">
        <v>2231</v>
      </c>
      <c r="V58" s="24">
        <v>0.65193749241741705</v>
      </c>
      <c r="W58" s="24">
        <v>-6.4710954894891898E-2</v>
      </c>
      <c r="X58" s="24">
        <v>0.103380206917829</v>
      </c>
      <c r="Y58" s="3"/>
      <c r="Z58" s="39" t="s">
        <v>786</v>
      </c>
      <c r="AA58" s="24">
        <v>5.7989854536123304E-3</v>
      </c>
      <c r="AB58" s="24">
        <v>5.869910036816E-2</v>
      </c>
      <c r="AC58" s="24">
        <v>9.8791726231597599E-2</v>
      </c>
      <c r="AD58" s="1">
        <v>2509</v>
      </c>
      <c r="AE58" s="24">
        <v>0.92131152968394603</v>
      </c>
      <c r="AF58" s="24">
        <v>-0.109304663794883</v>
      </c>
      <c r="AG58" s="24">
        <v>0.12090263470210701</v>
      </c>
      <c r="AH58" s="24"/>
      <c r="AI58" s="39" t="s">
        <v>786</v>
      </c>
      <c r="AJ58" s="24">
        <v>-5.9022388313414798E-3</v>
      </c>
      <c r="AK58" s="24">
        <v>3.8931261351609202E-2</v>
      </c>
      <c r="AL58" s="24">
        <v>-0.151606668431191</v>
      </c>
      <c r="AM58" s="1">
        <v>2787</v>
      </c>
      <c r="AN58" s="24">
        <v>0.87950814641798902</v>
      </c>
      <c r="AO58" s="24">
        <v>-8.2239261070619005E-2</v>
      </c>
      <c r="AP58" s="24">
        <v>7.0434783407936005E-2</v>
      </c>
      <c r="AQ58" s="24"/>
      <c r="AR58" s="39" t="s">
        <v>786</v>
      </c>
      <c r="AS58" s="24">
        <v>1.1475161530480201E-2</v>
      </c>
      <c r="AT58" s="24">
        <v>4.58332105390531E-2</v>
      </c>
      <c r="AU58" s="24">
        <v>0.25036783143747998</v>
      </c>
      <c r="AV58" s="152">
        <v>2231</v>
      </c>
      <c r="AW58" s="24">
        <v>0.80232595726429401</v>
      </c>
      <c r="AX58" s="24">
        <v>-7.8405041880952403E-2</v>
      </c>
      <c r="AY58" s="24">
        <v>0.101355364941913</v>
      </c>
      <c r="AZ58" s="24"/>
      <c r="BA58" s="39" t="s">
        <v>786</v>
      </c>
      <c r="BB58" s="24">
        <v>-4.1196719548813598E-3</v>
      </c>
      <c r="BC58" s="24">
        <v>4.4658499503629497E-2</v>
      </c>
      <c r="BD58" s="24">
        <v>-9.2248329000542195E-2</v>
      </c>
      <c r="BE58" s="152">
        <v>2509</v>
      </c>
      <c r="BF58" s="24">
        <v>0.92650810530758798</v>
      </c>
      <c r="BG58" s="24">
        <v>-9.1690967436236406E-2</v>
      </c>
      <c r="BH58" s="24">
        <v>8.3451623526473701E-2</v>
      </c>
    </row>
    <row r="59" spans="1:60">
      <c r="A59" s="39" t="s">
        <v>133</v>
      </c>
      <c r="B59" s="24">
        <v>-0.45572222890783098</v>
      </c>
      <c r="C59" s="24">
        <v>0.50280075662444601</v>
      </c>
      <c r="D59" s="24">
        <v>0.81577273682915596</v>
      </c>
      <c r="E59" s="24">
        <v>0.83833191672825602</v>
      </c>
      <c r="F59" s="24">
        <v>0.80464291721555103</v>
      </c>
      <c r="G59" s="1"/>
      <c r="H59" s="39" t="s">
        <v>787</v>
      </c>
      <c r="I59" s="24">
        <v>4.1562685052336096E-3</v>
      </c>
      <c r="J59" s="24">
        <v>5.0037271247718597E-2</v>
      </c>
      <c r="K59" s="24">
        <v>8.3063452534356694E-2</v>
      </c>
      <c r="L59" s="1">
        <v>2787</v>
      </c>
      <c r="M59" s="24">
        <v>0.93380705118894103</v>
      </c>
      <c r="N59" s="24">
        <v>-9.3957590522659604E-2</v>
      </c>
      <c r="O59" s="24">
        <v>0.102270127533127</v>
      </c>
      <c r="P59" s="3"/>
      <c r="Q59" s="39" t="s">
        <v>787</v>
      </c>
      <c r="R59" s="24">
        <v>2.4487500462020199E-2</v>
      </c>
      <c r="S59" s="24">
        <v>4.2857922638704797E-2</v>
      </c>
      <c r="T59" s="24">
        <v>0.57136461485666201</v>
      </c>
      <c r="U59" s="1">
        <v>2231</v>
      </c>
      <c r="V59" s="24">
        <v>0.56781006277699198</v>
      </c>
      <c r="W59" s="24">
        <v>-5.9558080444340002E-2</v>
      </c>
      <c r="X59" s="24">
        <v>0.10853308136838</v>
      </c>
      <c r="Y59" s="3"/>
      <c r="Z59" s="39" t="s">
        <v>787</v>
      </c>
      <c r="AA59" s="24">
        <v>1.0448289434323401E-3</v>
      </c>
      <c r="AB59" s="24">
        <v>5.8699100368160097E-2</v>
      </c>
      <c r="AC59" s="24">
        <v>1.7799743724847401E-2</v>
      </c>
      <c r="AD59" s="1">
        <v>2509</v>
      </c>
      <c r="AE59" s="24">
        <v>0.98580002447938597</v>
      </c>
      <c r="AF59" s="24">
        <v>-0.11405882030506299</v>
      </c>
      <c r="AG59" s="24">
        <v>0.116148478191928</v>
      </c>
      <c r="AH59" s="24"/>
      <c r="AI59" s="39" t="s">
        <v>787</v>
      </c>
      <c r="AJ59" s="24">
        <v>-1.4099996856547E-2</v>
      </c>
      <c r="AK59" s="24">
        <v>3.8931261351609202E-2</v>
      </c>
      <c r="AL59" s="24">
        <v>-0.36217672808497697</v>
      </c>
      <c r="AM59" s="1">
        <v>2787</v>
      </c>
      <c r="AN59" s="24">
        <v>0.71724742818669995</v>
      </c>
      <c r="AO59" s="24">
        <v>-9.0437019095824495E-2</v>
      </c>
      <c r="AP59" s="24">
        <v>6.2237025382730501E-2</v>
      </c>
      <c r="AQ59" s="24"/>
      <c r="AR59" s="39" t="s">
        <v>787</v>
      </c>
      <c r="AS59" s="24">
        <v>-3.4617933111953702E-3</v>
      </c>
      <c r="AT59" s="24">
        <v>4.58332105390531E-2</v>
      </c>
      <c r="AU59" s="24">
        <v>-7.5530238237308006E-2</v>
      </c>
      <c r="AV59" s="152">
        <v>2231</v>
      </c>
      <c r="AW59" s="24">
        <v>0.93979961147966395</v>
      </c>
      <c r="AX59" s="24">
        <v>-9.3341996722627898E-2</v>
      </c>
      <c r="AY59" s="24">
        <v>8.6418410100237195E-2</v>
      </c>
      <c r="AZ59" s="24"/>
      <c r="BA59" s="39" t="s">
        <v>787</v>
      </c>
      <c r="BB59" s="24">
        <v>-3.1077571067376401E-2</v>
      </c>
      <c r="BC59" s="24">
        <v>4.4658499503629497E-2</v>
      </c>
      <c r="BD59" s="24">
        <v>-0.69589375847369594</v>
      </c>
      <c r="BE59" s="152">
        <v>2509</v>
      </c>
      <c r="BF59" s="24">
        <v>0.48655981959167699</v>
      </c>
      <c r="BG59" s="24">
        <v>-0.118648866548731</v>
      </c>
      <c r="BH59" s="24">
        <v>5.6493724413978597E-2</v>
      </c>
    </row>
    <row r="60" spans="1:60">
      <c r="A60" s="39" t="s">
        <v>248</v>
      </c>
      <c r="B60" s="24">
        <v>-0.55453971074146002</v>
      </c>
      <c r="C60" s="24">
        <v>-0.55986364327862204</v>
      </c>
      <c r="D60" s="24">
        <v>0.11836664792573801</v>
      </c>
      <c r="E60" s="24">
        <v>2.6580974575599201E-2</v>
      </c>
      <c r="F60" s="24">
        <v>0.62865138104489604</v>
      </c>
      <c r="G60" s="1"/>
      <c r="H60" s="39" t="s">
        <v>788</v>
      </c>
      <c r="I60" s="24">
        <v>2.4932890553489E-3</v>
      </c>
      <c r="J60" s="24">
        <v>5.2201401621423303E-2</v>
      </c>
      <c r="K60" s="24">
        <v>4.7762875668182499E-2</v>
      </c>
      <c r="L60" s="1">
        <v>2787</v>
      </c>
      <c r="M60" s="24">
        <v>0.96190864591814396</v>
      </c>
      <c r="N60" s="24">
        <v>-9.9864030439292303E-2</v>
      </c>
      <c r="O60" s="24">
        <v>0.10485060854999</v>
      </c>
      <c r="P60" s="3"/>
      <c r="Q60" s="39" t="s">
        <v>788</v>
      </c>
      <c r="R60" s="24">
        <v>-9.8058089830490493E-3</v>
      </c>
      <c r="S60" s="24">
        <v>5.7456602276296197E-2</v>
      </c>
      <c r="T60" s="24">
        <v>-0.170664616328948</v>
      </c>
      <c r="U60" s="1">
        <v>2231</v>
      </c>
      <c r="V60" s="24">
        <v>0.86450296210341404</v>
      </c>
      <c r="W60" s="24">
        <v>-0.122479807578958</v>
      </c>
      <c r="X60" s="24">
        <v>0.10286818961286</v>
      </c>
      <c r="Y60" s="3"/>
      <c r="Z60" s="39" t="s">
        <v>788</v>
      </c>
      <c r="AA60" s="24">
        <v>-1.5277192651676E-2</v>
      </c>
      <c r="AB60" s="24">
        <v>6.7045238659319398E-2</v>
      </c>
      <c r="AC60" s="24">
        <v>-0.227863946152907</v>
      </c>
      <c r="AD60" s="1">
        <v>2509</v>
      </c>
      <c r="AE60" s="24">
        <v>0.81977057919487395</v>
      </c>
      <c r="AF60" s="24">
        <v>-0.14674686741708201</v>
      </c>
      <c r="AG60" s="24">
        <v>0.11619248211373</v>
      </c>
      <c r="AH60" s="24"/>
      <c r="AI60" s="39" t="s">
        <v>788</v>
      </c>
      <c r="AJ60" s="24">
        <v>-3.4746104643040003E-2</v>
      </c>
      <c r="AK60" s="24">
        <v>4.0615054014804003E-2</v>
      </c>
      <c r="AL60" s="24">
        <v>-0.85549817637507497</v>
      </c>
      <c r="AM60" s="1">
        <v>2787</v>
      </c>
      <c r="AN60" s="24">
        <v>0.39234895286930699</v>
      </c>
      <c r="AO60" s="24">
        <v>-0.114384733701983</v>
      </c>
      <c r="AP60" s="24">
        <v>4.4892524415902503E-2</v>
      </c>
      <c r="AQ60" s="24"/>
      <c r="AR60" s="39" t="s">
        <v>788</v>
      </c>
      <c r="AS60" s="24">
        <v>-2.4519102088872199E-2</v>
      </c>
      <c r="AT60" s="24">
        <v>6.1447824173007898E-2</v>
      </c>
      <c r="AU60" s="24">
        <v>-0.39902311300458798</v>
      </c>
      <c r="AV60" s="152">
        <v>2231</v>
      </c>
      <c r="AW60" s="24">
        <v>0.68991436324501099</v>
      </c>
      <c r="AX60" s="24">
        <v>-0.14501999807463301</v>
      </c>
      <c r="AY60" s="24">
        <v>9.5981793896888198E-2</v>
      </c>
      <c r="AZ60" s="24"/>
      <c r="BA60" s="39" t="s">
        <v>788</v>
      </c>
      <c r="BB60" s="24">
        <v>-4.54058551637243E-2</v>
      </c>
      <c r="BC60" s="24">
        <v>5.1007788753043903E-2</v>
      </c>
      <c r="BD60" s="24">
        <v>-0.89017493747000997</v>
      </c>
      <c r="BE60" s="152">
        <v>2509</v>
      </c>
      <c r="BF60" s="24">
        <v>0.37345730580370001</v>
      </c>
      <c r="BG60" s="24">
        <v>-0.14542753503186001</v>
      </c>
      <c r="BH60" s="24">
        <v>5.46158247044118E-2</v>
      </c>
    </row>
    <row r="61" spans="1:60">
      <c r="A61" s="39" t="s">
        <v>155</v>
      </c>
      <c r="B61" s="24">
        <v>0.50283333353562698</v>
      </c>
      <c r="C61" s="24">
        <v>-0.50663738508524003</v>
      </c>
      <c r="D61" s="24">
        <v>0.19161846840101199</v>
      </c>
      <c r="E61" s="24">
        <v>0.38824337690469002</v>
      </c>
      <c r="F61" s="24">
        <v>5.4873585619251999E-2</v>
      </c>
      <c r="G61" s="1"/>
      <c r="H61" s="39" t="s">
        <v>789</v>
      </c>
      <c r="I61" s="24">
        <v>3.1851542293154803E-2</v>
      </c>
      <c r="J61" s="24">
        <v>6.3658225951118697E-2</v>
      </c>
      <c r="K61" s="24">
        <v>0.50035233965854897</v>
      </c>
      <c r="L61" s="1">
        <v>2787</v>
      </c>
      <c r="M61" s="24">
        <v>0.61686651224358902</v>
      </c>
      <c r="N61" s="24">
        <v>-9.2970496383037102E-2</v>
      </c>
      <c r="O61" s="24">
        <v>0.156673580969347</v>
      </c>
      <c r="P61" s="3"/>
      <c r="Q61" s="39" t="s">
        <v>789</v>
      </c>
      <c r="R61" s="24">
        <v>3.7228331801904303E-2</v>
      </c>
      <c r="S61" s="24">
        <v>5.7456602276296197E-2</v>
      </c>
      <c r="T61" s="24">
        <v>0.64793827562029205</v>
      </c>
      <c r="U61" s="1">
        <v>2231</v>
      </c>
      <c r="V61" s="24">
        <v>0.51709154641774802</v>
      </c>
      <c r="W61" s="24">
        <v>-7.5445666794004995E-2</v>
      </c>
      <c r="X61" s="24">
        <v>0.149902330397814</v>
      </c>
      <c r="Y61" s="3"/>
      <c r="Z61" s="39" t="s">
        <v>789</v>
      </c>
      <c r="AA61" s="24">
        <v>2.0776101438282998E-2</v>
      </c>
      <c r="AB61" s="24">
        <v>7.6452756592021096E-2</v>
      </c>
      <c r="AC61" s="24">
        <v>0.27175084803222499</v>
      </c>
      <c r="AD61" s="1">
        <v>2509</v>
      </c>
      <c r="AE61" s="24">
        <v>0.78583595896811098</v>
      </c>
      <c r="AF61" s="24">
        <v>-0.12914086873085301</v>
      </c>
      <c r="AG61" s="24">
        <v>0.17069307160741901</v>
      </c>
      <c r="AH61" s="24"/>
      <c r="AI61" s="39" t="s">
        <v>789</v>
      </c>
      <c r="AJ61" s="24">
        <v>-2.0118321927408801E-2</v>
      </c>
      <c r="AK61" s="24">
        <v>4.9528989043167999E-2</v>
      </c>
      <c r="AL61" s="24">
        <v>-0.40619286434201801</v>
      </c>
      <c r="AM61" s="1">
        <v>2787</v>
      </c>
      <c r="AN61" s="24">
        <v>0.68463208187622804</v>
      </c>
      <c r="AO61" s="24">
        <v>-0.117235533310054</v>
      </c>
      <c r="AP61" s="24">
        <v>7.6998889455236599E-2</v>
      </c>
      <c r="AQ61" s="24"/>
      <c r="AR61" s="39" t="s">
        <v>789</v>
      </c>
      <c r="AS61" s="24">
        <v>1.18271450641277E-2</v>
      </c>
      <c r="AT61" s="24">
        <v>6.1447824173007898E-2</v>
      </c>
      <c r="AU61" s="24">
        <v>0.19247459488277599</v>
      </c>
      <c r="AV61" s="152">
        <v>2231</v>
      </c>
      <c r="AW61" s="24">
        <v>0.84738798411816296</v>
      </c>
      <c r="AX61" s="24">
        <v>-0.10867375092163301</v>
      </c>
      <c r="AY61" s="24">
        <v>0.13232804104988799</v>
      </c>
      <c r="AZ61" s="24"/>
      <c r="BA61" s="39" t="s">
        <v>789</v>
      </c>
      <c r="BB61" s="24">
        <v>-2.32714141970847E-2</v>
      </c>
      <c r="BC61" s="24">
        <v>5.8164575822785801E-2</v>
      </c>
      <c r="BD61" s="24">
        <v>-0.40009600118098299</v>
      </c>
      <c r="BE61" s="152">
        <v>2509</v>
      </c>
      <c r="BF61" s="24">
        <v>0.689119869463926</v>
      </c>
      <c r="BG61" s="24">
        <v>-0.13732690895258801</v>
      </c>
      <c r="BH61" s="24">
        <v>9.0784080558418495E-2</v>
      </c>
    </row>
    <row r="62" spans="1:60">
      <c r="A62" s="39" t="s">
        <v>151</v>
      </c>
      <c r="B62" s="24">
        <v>0.48943964371022203</v>
      </c>
      <c r="C62" s="24">
        <v>-0.56224310589908899</v>
      </c>
      <c r="D62" s="24">
        <v>0.226211584313533</v>
      </c>
      <c r="E62" s="24">
        <v>0.183829331579517</v>
      </c>
      <c r="F62" s="24">
        <v>0.85354537228207195</v>
      </c>
      <c r="G62" s="1"/>
      <c r="H62" s="39" t="s">
        <v>790</v>
      </c>
      <c r="I62" s="24">
        <v>-1.1372050802356501E-2</v>
      </c>
      <c r="J62" s="24">
        <v>4.6820133801926497E-2</v>
      </c>
      <c r="K62" s="24">
        <v>-0.24288804578103501</v>
      </c>
      <c r="L62" s="1">
        <v>2787</v>
      </c>
      <c r="M62" s="24">
        <v>0.80811000000843503</v>
      </c>
      <c r="N62" s="24">
        <v>-0.103177696733114</v>
      </c>
      <c r="O62" s="24">
        <v>8.0433595128400801E-2</v>
      </c>
      <c r="P62" s="3"/>
      <c r="Q62" s="39" t="s">
        <v>790</v>
      </c>
      <c r="R62" s="24">
        <v>-2.5121685717536899E-3</v>
      </c>
      <c r="S62" s="24">
        <v>3.8278865608583602E-2</v>
      </c>
      <c r="T62" s="24">
        <v>-6.5628083063944298E-2</v>
      </c>
      <c r="U62" s="1">
        <v>2231</v>
      </c>
      <c r="V62" s="24">
        <v>0.94767981024967596</v>
      </c>
      <c r="W62" s="24">
        <v>-7.7578091006465802E-2</v>
      </c>
      <c r="X62" s="24">
        <v>7.2553753862958398E-2</v>
      </c>
      <c r="Y62" s="3"/>
      <c r="Z62" s="39" t="s">
        <v>790</v>
      </c>
      <c r="AA62" s="24">
        <v>-1.93171569208321E-2</v>
      </c>
      <c r="AB62" s="24">
        <v>5.3723052473368997E-2</v>
      </c>
      <c r="AC62" s="24">
        <v>-0.35956923576536798</v>
      </c>
      <c r="AD62" s="1">
        <v>2509</v>
      </c>
      <c r="AE62" s="24">
        <v>0.71919955313183603</v>
      </c>
      <c r="AF62" s="24">
        <v>-0.124663224401747</v>
      </c>
      <c r="AG62" s="24">
        <v>8.6028910560082494E-2</v>
      </c>
      <c r="AH62" s="24"/>
      <c r="AI62" s="39" t="s">
        <v>790</v>
      </c>
      <c r="AJ62" s="24">
        <v>-2.9706531148502701E-2</v>
      </c>
      <c r="AK62" s="24">
        <v>3.6428197458290901E-2</v>
      </c>
      <c r="AL62" s="24">
        <v>-0.81548177569081504</v>
      </c>
      <c r="AM62" s="1">
        <v>2787</v>
      </c>
      <c r="AN62" s="24">
        <v>0.41486627657776398</v>
      </c>
      <c r="AO62" s="24">
        <v>-0.10113550680884099</v>
      </c>
      <c r="AP62" s="24">
        <v>4.17224445118351E-2</v>
      </c>
      <c r="AQ62" s="24"/>
      <c r="AR62" s="39" t="s">
        <v>790</v>
      </c>
      <c r="AS62" s="24">
        <v>-3.4956085305237099E-3</v>
      </c>
      <c r="AT62" s="24">
        <v>4.0939562875714201E-2</v>
      </c>
      <c r="AU62" s="24">
        <v>-8.5384608065694506E-2</v>
      </c>
      <c r="AV62" s="152">
        <v>2231</v>
      </c>
      <c r="AW62" s="24">
        <v>0.93196329084117502</v>
      </c>
      <c r="AX62" s="24">
        <v>-8.3779232469741297E-2</v>
      </c>
      <c r="AY62" s="24">
        <v>7.6788015408693899E-2</v>
      </c>
      <c r="AZ62" s="24"/>
      <c r="BA62" s="39" t="s">
        <v>790</v>
      </c>
      <c r="BB62" s="24">
        <v>-2.89567156703062E-2</v>
      </c>
      <c r="BC62" s="24">
        <v>4.08710396703445E-2</v>
      </c>
      <c r="BD62" s="24">
        <v>-0.70848982320645204</v>
      </c>
      <c r="BE62" s="152">
        <v>2509</v>
      </c>
      <c r="BF62" s="24">
        <v>0.47870694688527898</v>
      </c>
      <c r="BG62" s="24">
        <v>-0.10910114352577099</v>
      </c>
      <c r="BH62" s="24">
        <v>5.11877121851581E-2</v>
      </c>
    </row>
    <row r="63" spans="1:60">
      <c r="A63" s="39" t="s">
        <v>210</v>
      </c>
      <c r="B63" s="24">
        <v>0.61803729625332304</v>
      </c>
      <c r="C63" s="24">
        <v>0.49017257489799898</v>
      </c>
      <c r="D63" s="24">
        <v>7.7998311806963094E-2</v>
      </c>
      <c r="E63" s="24">
        <v>0.73602239510471901</v>
      </c>
      <c r="F63" s="24">
        <v>8.6697678132762794E-5</v>
      </c>
      <c r="G63" s="1"/>
      <c r="H63" s="39" t="s">
        <v>791</v>
      </c>
      <c r="I63" s="24">
        <v>-1.8810746558523099E-2</v>
      </c>
      <c r="J63" s="24">
        <v>4.6820133801926497E-2</v>
      </c>
      <c r="K63" s="24">
        <v>-0.40176618542147602</v>
      </c>
      <c r="L63" s="1">
        <v>2787</v>
      </c>
      <c r="M63" s="24">
        <v>0.68788691585175499</v>
      </c>
      <c r="N63" s="24">
        <v>-0.11061639248928</v>
      </c>
      <c r="O63" s="24">
        <v>7.2994899372234107E-2</v>
      </c>
      <c r="P63" s="3"/>
      <c r="Q63" s="39" t="s">
        <v>791</v>
      </c>
      <c r="R63" s="24">
        <v>-2.4106717644493802E-3</v>
      </c>
      <c r="S63" s="24">
        <v>3.88201524435145E-2</v>
      </c>
      <c r="T63" s="24">
        <v>-6.2098462079896298E-2</v>
      </c>
      <c r="U63" s="1">
        <v>2231</v>
      </c>
      <c r="V63" s="24">
        <v>0.95048998423249498</v>
      </c>
      <c r="W63" s="24">
        <v>-7.8538072770165404E-2</v>
      </c>
      <c r="X63" s="24">
        <v>7.3716729241266696E-2</v>
      </c>
      <c r="Y63" s="3"/>
      <c r="Z63" s="39" t="s">
        <v>791</v>
      </c>
      <c r="AA63" s="24">
        <v>-2.92565043151293E-2</v>
      </c>
      <c r="AB63" s="24">
        <v>5.4028700599901697E-2</v>
      </c>
      <c r="AC63" s="24">
        <v>-0.54149931407350205</v>
      </c>
      <c r="AD63" s="1">
        <v>2509</v>
      </c>
      <c r="AE63" s="24">
        <v>0.58821154872751102</v>
      </c>
      <c r="AF63" s="24">
        <v>-0.13520192024481401</v>
      </c>
      <c r="AG63" s="24">
        <v>7.6688911614555696E-2</v>
      </c>
      <c r="AH63" s="24"/>
      <c r="AI63" s="39" t="s">
        <v>791</v>
      </c>
      <c r="AJ63" s="24">
        <v>-2.2098485648949302E-2</v>
      </c>
      <c r="AK63" s="24">
        <v>3.6428197458290901E-2</v>
      </c>
      <c r="AL63" s="24">
        <v>-0.60663132383234897</v>
      </c>
      <c r="AM63" s="1">
        <v>2787</v>
      </c>
      <c r="AN63" s="24">
        <v>0.54414501793763703</v>
      </c>
      <c r="AO63" s="24">
        <v>-9.3527461309287102E-2</v>
      </c>
      <c r="AP63" s="24">
        <v>4.9330490011388603E-2</v>
      </c>
      <c r="AQ63" s="24"/>
      <c r="AR63" s="39" t="s">
        <v>791</v>
      </c>
      <c r="AS63" s="24">
        <v>-9.8251529383536398E-3</v>
      </c>
      <c r="AT63" s="24">
        <v>4.1513941933988399E-2</v>
      </c>
      <c r="AU63" s="24">
        <v>-0.23667116348470801</v>
      </c>
      <c r="AV63" s="152">
        <v>2231</v>
      </c>
      <c r="AW63" s="24">
        <v>0.81293363499975801</v>
      </c>
      <c r="AX63" s="24">
        <v>-9.1235150220956407E-2</v>
      </c>
      <c r="AY63" s="24">
        <v>7.1584844344249193E-2</v>
      </c>
      <c r="AZ63" s="24"/>
      <c r="BA63" s="39" t="s">
        <v>791</v>
      </c>
      <c r="BB63" s="24">
        <v>-3.10653497050364E-2</v>
      </c>
      <c r="BC63" s="24">
        <v>4.1105571346112098E-2</v>
      </c>
      <c r="BD63" s="24">
        <v>-0.75574547896351396</v>
      </c>
      <c r="BE63" s="152">
        <v>2509</v>
      </c>
      <c r="BF63" s="24">
        <v>0.44987275476549499</v>
      </c>
      <c r="BG63" s="24">
        <v>-0.11166967305422899</v>
      </c>
      <c r="BH63" s="24">
        <v>4.9538973644156201E-2</v>
      </c>
    </row>
    <row r="64" spans="1:60">
      <c r="A64" s="39" t="s">
        <v>339</v>
      </c>
      <c r="B64" s="24">
        <v>-0.52390063975174905</v>
      </c>
      <c r="C64" s="24">
        <v>-0.48489692951505597</v>
      </c>
      <c r="D64" s="24">
        <v>0.42493963910331201</v>
      </c>
      <c r="E64" s="24">
        <v>0.59579405555949305</v>
      </c>
      <c r="F64" s="24">
        <v>0.13942266038482201</v>
      </c>
      <c r="G64" s="1"/>
      <c r="H64" s="39" t="s">
        <v>792</v>
      </c>
      <c r="I64" s="24">
        <v>-2.0487087456744098E-2</v>
      </c>
      <c r="J64" s="24">
        <v>4.84627429765115E-2</v>
      </c>
      <c r="K64" s="24">
        <v>-0.42273891650486101</v>
      </c>
      <c r="L64" s="1">
        <v>2787</v>
      </c>
      <c r="M64" s="24">
        <v>0.67251837183549701</v>
      </c>
      <c r="N64" s="24">
        <v>-0.11551358698272</v>
      </c>
      <c r="O64" s="24">
        <v>7.4539412069232203E-2</v>
      </c>
      <c r="P64" s="3"/>
      <c r="Q64" s="39" t="s">
        <v>792</v>
      </c>
      <c r="R64" s="24">
        <v>-1.2908896710651501E-2</v>
      </c>
      <c r="S64" s="24">
        <v>3.88201524435145E-2</v>
      </c>
      <c r="T64" s="24">
        <v>-0.33253080933761697</v>
      </c>
      <c r="U64" s="1">
        <v>2231</v>
      </c>
      <c r="V64" s="24">
        <v>0.739519720373645</v>
      </c>
      <c r="W64" s="24">
        <v>-8.9036297716367604E-2</v>
      </c>
      <c r="X64" s="24">
        <v>6.3218504295064495E-2</v>
      </c>
      <c r="Y64" s="3"/>
      <c r="Z64" s="39" t="s">
        <v>792</v>
      </c>
      <c r="AA64" s="24">
        <v>-4.4449470049220501E-2</v>
      </c>
      <c r="AB64" s="24">
        <v>5.5059239369555701E-2</v>
      </c>
      <c r="AC64" s="24">
        <v>-0.80730265361780895</v>
      </c>
      <c r="AD64" s="1">
        <v>2509</v>
      </c>
      <c r="AE64" s="24">
        <v>0.41956865946089</v>
      </c>
      <c r="AF64" s="24">
        <v>-0.15241567969354899</v>
      </c>
      <c r="AG64" s="24">
        <v>6.3516739595108507E-2</v>
      </c>
      <c r="AH64" s="24"/>
      <c r="AI64" s="39" t="s">
        <v>792</v>
      </c>
      <c r="AJ64" s="24">
        <v>-3.4347704879032202E-3</v>
      </c>
      <c r="AK64" s="24">
        <v>3.7698082753384501E-2</v>
      </c>
      <c r="AL64" s="24">
        <v>-9.1112604064588806E-2</v>
      </c>
      <c r="AM64" s="1">
        <v>2787</v>
      </c>
      <c r="AN64" s="24">
        <v>0.927409665420447</v>
      </c>
      <c r="AO64" s="24">
        <v>-7.7353756968527004E-2</v>
      </c>
      <c r="AP64" s="24">
        <v>7.0484215992720603E-2</v>
      </c>
      <c r="AQ64" s="24"/>
      <c r="AR64" s="39" t="s">
        <v>792</v>
      </c>
      <c r="AS64" s="24">
        <v>-2.2225129409586999E-2</v>
      </c>
      <c r="AT64" s="24">
        <v>4.1513941933988302E-2</v>
      </c>
      <c r="AU64" s="24">
        <v>-0.53536543084555399</v>
      </c>
      <c r="AV64" s="152">
        <v>2231</v>
      </c>
      <c r="AW64" s="24">
        <v>0.59245054890317095</v>
      </c>
      <c r="AX64" s="24">
        <v>-0.10363512669218999</v>
      </c>
      <c r="AY64" s="24">
        <v>5.9184867873015801E-2</v>
      </c>
      <c r="AZ64" s="24"/>
      <c r="BA64" s="39" t="s">
        <v>792</v>
      </c>
      <c r="BB64" s="24">
        <v>-3.3692907777580702E-2</v>
      </c>
      <c r="BC64" s="24">
        <v>4.1891327521605598E-2</v>
      </c>
      <c r="BD64" s="24">
        <v>-0.80429315018015302</v>
      </c>
      <c r="BE64" s="152">
        <v>2509</v>
      </c>
      <c r="BF64" s="24">
        <v>0.421303892049537</v>
      </c>
      <c r="BG64" s="24">
        <v>-0.11583802821994101</v>
      </c>
      <c r="BH64" s="24">
        <v>4.8452212664779899E-2</v>
      </c>
    </row>
    <row r="65" spans="1:60">
      <c r="A65" s="39" t="s">
        <v>165</v>
      </c>
      <c r="B65" s="24">
        <v>-0.45510578606351199</v>
      </c>
      <c r="C65" s="24">
        <v>0.54172643913297003</v>
      </c>
      <c r="D65" s="24">
        <v>0.571112584746305</v>
      </c>
      <c r="E65" s="24">
        <v>0.42958698544715002</v>
      </c>
      <c r="F65" s="24">
        <v>0.47451724738404899</v>
      </c>
      <c r="G65" s="1"/>
      <c r="H65" s="39" t="s">
        <v>793</v>
      </c>
      <c r="I65" s="24">
        <v>-3.7845456485912199E-2</v>
      </c>
      <c r="J65" s="24">
        <v>5.15620327652569E-2</v>
      </c>
      <c r="K65" s="24">
        <v>-0.733979140392093</v>
      </c>
      <c r="L65" s="1">
        <v>2787</v>
      </c>
      <c r="M65" s="24">
        <v>0.46302319256999602</v>
      </c>
      <c r="N65" s="24">
        <v>-0.13894909159176699</v>
      </c>
      <c r="O65" s="24">
        <v>6.3258178619942804E-2</v>
      </c>
      <c r="P65" s="3"/>
      <c r="Q65" s="39" t="s">
        <v>793</v>
      </c>
      <c r="R65" s="24">
        <v>-1.40852354132489E-2</v>
      </c>
      <c r="S65" s="24">
        <v>4.2947381741719901E-2</v>
      </c>
      <c r="T65" s="24">
        <v>-0.32796493853701603</v>
      </c>
      <c r="U65" s="1">
        <v>2231</v>
      </c>
      <c r="V65" s="24">
        <v>0.74296894730894902</v>
      </c>
      <c r="W65" s="24">
        <v>-9.8306248114184203E-2</v>
      </c>
      <c r="X65" s="24">
        <v>7.0135777287686399E-2</v>
      </c>
      <c r="Y65" s="3"/>
      <c r="Z65" s="39" t="s">
        <v>793</v>
      </c>
      <c r="AA65" s="24">
        <v>-5.4505810002379598E-2</v>
      </c>
      <c r="AB65" s="24">
        <v>5.9651422425801501E-2</v>
      </c>
      <c r="AC65" s="24">
        <v>-0.91373864672175298</v>
      </c>
      <c r="AD65" s="1">
        <v>2509</v>
      </c>
      <c r="AE65" s="24">
        <v>0.36094198821972701</v>
      </c>
      <c r="AF65" s="24">
        <v>-0.17147687703763601</v>
      </c>
      <c r="AG65" s="24">
        <v>6.24652570328766E-2</v>
      </c>
      <c r="AH65" s="24"/>
      <c r="AI65" s="39" t="s">
        <v>793</v>
      </c>
      <c r="AJ65" s="24">
        <v>-2.6879317199695801E-2</v>
      </c>
      <c r="AK65" s="24">
        <v>4.0109906481526202E-2</v>
      </c>
      <c r="AL65" s="24">
        <v>-0.67014160733772399</v>
      </c>
      <c r="AM65" s="1">
        <v>2787</v>
      </c>
      <c r="AN65" s="24">
        <v>0.50282304449945903</v>
      </c>
      <c r="AO65" s="24">
        <v>-0.105527445125534</v>
      </c>
      <c r="AP65" s="24">
        <v>5.1768810726142499E-2</v>
      </c>
      <c r="AQ65" s="24"/>
      <c r="AR65" s="39" t="s">
        <v>793</v>
      </c>
      <c r="AS65" s="24">
        <v>-3.47821555147848E-2</v>
      </c>
      <c r="AT65" s="24">
        <v>4.5929504151788703E-2</v>
      </c>
      <c r="AU65" s="24">
        <v>-0.75729438314500697</v>
      </c>
      <c r="AV65" s="152">
        <v>2231</v>
      </c>
      <c r="AW65" s="24">
        <v>0.44895348735015</v>
      </c>
      <c r="AX65" s="24">
        <v>-0.12485119338485801</v>
      </c>
      <c r="AY65" s="24">
        <v>5.52868823552881E-2</v>
      </c>
      <c r="AZ65" s="24"/>
      <c r="BA65" s="39" t="s">
        <v>793</v>
      </c>
      <c r="BB65" s="24">
        <v>-5.0255178151525602E-2</v>
      </c>
      <c r="BC65" s="24">
        <v>4.5384698587692299E-2</v>
      </c>
      <c r="BD65" s="24">
        <v>-1.10731545466635</v>
      </c>
      <c r="BE65" s="152">
        <v>2509</v>
      </c>
      <c r="BF65" s="24">
        <v>0.26826371096262902</v>
      </c>
      <c r="BG65" s="24">
        <v>-0.13925048463359899</v>
      </c>
      <c r="BH65" s="24">
        <v>3.8740128330548199E-2</v>
      </c>
    </row>
    <row r="66" spans="1:60">
      <c r="A66" s="39" t="s">
        <v>222</v>
      </c>
      <c r="B66" s="24">
        <v>-0.54605590818166205</v>
      </c>
      <c r="C66" s="24">
        <v>-0.57521546256586198</v>
      </c>
      <c r="D66" s="24">
        <v>0.23966241748092501</v>
      </c>
      <c r="E66" s="24">
        <v>3.0299501785721699E-2</v>
      </c>
      <c r="F66" s="24">
        <v>0.25180510938454398</v>
      </c>
      <c r="G66" s="1"/>
      <c r="H66" s="39" t="s">
        <v>794</v>
      </c>
      <c r="I66" s="24">
        <v>-4.6621022976645402E-2</v>
      </c>
      <c r="J66" s="24">
        <v>5.15620327652569E-2</v>
      </c>
      <c r="K66" s="24">
        <v>-0.90417348728072799</v>
      </c>
      <c r="L66" s="1">
        <v>2787</v>
      </c>
      <c r="M66" s="24">
        <v>0.36598156394253001</v>
      </c>
      <c r="N66" s="24">
        <v>-0.14772465808249999</v>
      </c>
      <c r="O66" s="24">
        <v>5.44826121292094E-2</v>
      </c>
      <c r="P66" s="3"/>
      <c r="Q66" s="39" t="s">
        <v>794</v>
      </c>
      <c r="R66" s="24">
        <v>4.5292041967298097E-3</v>
      </c>
      <c r="S66" s="24">
        <v>4.2947381741719901E-2</v>
      </c>
      <c r="T66" s="24">
        <v>0.105459378733909</v>
      </c>
      <c r="U66" s="1">
        <v>2231</v>
      </c>
      <c r="V66" s="24">
        <v>0.916020781732651</v>
      </c>
      <c r="W66" s="24">
        <v>-7.96918085042055E-2</v>
      </c>
      <c r="X66" s="24">
        <v>8.8750216897665102E-2</v>
      </c>
      <c r="Y66" s="3"/>
      <c r="Z66" s="39" t="s">
        <v>794</v>
      </c>
      <c r="AA66" s="24">
        <v>-4.6625191763931199E-2</v>
      </c>
      <c r="AB66" s="24">
        <v>5.9651422425801702E-2</v>
      </c>
      <c r="AC66" s="24">
        <v>-0.78162749298940304</v>
      </c>
      <c r="AD66" s="1">
        <v>2509</v>
      </c>
      <c r="AE66" s="24">
        <v>0.43450727411546802</v>
      </c>
      <c r="AF66" s="24">
        <v>-0.16359625879918799</v>
      </c>
      <c r="AG66" s="24">
        <v>7.0345875271325201E-2</v>
      </c>
      <c r="AH66" s="24"/>
      <c r="AI66" s="39" t="s">
        <v>794</v>
      </c>
      <c r="AJ66" s="24">
        <v>-3.1904826310244098E-2</v>
      </c>
      <c r="AK66" s="24">
        <v>4.0109906481526202E-2</v>
      </c>
      <c r="AL66" s="24">
        <v>-0.79543507100767796</v>
      </c>
      <c r="AM66" s="1">
        <v>2787</v>
      </c>
      <c r="AN66" s="24">
        <v>0.42642820413951099</v>
      </c>
      <c r="AO66" s="24">
        <v>-0.110552954236082</v>
      </c>
      <c r="AP66" s="24">
        <v>4.6743301615594098E-2</v>
      </c>
      <c r="AQ66" s="24"/>
      <c r="AR66" s="39" t="s">
        <v>794</v>
      </c>
      <c r="AS66" s="24">
        <v>-1.48891593094376E-2</v>
      </c>
      <c r="AT66" s="24">
        <v>4.5929504151788703E-2</v>
      </c>
      <c r="AU66" s="24">
        <v>-0.32417417919931601</v>
      </c>
      <c r="AV66" s="152">
        <v>2231</v>
      </c>
      <c r="AW66" s="24">
        <v>0.745836557988516</v>
      </c>
      <c r="AX66" s="24">
        <v>-0.10495819717951101</v>
      </c>
      <c r="AY66" s="24">
        <v>7.5179878560635294E-2</v>
      </c>
      <c r="AZ66" s="24"/>
      <c r="BA66" s="39" t="s">
        <v>794</v>
      </c>
      <c r="BB66" s="24">
        <v>-4.56558123730849E-2</v>
      </c>
      <c r="BC66" s="24">
        <v>4.5384698587692403E-2</v>
      </c>
      <c r="BD66" s="24">
        <v>-1.0059736826249599</v>
      </c>
      <c r="BE66" s="152">
        <v>2509</v>
      </c>
      <c r="BF66" s="24">
        <v>0.31452523565433599</v>
      </c>
      <c r="BG66" s="24">
        <v>-0.13465111885515901</v>
      </c>
      <c r="BH66" s="24">
        <v>4.33394941089889E-2</v>
      </c>
    </row>
    <row r="67" spans="1:60">
      <c r="A67" s="39" t="s">
        <v>167</v>
      </c>
      <c r="B67" s="24">
        <v>0.51204588356605796</v>
      </c>
      <c r="C67" s="24">
        <v>-0.51639838837515295</v>
      </c>
      <c r="D67" s="24">
        <v>0.26748951682744998</v>
      </c>
      <c r="E67" s="24">
        <v>0.86510637327287399</v>
      </c>
      <c r="F67" s="24">
        <v>5.3111322298879701E-2</v>
      </c>
      <c r="G67" s="1"/>
      <c r="H67" s="39" t="s">
        <v>795</v>
      </c>
      <c r="I67" s="24">
        <v>-1.48882211459788E-2</v>
      </c>
      <c r="J67" s="24">
        <v>5.15620327652569E-2</v>
      </c>
      <c r="K67" s="24">
        <v>-0.28874387504774002</v>
      </c>
      <c r="L67" s="1">
        <v>2787</v>
      </c>
      <c r="M67" s="24">
        <v>0.77279885839479801</v>
      </c>
      <c r="N67" s="24">
        <v>-0.115991856251834</v>
      </c>
      <c r="O67" s="24">
        <v>8.6215413959876003E-2</v>
      </c>
      <c r="P67" s="3"/>
      <c r="Q67" s="39" t="s">
        <v>795</v>
      </c>
      <c r="R67" s="24">
        <v>1.6205475996690599E-2</v>
      </c>
      <c r="S67" s="24">
        <v>4.2947381741719998E-2</v>
      </c>
      <c r="T67" s="24">
        <v>0.37733327014317802</v>
      </c>
      <c r="U67" s="1">
        <v>2231</v>
      </c>
      <c r="V67" s="24">
        <v>0.70596184023275399</v>
      </c>
      <c r="W67" s="24">
        <v>-6.8015536704244803E-2</v>
      </c>
      <c r="X67" s="24">
        <v>0.10042648869762601</v>
      </c>
      <c r="Y67" s="3"/>
      <c r="Z67" s="39" t="s">
        <v>795</v>
      </c>
      <c r="AA67" s="24">
        <v>-1.69866312714834E-2</v>
      </c>
      <c r="AB67" s="24">
        <v>5.9651422425801702E-2</v>
      </c>
      <c r="AC67" s="24">
        <v>-0.28476489881884098</v>
      </c>
      <c r="AD67" s="1">
        <v>2509</v>
      </c>
      <c r="AE67" s="24">
        <v>0.77584776749124695</v>
      </c>
      <c r="AF67" s="24">
        <v>-0.13395769830674001</v>
      </c>
      <c r="AG67" s="24">
        <v>9.9984435763773097E-2</v>
      </c>
      <c r="AH67" s="24"/>
      <c r="AI67" s="39" t="s">
        <v>795</v>
      </c>
      <c r="AJ67" s="24">
        <v>-1.9937266314390301E-2</v>
      </c>
      <c r="AK67" s="24">
        <v>4.0109906481526299E-2</v>
      </c>
      <c r="AL67" s="24">
        <v>-0.49706588878667501</v>
      </c>
      <c r="AM67" s="1">
        <v>2787</v>
      </c>
      <c r="AN67" s="24">
        <v>0.61918179626510905</v>
      </c>
      <c r="AO67" s="24">
        <v>-9.8585394240228594E-2</v>
      </c>
      <c r="AP67" s="24">
        <v>5.8710861611448097E-2</v>
      </c>
      <c r="AQ67" s="24"/>
      <c r="AR67" s="39" t="s">
        <v>795</v>
      </c>
      <c r="AS67" s="24">
        <v>-2.0837790698154501E-2</v>
      </c>
      <c r="AT67" s="24">
        <v>4.5929504151788703E-2</v>
      </c>
      <c r="AU67" s="24">
        <v>-0.45369073938375998</v>
      </c>
      <c r="AV67" s="152">
        <v>2231</v>
      </c>
      <c r="AW67" s="24">
        <v>0.65009556003839497</v>
      </c>
      <c r="AX67" s="24">
        <v>-0.11090682856822701</v>
      </c>
      <c r="AY67" s="24">
        <v>6.9231247171918503E-2</v>
      </c>
      <c r="AZ67" s="24"/>
      <c r="BA67" s="39" t="s">
        <v>795</v>
      </c>
      <c r="BB67" s="24">
        <v>-4.67911782097599E-2</v>
      </c>
      <c r="BC67" s="24">
        <v>4.5384698587692299E-2</v>
      </c>
      <c r="BD67" s="24">
        <v>-1.0309901721468999</v>
      </c>
      <c r="BE67" s="152">
        <v>2509</v>
      </c>
      <c r="BF67" s="24">
        <v>0.30264480005101702</v>
      </c>
      <c r="BG67" s="24">
        <v>-0.13578648469183399</v>
      </c>
      <c r="BH67" s="24">
        <v>4.22041282723137E-2</v>
      </c>
    </row>
    <row r="68" spans="1:60">
      <c r="A68" s="39" t="s">
        <v>159</v>
      </c>
      <c r="B68" s="24">
        <v>0.48819145754266502</v>
      </c>
      <c r="C68" s="24">
        <v>-0.53543624142671498</v>
      </c>
      <c r="D68" s="24">
        <v>0.49479419785691903</v>
      </c>
      <c r="E68" s="24">
        <v>0.33710450221286498</v>
      </c>
      <c r="F68" s="24">
        <v>0.67193672390957704</v>
      </c>
      <c r="G68" s="1"/>
      <c r="H68" s="39" t="s">
        <v>796</v>
      </c>
      <c r="I68" s="24">
        <v>-2.2393088927394601E-2</v>
      </c>
      <c r="J68" s="24">
        <v>5.1562032765256803E-2</v>
      </c>
      <c r="K68" s="24">
        <v>-0.43429414486706203</v>
      </c>
      <c r="L68" s="1">
        <v>2787</v>
      </c>
      <c r="M68" s="24">
        <v>0.66410847435876996</v>
      </c>
      <c r="N68" s="24">
        <v>-0.123496724033249</v>
      </c>
      <c r="O68" s="24">
        <v>7.8710546178460003E-2</v>
      </c>
      <c r="P68" s="3"/>
      <c r="Q68" s="39" t="s">
        <v>796</v>
      </c>
      <c r="R68" s="24">
        <v>7.4732906948067898E-3</v>
      </c>
      <c r="S68" s="24">
        <v>4.2947381741719901E-2</v>
      </c>
      <c r="T68" s="24">
        <v>0.174010391128153</v>
      </c>
      <c r="U68" s="1">
        <v>2231</v>
      </c>
      <c r="V68" s="24">
        <v>0.86187308328601897</v>
      </c>
      <c r="W68" s="24">
        <v>-7.6747722006128602E-2</v>
      </c>
      <c r="X68" s="24">
        <v>9.1694303395742097E-2</v>
      </c>
      <c r="Y68" s="3"/>
      <c r="Z68" s="39" t="s">
        <v>796</v>
      </c>
      <c r="AA68" s="24">
        <v>-1.16669618957073E-2</v>
      </c>
      <c r="AB68" s="24">
        <v>5.9651422425801598E-2</v>
      </c>
      <c r="AC68" s="24">
        <v>-0.19558564441978701</v>
      </c>
      <c r="AD68" s="1">
        <v>2509</v>
      </c>
      <c r="AE68" s="24">
        <v>0.84495033501799899</v>
      </c>
      <c r="AF68" s="24">
        <v>-0.12863802893096399</v>
      </c>
      <c r="AG68" s="24">
        <v>0.10530410513954901</v>
      </c>
      <c r="AH68" s="24"/>
      <c r="AI68" s="39" t="s">
        <v>796</v>
      </c>
      <c r="AJ68" s="24">
        <v>-3.1183639427399702E-2</v>
      </c>
      <c r="AK68" s="24">
        <v>4.0109906481526202E-2</v>
      </c>
      <c r="AL68" s="24">
        <v>-0.77745480263740496</v>
      </c>
      <c r="AM68" s="1">
        <v>2787</v>
      </c>
      <c r="AN68" s="24">
        <v>0.43695647718037101</v>
      </c>
      <c r="AO68" s="24">
        <v>-0.10983176735323801</v>
      </c>
      <c r="AP68" s="24">
        <v>4.7464488498438498E-2</v>
      </c>
      <c r="AQ68" s="24"/>
      <c r="AR68" s="39" t="s">
        <v>796</v>
      </c>
      <c r="AS68" s="24">
        <v>-1.56243600679489E-2</v>
      </c>
      <c r="AT68" s="24">
        <v>4.5929504151788703E-2</v>
      </c>
      <c r="AU68" s="24">
        <v>-0.34018133564676101</v>
      </c>
      <c r="AV68" s="152">
        <v>2231</v>
      </c>
      <c r="AW68" s="24">
        <v>0.73375199811625103</v>
      </c>
      <c r="AX68" s="24">
        <v>-0.105693397938022</v>
      </c>
      <c r="AY68" s="24">
        <v>7.4444677802124201E-2</v>
      </c>
      <c r="AZ68" s="24"/>
      <c r="BA68" s="39" t="s">
        <v>796</v>
      </c>
      <c r="BB68" s="24">
        <v>-4.7864389289501201E-2</v>
      </c>
      <c r="BC68" s="24">
        <v>4.5384698587692299E-2</v>
      </c>
      <c r="BD68" s="24">
        <v>-1.05463715258608</v>
      </c>
      <c r="BE68" s="152">
        <v>2509</v>
      </c>
      <c r="BF68" s="24">
        <v>0.29169285074686602</v>
      </c>
      <c r="BG68" s="24">
        <v>-0.136859695771575</v>
      </c>
      <c r="BH68" s="24">
        <v>4.1130917192572503E-2</v>
      </c>
    </row>
    <row r="69" spans="1:60">
      <c r="A69" s="39" t="s">
        <v>242</v>
      </c>
      <c r="B69" s="24">
        <v>0.61438850119343602</v>
      </c>
      <c r="C69" s="24">
        <v>0.501188991317426</v>
      </c>
      <c r="D69" s="24">
        <v>9.1500353981289306E-2</v>
      </c>
      <c r="E69" s="24">
        <v>0.22838777441291599</v>
      </c>
      <c r="F69" s="24">
        <v>1.46677981326223E-2</v>
      </c>
      <c r="G69" s="1"/>
      <c r="H69" s="39" t="s">
        <v>797</v>
      </c>
      <c r="I69" s="24">
        <v>2.0246712827692299E-3</v>
      </c>
      <c r="J69" s="24">
        <v>5.1562032765256803E-2</v>
      </c>
      <c r="K69" s="24">
        <v>3.9266707966825701E-2</v>
      </c>
      <c r="L69" s="1">
        <v>2787</v>
      </c>
      <c r="M69" s="24">
        <v>0.96868056176334105</v>
      </c>
      <c r="N69" s="24">
        <v>-9.9078963823085398E-2</v>
      </c>
      <c r="O69" s="24">
        <v>0.103128306388624</v>
      </c>
      <c r="P69" s="3"/>
      <c r="Q69" s="39" t="s">
        <v>797</v>
      </c>
      <c r="R69" s="24">
        <v>4.4240323263299202E-3</v>
      </c>
      <c r="S69" s="24">
        <v>4.2947381741719998E-2</v>
      </c>
      <c r="T69" s="24">
        <v>0.103010524667964</v>
      </c>
      <c r="U69" s="1">
        <v>2231</v>
      </c>
      <c r="V69" s="24">
        <v>0.91796387592175699</v>
      </c>
      <c r="W69" s="24">
        <v>-7.9796980374605406E-2</v>
      </c>
      <c r="X69" s="24">
        <v>8.8645045027265307E-2</v>
      </c>
      <c r="Y69" s="3"/>
      <c r="Z69" s="39" t="s">
        <v>797</v>
      </c>
      <c r="AA69" s="24">
        <v>-3.82669775989048E-3</v>
      </c>
      <c r="AB69" s="24">
        <v>5.9651422425801598E-2</v>
      </c>
      <c r="AC69" s="24">
        <v>-6.4150989268535602E-2</v>
      </c>
      <c r="AD69" s="1">
        <v>2509</v>
      </c>
      <c r="AE69" s="24">
        <v>0.94885511221326702</v>
      </c>
      <c r="AF69" s="24">
        <v>-0.12079776479514701</v>
      </c>
      <c r="AG69" s="24">
        <v>0.113144369275366</v>
      </c>
      <c r="AH69" s="24"/>
      <c r="AI69" s="39" t="s">
        <v>797</v>
      </c>
      <c r="AJ69" s="28">
        <v>-9.8493619956811101E-5</v>
      </c>
      <c r="AK69" s="24">
        <v>4.0109906481526299E-2</v>
      </c>
      <c r="AL69" s="24">
        <v>-2.4555933582686099E-3</v>
      </c>
      <c r="AM69" s="1">
        <v>2787</v>
      </c>
      <c r="AN69" s="24">
        <v>0.99804089768523696</v>
      </c>
      <c r="AO69" s="24">
        <v>-7.8746621545795203E-2</v>
      </c>
      <c r="AP69" s="24">
        <v>7.8549634305881605E-2</v>
      </c>
      <c r="AQ69" s="24"/>
      <c r="AR69" s="39" t="s">
        <v>797</v>
      </c>
      <c r="AS69" s="24">
        <v>-2.0015943072694199E-2</v>
      </c>
      <c r="AT69" s="24">
        <v>4.5929504151788703E-2</v>
      </c>
      <c r="AU69" s="24">
        <v>-0.43579706426930098</v>
      </c>
      <c r="AV69" s="152">
        <v>2231</v>
      </c>
      <c r="AW69" s="24">
        <v>0.66302613526584298</v>
      </c>
      <c r="AX69" s="24">
        <v>-0.110084980942767</v>
      </c>
      <c r="AY69" s="24">
        <v>7.0053094797378895E-2</v>
      </c>
      <c r="AZ69" s="24"/>
      <c r="BA69" s="39" t="s">
        <v>797</v>
      </c>
      <c r="BB69" s="24">
        <v>-3.5169987619629202E-2</v>
      </c>
      <c r="BC69" s="24">
        <v>4.5384698587692299E-2</v>
      </c>
      <c r="BD69" s="24">
        <v>-0.77493050993109003</v>
      </c>
      <c r="BE69" s="152">
        <v>2509</v>
      </c>
      <c r="BF69" s="24">
        <v>0.43845374668985299</v>
      </c>
      <c r="BG69" s="24">
        <v>-0.124165294101703</v>
      </c>
      <c r="BH69" s="24">
        <v>5.3825318862444398E-2</v>
      </c>
    </row>
    <row r="70" spans="1:60">
      <c r="A70" s="39" t="s">
        <v>299</v>
      </c>
      <c r="B70" s="24">
        <v>-0.53659815545152301</v>
      </c>
      <c r="C70" s="24">
        <v>-0.47885083503102699</v>
      </c>
      <c r="D70" s="24">
        <v>0.44843785466945102</v>
      </c>
      <c r="E70" s="24">
        <v>0.700579719552341</v>
      </c>
      <c r="F70" s="24">
        <v>2.0747527672737701E-2</v>
      </c>
      <c r="G70" s="1"/>
      <c r="H70" s="39" t="s">
        <v>798</v>
      </c>
      <c r="I70" s="24">
        <v>-2.05679223671884E-2</v>
      </c>
      <c r="J70" s="24">
        <v>5.1562032765256803E-2</v>
      </c>
      <c r="K70" s="24">
        <v>-0.39889665445942801</v>
      </c>
      <c r="L70" s="1">
        <v>2787</v>
      </c>
      <c r="M70" s="24">
        <v>0.68999991466109101</v>
      </c>
      <c r="N70" s="24">
        <v>-0.12167155747304299</v>
      </c>
      <c r="O70" s="24">
        <v>8.0535712738666304E-2</v>
      </c>
      <c r="P70" s="3"/>
      <c r="Q70" s="39" t="s">
        <v>798</v>
      </c>
      <c r="R70" s="24">
        <v>-1.9861661173982002E-2</v>
      </c>
      <c r="S70" s="24">
        <v>4.2947381741719998E-2</v>
      </c>
      <c r="T70" s="24">
        <v>-0.46246500644503602</v>
      </c>
      <c r="U70" s="1">
        <v>2231</v>
      </c>
      <c r="V70" s="24">
        <v>0.64379298973303001</v>
      </c>
      <c r="W70" s="24">
        <v>-0.104082673874917</v>
      </c>
      <c r="X70" s="24">
        <v>6.4359351526953504E-2</v>
      </c>
      <c r="Y70" s="3"/>
      <c r="Z70" s="39" t="s">
        <v>798</v>
      </c>
      <c r="AA70" s="24">
        <v>-2.90317373877917E-2</v>
      </c>
      <c r="AB70" s="24">
        <v>5.9651422425801598E-2</v>
      </c>
      <c r="AC70" s="24">
        <v>-0.48668977548529302</v>
      </c>
      <c r="AD70" s="1">
        <v>2509</v>
      </c>
      <c r="AE70" s="24">
        <v>0.62652070223953604</v>
      </c>
      <c r="AF70" s="24">
        <v>-0.146002804423048</v>
      </c>
      <c r="AG70" s="24">
        <v>8.7939329647464606E-2</v>
      </c>
      <c r="AH70" s="24"/>
      <c r="AI70" s="39" t="s">
        <v>798</v>
      </c>
      <c r="AJ70" s="24">
        <v>-1.7432444589893299E-2</v>
      </c>
      <c r="AK70" s="24">
        <v>4.0109906481526202E-2</v>
      </c>
      <c r="AL70" s="24">
        <v>-0.43461693429582798</v>
      </c>
      <c r="AM70" s="1">
        <v>2787</v>
      </c>
      <c r="AN70" s="24">
        <v>0.66387414851183602</v>
      </c>
      <c r="AO70" s="24">
        <v>-9.6080572515731599E-2</v>
      </c>
      <c r="AP70" s="24">
        <v>6.1215683335945001E-2</v>
      </c>
      <c r="AQ70" s="24"/>
      <c r="AR70" s="39" t="s">
        <v>798</v>
      </c>
      <c r="AS70" s="24">
        <v>-3.97721023005949E-2</v>
      </c>
      <c r="AT70" s="24">
        <v>4.5929504151788703E-2</v>
      </c>
      <c r="AU70" s="24">
        <v>-0.86593798550829804</v>
      </c>
      <c r="AV70" s="152">
        <v>2231</v>
      </c>
      <c r="AW70" s="24">
        <v>0.38661728084642599</v>
      </c>
      <c r="AX70" s="24">
        <v>-0.129841140170668</v>
      </c>
      <c r="AY70" s="24">
        <v>5.0296935569478098E-2</v>
      </c>
      <c r="AZ70" s="24"/>
      <c r="BA70" s="39" t="s">
        <v>798</v>
      </c>
      <c r="BB70" s="24">
        <v>-5.4285517950623002E-2</v>
      </c>
      <c r="BC70" s="24">
        <v>4.5384698587692202E-2</v>
      </c>
      <c r="BD70" s="24">
        <v>-1.1961193891313999</v>
      </c>
      <c r="BE70" s="152">
        <v>2509</v>
      </c>
      <c r="BF70" s="24">
        <v>0.231762995073546</v>
      </c>
      <c r="BG70" s="24">
        <v>-0.14328082443269699</v>
      </c>
      <c r="BH70" s="24">
        <v>3.4709788531450597E-2</v>
      </c>
    </row>
    <row r="71" spans="1:60">
      <c r="A71" s="39" t="s">
        <v>211</v>
      </c>
      <c r="B71" s="24">
        <v>-0.450999783450726</v>
      </c>
      <c r="C71" s="24">
        <v>0.49544088522859397</v>
      </c>
      <c r="D71" s="24">
        <v>0.86868306090708203</v>
      </c>
      <c r="E71" s="24">
        <v>0.56153684754033195</v>
      </c>
      <c r="F71" s="24">
        <v>0.87235142361922502</v>
      </c>
      <c r="G71" s="1"/>
      <c r="H71" s="39" t="s">
        <v>799</v>
      </c>
      <c r="I71" s="24">
        <v>-9.6970295889466599E-3</v>
      </c>
      <c r="J71" s="24">
        <v>5.1562032765256699E-2</v>
      </c>
      <c r="K71" s="24">
        <v>-0.18806530830725299</v>
      </c>
      <c r="L71" s="1">
        <v>2787</v>
      </c>
      <c r="M71" s="24">
        <v>0.85083914713725195</v>
      </c>
      <c r="N71" s="24">
        <v>-0.110800664694801</v>
      </c>
      <c r="O71" s="24">
        <v>9.1406605516907796E-2</v>
      </c>
      <c r="P71" s="3"/>
      <c r="Q71" s="39" t="s">
        <v>799</v>
      </c>
      <c r="R71" s="24">
        <v>2.44545495214307E-2</v>
      </c>
      <c r="S71" s="24">
        <v>4.2947381741719998E-2</v>
      </c>
      <c r="T71" s="24">
        <v>0.56940722646370301</v>
      </c>
      <c r="U71" s="1">
        <v>2231</v>
      </c>
      <c r="V71" s="24">
        <v>0.56913713677440603</v>
      </c>
      <c r="W71" s="24">
        <v>-5.9766463179504799E-2</v>
      </c>
      <c r="X71" s="24">
        <v>0.108675562222366</v>
      </c>
      <c r="Y71" s="3"/>
      <c r="Z71" s="39" t="s">
        <v>799</v>
      </c>
      <c r="AA71" s="24">
        <v>1.1501833655559001E-2</v>
      </c>
      <c r="AB71" s="24">
        <v>5.9651422425801501E-2</v>
      </c>
      <c r="AC71" s="24">
        <v>0.19281742476243099</v>
      </c>
      <c r="AD71" s="1">
        <v>2509</v>
      </c>
      <c r="AE71" s="24">
        <v>0.84711756229342805</v>
      </c>
      <c r="AF71" s="24">
        <v>-0.10546923337969701</v>
      </c>
      <c r="AG71" s="24">
        <v>0.12847290069081499</v>
      </c>
      <c r="AH71" s="24"/>
      <c r="AI71" s="39" t="s">
        <v>799</v>
      </c>
      <c r="AJ71" s="24">
        <v>-7.2381204680155003E-3</v>
      </c>
      <c r="AK71" s="24">
        <v>4.0109906481526202E-2</v>
      </c>
      <c r="AL71" s="24">
        <v>-0.18045717636736999</v>
      </c>
      <c r="AM71" s="1">
        <v>2787</v>
      </c>
      <c r="AN71" s="24">
        <v>0.85680679102845203</v>
      </c>
      <c r="AO71" s="24">
        <v>-8.5886248393853795E-2</v>
      </c>
      <c r="AP71" s="24">
        <v>7.1410007457822805E-2</v>
      </c>
      <c r="AQ71" s="24"/>
      <c r="AR71" s="39" t="s">
        <v>799</v>
      </c>
      <c r="AS71" s="24">
        <v>-1.2462955478563899E-3</v>
      </c>
      <c r="AT71" s="24">
        <v>4.5929504151788703E-2</v>
      </c>
      <c r="AU71" s="24">
        <v>-2.7134966311362901E-2</v>
      </c>
      <c r="AV71" s="152">
        <v>2231</v>
      </c>
      <c r="AW71" s="24">
        <v>0.97835451280040697</v>
      </c>
      <c r="AX71" s="24">
        <v>-9.1315333417929495E-2</v>
      </c>
      <c r="AY71" s="24">
        <v>8.8822742322216694E-2</v>
      </c>
      <c r="AZ71" s="24"/>
      <c r="BA71" s="39" t="s">
        <v>799</v>
      </c>
      <c r="BB71" s="24">
        <v>-1.1498750946204599E-2</v>
      </c>
      <c r="BC71" s="24">
        <v>4.5384698587692299E-2</v>
      </c>
      <c r="BD71" s="24">
        <v>-0.25336184449890498</v>
      </c>
      <c r="BE71" s="152">
        <v>2509</v>
      </c>
      <c r="BF71" s="24">
        <v>0.80000936727115701</v>
      </c>
      <c r="BG71" s="24">
        <v>-0.10049405742827799</v>
      </c>
      <c r="BH71" s="24">
        <v>7.7496555535869094E-2</v>
      </c>
    </row>
    <row r="72" spans="1:60">
      <c r="A72" s="39" t="s">
        <v>462</v>
      </c>
      <c r="B72" s="24">
        <v>0.54931123919535696</v>
      </c>
      <c r="C72" s="24">
        <v>0.57242018441412401</v>
      </c>
      <c r="D72" s="24">
        <v>0.129226629936702</v>
      </c>
      <c r="E72" s="24">
        <v>0.36689825546502203</v>
      </c>
      <c r="F72" s="24">
        <v>0.47842057206066002</v>
      </c>
      <c r="G72" s="1"/>
      <c r="H72" s="39" t="s">
        <v>800</v>
      </c>
      <c r="I72" s="24">
        <v>-6.5992358271126702E-3</v>
      </c>
      <c r="J72" s="24">
        <v>5.1562032765256699E-2</v>
      </c>
      <c r="K72" s="24">
        <v>-0.12798633942840501</v>
      </c>
      <c r="L72" s="1">
        <v>2787</v>
      </c>
      <c r="M72" s="24">
        <v>0.89816901761101897</v>
      </c>
      <c r="N72" s="24">
        <v>-0.107702870932967</v>
      </c>
      <c r="O72" s="24">
        <v>9.4504399278741796E-2</v>
      </c>
      <c r="P72" s="3"/>
      <c r="Q72" s="39" t="s">
        <v>800</v>
      </c>
      <c r="R72" s="24">
        <v>2.2504915523397499E-2</v>
      </c>
      <c r="S72" s="24">
        <v>4.2947381741719998E-2</v>
      </c>
      <c r="T72" s="24">
        <v>0.52401135088371897</v>
      </c>
      <c r="U72" s="1">
        <v>2231</v>
      </c>
      <c r="V72" s="24">
        <v>0.60032269660330795</v>
      </c>
      <c r="W72" s="24">
        <v>-6.1716097177538003E-2</v>
      </c>
      <c r="X72" s="24">
        <v>0.10672592822433299</v>
      </c>
      <c r="Y72" s="3"/>
      <c r="Z72" s="39" t="s">
        <v>800</v>
      </c>
      <c r="AA72" s="28">
        <v>-2.6134429065600198E-4</v>
      </c>
      <c r="AB72" s="24">
        <v>5.9651422425801598E-2</v>
      </c>
      <c r="AC72" s="24">
        <v>-4.3811912612994096E-3</v>
      </c>
      <c r="AD72" s="1">
        <v>2509</v>
      </c>
      <c r="AE72" s="24">
        <v>0.996504674618374</v>
      </c>
      <c r="AF72" s="24">
        <v>-0.117232411325912</v>
      </c>
      <c r="AG72" s="24">
        <v>0.11670972274459999</v>
      </c>
      <c r="AH72" s="24"/>
      <c r="AI72" s="39" t="s">
        <v>800</v>
      </c>
      <c r="AJ72" s="24">
        <v>-1.45573987015729E-2</v>
      </c>
      <c r="AK72" s="24">
        <v>4.0109906481526202E-2</v>
      </c>
      <c r="AL72" s="24">
        <v>-0.36293773729633999</v>
      </c>
      <c r="AM72" s="1">
        <v>2787</v>
      </c>
      <c r="AN72" s="24">
        <v>0.71667891842676301</v>
      </c>
      <c r="AO72" s="24">
        <v>-9.32055266274113E-2</v>
      </c>
      <c r="AP72" s="24">
        <v>6.4090729224265397E-2</v>
      </c>
      <c r="AQ72" s="24"/>
      <c r="AR72" s="39" t="s">
        <v>800</v>
      </c>
      <c r="AS72" s="24">
        <v>-9.2142274318335396E-3</v>
      </c>
      <c r="AT72" s="24">
        <v>4.5929504151788703E-2</v>
      </c>
      <c r="AU72" s="24">
        <v>-0.20061674085098299</v>
      </c>
      <c r="AV72" s="152">
        <v>2231</v>
      </c>
      <c r="AW72" s="24">
        <v>0.84101655292745503</v>
      </c>
      <c r="AX72" s="24">
        <v>-9.9283265301906704E-2</v>
      </c>
      <c r="AY72" s="24">
        <v>8.0854810438239597E-2</v>
      </c>
      <c r="AZ72" s="24"/>
      <c r="BA72" s="39" t="s">
        <v>800</v>
      </c>
      <c r="BB72" s="24">
        <v>-2.6902623823873401E-2</v>
      </c>
      <c r="BC72" s="24">
        <v>4.5384698587692299E-2</v>
      </c>
      <c r="BD72" s="24">
        <v>-0.59276859075955302</v>
      </c>
      <c r="BE72" s="152">
        <v>2509</v>
      </c>
      <c r="BF72" s="24">
        <v>0.55338945156359098</v>
      </c>
      <c r="BG72" s="24">
        <v>-0.115897930305947</v>
      </c>
      <c r="BH72" s="24">
        <v>6.2092682658200199E-2</v>
      </c>
    </row>
    <row r="73" spans="1:60">
      <c r="A73" s="39" t="s">
        <v>484</v>
      </c>
      <c r="B73" s="24">
        <v>0.53574990168650205</v>
      </c>
      <c r="C73" s="24">
        <v>0.50871778307452198</v>
      </c>
      <c r="D73" s="24">
        <v>0.76430460409064804</v>
      </c>
      <c r="E73" s="24">
        <v>0.52196222624128397</v>
      </c>
      <c r="F73" s="24">
        <v>0.93486475717907402</v>
      </c>
      <c r="G73" s="1"/>
      <c r="H73" s="39" t="s">
        <v>801</v>
      </c>
      <c r="I73" s="24">
        <v>-2.6530265586903901E-2</v>
      </c>
      <c r="J73" s="24">
        <v>5.3664905988243902E-2</v>
      </c>
      <c r="K73" s="24">
        <v>-0.49436899400729001</v>
      </c>
      <c r="L73" s="1">
        <v>2787</v>
      </c>
      <c r="M73" s="24">
        <v>0.62108457096171199</v>
      </c>
      <c r="N73" s="24">
        <v>-0.13175724718646001</v>
      </c>
      <c r="O73" s="24">
        <v>7.8696716012652698E-2</v>
      </c>
      <c r="P73" s="3"/>
      <c r="Q73" s="39" t="s">
        <v>801</v>
      </c>
      <c r="R73" s="24">
        <v>-5.0254363157898902E-3</v>
      </c>
      <c r="S73" s="24">
        <v>5.7521789279273802E-2</v>
      </c>
      <c r="T73" s="24">
        <v>-8.7365785709323296E-2</v>
      </c>
      <c r="U73" s="1">
        <v>2231</v>
      </c>
      <c r="V73" s="24">
        <v>0.93038860488124298</v>
      </c>
      <c r="W73" s="24">
        <v>-0.11782726844154599</v>
      </c>
      <c r="X73" s="24">
        <v>0.10777639580996599</v>
      </c>
      <c r="Y73" s="3"/>
      <c r="Z73" s="39" t="s">
        <v>801</v>
      </c>
      <c r="AA73" s="24">
        <v>-2.2436195271198701E-2</v>
      </c>
      <c r="AB73" s="24">
        <v>6.7877582677201204E-2</v>
      </c>
      <c r="AC73" s="24">
        <v>-0.33053910269457198</v>
      </c>
      <c r="AD73" s="1">
        <v>2509</v>
      </c>
      <c r="AE73" s="24">
        <v>0.74102025016777695</v>
      </c>
      <c r="AF73" s="24">
        <v>-0.15553802169288999</v>
      </c>
      <c r="AG73" s="24">
        <v>0.11066563115049299</v>
      </c>
      <c r="AH73" s="24"/>
      <c r="AI73" s="39" t="s">
        <v>801</v>
      </c>
      <c r="AJ73" s="24">
        <v>-2.7103557485411999E-2</v>
      </c>
      <c r="AK73" s="24">
        <v>4.1746335548969303E-2</v>
      </c>
      <c r="AL73" s="24">
        <v>-0.64924399061611004</v>
      </c>
      <c r="AM73" s="1">
        <v>2787</v>
      </c>
      <c r="AN73" s="24">
        <v>0.51623418062710003</v>
      </c>
      <c r="AO73" s="24">
        <v>-0.108960420956348</v>
      </c>
      <c r="AP73" s="24">
        <v>5.4753305985524199E-2</v>
      </c>
      <c r="AQ73" s="24"/>
      <c r="AR73" s="39" t="s">
        <v>801</v>
      </c>
      <c r="AS73" s="24">
        <v>-2.9496007614406201E-2</v>
      </c>
      <c r="AT73" s="24">
        <v>6.1517763610882403E-2</v>
      </c>
      <c r="AU73" s="24">
        <v>-0.47947138977575599</v>
      </c>
      <c r="AV73" s="152">
        <v>2231</v>
      </c>
      <c r="AW73" s="24">
        <v>0.63165031289893403</v>
      </c>
      <c r="AX73" s="24">
        <v>-0.15013405678731401</v>
      </c>
      <c r="AY73" s="24">
        <v>9.1142041558501793E-2</v>
      </c>
      <c r="AZ73" s="24"/>
      <c r="BA73" s="39" t="s">
        <v>801</v>
      </c>
      <c r="BB73" s="24">
        <v>-4.4530035849523697E-2</v>
      </c>
      <c r="BC73" s="24">
        <v>5.1642504341853197E-2</v>
      </c>
      <c r="BD73" s="24">
        <v>-0.86227491127758404</v>
      </c>
      <c r="BE73" s="152">
        <v>2509</v>
      </c>
      <c r="BF73" s="24">
        <v>0.388618661582045</v>
      </c>
      <c r="BG73" s="24">
        <v>-0.14579633582339599</v>
      </c>
      <c r="BH73" s="24">
        <v>5.6736264124348998E-2</v>
      </c>
    </row>
    <row r="74" spans="1:60">
      <c r="A74" s="39" t="s">
        <v>461</v>
      </c>
      <c r="B74" s="24">
        <v>0.56060177121990495</v>
      </c>
      <c r="C74" s="24">
        <v>0.52848432605120399</v>
      </c>
      <c r="D74" s="24">
        <v>0.249091159550695</v>
      </c>
      <c r="E74" s="24">
        <v>0.109271617849897</v>
      </c>
      <c r="F74" s="24">
        <v>0.50385661061765796</v>
      </c>
      <c r="G74" s="1"/>
      <c r="H74" s="39" t="s">
        <v>802</v>
      </c>
      <c r="I74" s="24">
        <v>-1.0218849947223999E-2</v>
      </c>
      <c r="J74" s="24">
        <v>6.4865914203355898E-2</v>
      </c>
      <c r="K74" s="24">
        <v>-0.157538054812388</v>
      </c>
      <c r="L74" s="1">
        <v>2787</v>
      </c>
      <c r="M74" s="24">
        <v>0.87483223103269203</v>
      </c>
      <c r="N74" s="24">
        <v>-0.137408942515544</v>
      </c>
      <c r="O74" s="24">
        <v>0.116971242621096</v>
      </c>
      <c r="P74" s="3"/>
      <c r="Q74" s="39" t="s">
        <v>802</v>
      </c>
      <c r="R74" s="24">
        <v>4.9276487473988301E-2</v>
      </c>
      <c r="S74" s="24">
        <v>5.7521789279273802E-2</v>
      </c>
      <c r="T74" s="24">
        <v>0.85665776554248296</v>
      </c>
      <c r="U74" s="1">
        <v>2231</v>
      </c>
      <c r="V74" s="24">
        <v>0.39172605419336498</v>
      </c>
      <c r="W74" s="24">
        <v>-6.3525344651767596E-2</v>
      </c>
      <c r="X74" s="24">
        <v>0.162078319599744</v>
      </c>
      <c r="Y74" s="3"/>
      <c r="Z74" s="39" t="s">
        <v>802</v>
      </c>
      <c r="AA74" s="24">
        <v>5.4466452520888203E-3</v>
      </c>
      <c r="AB74" s="24">
        <v>7.7185682778790399E-2</v>
      </c>
      <c r="AC74" s="24">
        <v>7.0565486447772705E-2</v>
      </c>
      <c r="AD74" s="1">
        <v>2509</v>
      </c>
      <c r="AE74" s="24">
        <v>0.94374920348379898</v>
      </c>
      <c r="AF74" s="24">
        <v>-0.14590752716031499</v>
      </c>
      <c r="AG74" s="24">
        <v>0.156800817664493</v>
      </c>
      <c r="AH74" s="24"/>
      <c r="AI74" s="39" t="s">
        <v>802</v>
      </c>
      <c r="AJ74" s="24">
        <v>-1.4867024942375301E-2</v>
      </c>
      <c r="AK74" s="24">
        <v>5.0462491933584201E-2</v>
      </c>
      <c r="AL74" s="24">
        <v>-0.29461535434957098</v>
      </c>
      <c r="AM74" s="1">
        <v>2787</v>
      </c>
      <c r="AN74" s="24">
        <v>0.76830967357456204</v>
      </c>
      <c r="AO74" s="24">
        <v>-0.11381466329892601</v>
      </c>
      <c r="AP74" s="24">
        <v>8.4080613414175207E-2</v>
      </c>
      <c r="AQ74" s="24"/>
      <c r="AR74" s="39" t="s">
        <v>802</v>
      </c>
      <c r="AS74" s="24">
        <v>5.0024118565545304E-4</v>
      </c>
      <c r="AT74" s="24">
        <v>6.1517763610882403E-2</v>
      </c>
      <c r="AU74" s="24">
        <v>8.1316542782605503E-3</v>
      </c>
      <c r="AV74" s="152">
        <v>2231</v>
      </c>
      <c r="AW74" s="24">
        <v>0.99351267712519997</v>
      </c>
      <c r="AX74" s="24">
        <v>-0.120137807987253</v>
      </c>
      <c r="AY74" s="24">
        <v>0.12113829035856299</v>
      </c>
      <c r="AZ74" s="24"/>
      <c r="BA74" s="39" t="s">
        <v>802</v>
      </c>
      <c r="BB74" s="24">
        <v>-2.8955527642647E-2</v>
      </c>
      <c r="BC74" s="24">
        <v>5.8723495386332397E-2</v>
      </c>
      <c r="BD74" s="24">
        <v>-0.49308249538201399</v>
      </c>
      <c r="BE74" s="152">
        <v>2509</v>
      </c>
      <c r="BF74" s="24">
        <v>0.62199745007252305</v>
      </c>
      <c r="BG74" s="24">
        <v>-0.14410701332470799</v>
      </c>
      <c r="BH74" s="24">
        <v>8.6195958039413795E-2</v>
      </c>
    </row>
    <row r="75" spans="1:60">
      <c r="A75" s="39" t="s">
        <v>504</v>
      </c>
      <c r="B75" s="24">
        <v>0.52021672212787995</v>
      </c>
      <c r="C75" s="24">
        <v>0.505299341014674</v>
      </c>
      <c r="D75" s="24">
        <v>0.232647520850464</v>
      </c>
      <c r="E75" s="24">
        <v>0.239709568690713</v>
      </c>
      <c r="F75" s="24">
        <v>0.63188027225645405</v>
      </c>
      <c r="G75" s="1"/>
      <c r="H75" s="39" t="s">
        <v>803</v>
      </c>
      <c r="I75" s="24">
        <v>1.8022778979784101E-2</v>
      </c>
      <c r="J75" s="24">
        <v>5.0018813587574297E-2</v>
      </c>
      <c r="K75" s="24">
        <v>0.360320001357675</v>
      </c>
      <c r="L75" s="1">
        <v>2787</v>
      </c>
      <c r="M75" s="24">
        <v>0.71863514783466198</v>
      </c>
      <c r="N75" s="24">
        <v>-8.0054887981271194E-2</v>
      </c>
      <c r="O75" s="24">
        <v>0.116100445940839</v>
      </c>
      <c r="P75" s="3"/>
      <c r="Q75" s="39" t="s">
        <v>803</v>
      </c>
      <c r="R75" s="24">
        <v>5.5977512828231197E-3</v>
      </c>
      <c r="S75" s="24">
        <v>4.2358116861073401E-2</v>
      </c>
      <c r="T75" s="24">
        <v>0.13215297793295899</v>
      </c>
      <c r="U75" s="1">
        <v>2231</v>
      </c>
      <c r="V75" s="24">
        <v>0.89487520979809199</v>
      </c>
      <c r="W75" s="24">
        <v>-7.7467696562130803E-2</v>
      </c>
      <c r="X75" s="24">
        <v>8.8663199127776995E-2</v>
      </c>
      <c r="Y75" s="3"/>
      <c r="Z75" s="39" t="s">
        <v>803</v>
      </c>
      <c r="AA75" s="24">
        <v>-2.95792558447798E-3</v>
      </c>
      <c r="AB75" s="24">
        <v>5.8403115399260498E-2</v>
      </c>
      <c r="AC75" s="24">
        <v>-5.0646708899974802E-2</v>
      </c>
      <c r="AD75" s="1">
        <v>2509</v>
      </c>
      <c r="AE75" s="24">
        <v>0.95961107372063903</v>
      </c>
      <c r="AF75" s="24">
        <v>-0.117481174966035</v>
      </c>
      <c r="AG75" s="24">
        <v>0.11156532379707899</v>
      </c>
      <c r="AH75" s="24"/>
      <c r="AI75" s="39" t="s">
        <v>803</v>
      </c>
      <c r="AJ75" s="24">
        <v>-1.7211334436181801E-3</v>
      </c>
      <c r="AK75" s="24">
        <v>3.8916916079437397E-2</v>
      </c>
      <c r="AL75" s="24">
        <v>-4.4225843592153799E-2</v>
      </c>
      <c r="AM75" s="1">
        <v>2787</v>
      </c>
      <c r="AN75" s="24">
        <v>0.96472755027641299</v>
      </c>
      <c r="AO75" s="24">
        <v>-7.8030027250299602E-2</v>
      </c>
      <c r="AP75" s="24">
        <v>7.4587760363063194E-2</v>
      </c>
      <c r="AQ75" s="24"/>
      <c r="AR75" s="39" t="s">
        <v>803</v>
      </c>
      <c r="AS75" s="24">
        <v>3.0022308513006898E-2</v>
      </c>
      <c r="AT75" s="24">
        <v>4.5302355776757799E-2</v>
      </c>
      <c r="AU75" s="24">
        <v>0.66270965379707203</v>
      </c>
      <c r="AV75" s="152">
        <v>2231</v>
      </c>
      <c r="AW75" s="24">
        <v>0.50758498262941198</v>
      </c>
      <c r="AX75" s="24">
        <v>-5.8816873912641197E-2</v>
      </c>
      <c r="AY75" s="24">
        <v>0.118861490938655</v>
      </c>
      <c r="AZ75" s="24"/>
      <c r="BA75" s="39" t="s">
        <v>803</v>
      </c>
      <c r="BB75" s="24">
        <v>1.02699466518263E-2</v>
      </c>
      <c r="BC75" s="24">
        <v>4.4431504474510899E-2</v>
      </c>
      <c r="BD75" s="24">
        <v>0.23114109623989701</v>
      </c>
      <c r="BE75" s="152">
        <v>2509</v>
      </c>
      <c r="BF75" s="24">
        <v>0.81722403600615801</v>
      </c>
      <c r="BG75" s="24">
        <v>-7.68562320211119E-2</v>
      </c>
      <c r="BH75" s="24">
        <v>9.7396125324764493E-2</v>
      </c>
    </row>
    <row r="76" spans="1:60">
      <c r="A76" s="39" t="s">
        <v>499</v>
      </c>
      <c r="B76" s="24">
        <v>0.49209146275612498</v>
      </c>
      <c r="C76" s="24">
        <v>-0.49805128967232198</v>
      </c>
      <c r="D76" s="24">
        <v>0.41594365195092797</v>
      </c>
      <c r="E76" s="24">
        <v>0.421185077719607</v>
      </c>
      <c r="F76" s="24">
        <v>0.48064716167810101</v>
      </c>
      <c r="G76" s="1"/>
      <c r="H76" s="39" t="s">
        <v>804</v>
      </c>
      <c r="I76" s="24">
        <v>-1.2901943894690101E-2</v>
      </c>
      <c r="J76" s="24">
        <v>5.0018813587574297E-2</v>
      </c>
      <c r="K76" s="24">
        <v>-0.25794182167278001</v>
      </c>
      <c r="L76" s="1">
        <v>2787</v>
      </c>
      <c r="M76" s="24">
        <v>0.79647085222121194</v>
      </c>
      <c r="N76" s="24">
        <v>-0.110979610855745</v>
      </c>
      <c r="O76" s="24">
        <v>8.51757230663652E-2</v>
      </c>
      <c r="P76" s="3"/>
      <c r="Q76" s="39" t="s">
        <v>804</v>
      </c>
      <c r="R76" s="24">
        <v>1.80715687968735E-3</v>
      </c>
      <c r="S76" s="24">
        <v>4.2847902486283403E-2</v>
      </c>
      <c r="T76" s="24">
        <v>4.2176087388778698E-2</v>
      </c>
      <c r="U76" s="1">
        <v>2231</v>
      </c>
      <c r="V76" s="24">
        <v>0.966362099146441</v>
      </c>
      <c r="W76" s="24">
        <v>-8.2218774228474997E-2</v>
      </c>
      <c r="X76" s="24">
        <v>8.5833087987849693E-2</v>
      </c>
      <c r="Y76" s="3"/>
      <c r="Z76" s="39" t="s">
        <v>804</v>
      </c>
      <c r="AA76" s="24">
        <v>-2.5935235240567501E-2</v>
      </c>
      <c r="AB76" s="24">
        <v>5.8684393238720503E-2</v>
      </c>
      <c r="AC76" s="24">
        <v>-0.44194433663250599</v>
      </c>
      <c r="AD76" s="1">
        <v>2509</v>
      </c>
      <c r="AE76" s="24">
        <v>0.65856757448673897</v>
      </c>
      <c r="AF76" s="24">
        <v>-0.141010045132789</v>
      </c>
      <c r="AG76" s="24">
        <v>8.9139574651654105E-2</v>
      </c>
      <c r="AH76" s="24"/>
      <c r="AI76" s="39" t="s">
        <v>804</v>
      </c>
      <c r="AJ76" s="24">
        <v>-2.8874037512362501E-2</v>
      </c>
      <c r="AK76" s="24">
        <v>3.8916916079437397E-2</v>
      </c>
      <c r="AL76" s="24">
        <v>-0.74194053437905205</v>
      </c>
      <c r="AM76" s="1">
        <v>2787</v>
      </c>
      <c r="AN76" s="24">
        <v>0.45818588441539698</v>
      </c>
      <c r="AO76" s="24">
        <v>-0.10518293131904401</v>
      </c>
      <c r="AP76" s="24">
        <v>4.74348562943189E-2</v>
      </c>
      <c r="AQ76" s="24"/>
      <c r="AR76" s="39" t="s">
        <v>804</v>
      </c>
      <c r="AS76" s="24">
        <v>2.45777698716673E-2</v>
      </c>
      <c r="AT76" s="24">
        <v>4.5822079889153197E-2</v>
      </c>
      <c r="AU76" s="24">
        <v>0.53637394747516198</v>
      </c>
      <c r="AV76" s="152">
        <v>2231</v>
      </c>
      <c r="AW76" s="24">
        <v>0.59175360903680296</v>
      </c>
      <c r="AX76" s="24">
        <v>-6.5280606025058405E-2</v>
      </c>
      <c r="AY76" s="24">
        <v>0.11443614576839301</v>
      </c>
      <c r="AZ76" s="24"/>
      <c r="BA76" s="39" t="s">
        <v>804</v>
      </c>
      <c r="BB76" s="24">
        <v>-1.5829953804071598E-2</v>
      </c>
      <c r="BC76" s="24">
        <v>4.4647337007081699E-2</v>
      </c>
      <c r="BD76" s="24">
        <v>-0.35455538594744801</v>
      </c>
      <c r="BE76" s="152">
        <v>2509</v>
      </c>
      <c r="BF76" s="24">
        <v>0.72295250090790297</v>
      </c>
      <c r="BG76" s="24">
        <v>-0.103379360635016</v>
      </c>
      <c r="BH76" s="24">
        <v>7.1719453026872895E-2</v>
      </c>
    </row>
    <row r="77" spans="1:60">
      <c r="A77" s="39" t="s">
        <v>519</v>
      </c>
      <c r="B77" s="24">
        <v>0.48764213426584702</v>
      </c>
      <c r="C77" s="24">
        <v>-0.48779848822405403</v>
      </c>
      <c r="D77" s="24">
        <v>0.179364635090312</v>
      </c>
      <c r="E77" s="24">
        <v>0.29508080704241002</v>
      </c>
      <c r="F77" s="24">
        <v>0.29870774070934297</v>
      </c>
      <c r="G77" s="1"/>
      <c r="H77" s="39" t="s">
        <v>805</v>
      </c>
      <c r="I77" s="24">
        <v>-2.0986846379414102E-3</v>
      </c>
      <c r="J77" s="24">
        <v>5.1559618310123498E-2</v>
      </c>
      <c r="K77" s="24">
        <v>-4.0704037514749103E-2</v>
      </c>
      <c r="L77" s="1">
        <v>2787</v>
      </c>
      <c r="M77" s="24">
        <v>0.967534758342117</v>
      </c>
      <c r="N77" s="24">
        <v>-0.10319758544265099</v>
      </c>
      <c r="O77" s="24">
        <v>9.9000216166767893E-2</v>
      </c>
      <c r="P77" s="3"/>
      <c r="Q77" s="39" t="s">
        <v>805</v>
      </c>
      <c r="R77" s="24">
        <v>-4.4194998049684802E-3</v>
      </c>
      <c r="S77" s="24">
        <v>4.2847902486283403E-2</v>
      </c>
      <c r="T77" s="24">
        <v>-0.10314390083349501</v>
      </c>
      <c r="U77" s="1">
        <v>2231</v>
      </c>
      <c r="V77" s="24">
        <v>0.91785803309649605</v>
      </c>
      <c r="W77" s="24">
        <v>-8.8445430913130896E-2</v>
      </c>
      <c r="X77" s="24">
        <v>7.9606431303193906E-2</v>
      </c>
      <c r="Y77" s="3"/>
      <c r="Z77" s="39" t="s">
        <v>805</v>
      </c>
      <c r="AA77" s="24">
        <v>-2.09282280937204E-2</v>
      </c>
      <c r="AB77" s="24">
        <v>5.9634531617486497E-2</v>
      </c>
      <c r="AC77" s="24">
        <v>-0.35094143487133</v>
      </c>
      <c r="AD77" s="1">
        <v>2509</v>
      </c>
      <c r="AE77" s="24">
        <v>0.72566174919083404</v>
      </c>
      <c r="AF77" s="24">
        <v>-0.137866173775095</v>
      </c>
      <c r="AG77" s="24">
        <v>9.6009717587654295E-2</v>
      </c>
      <c r="AH77" s="24"/>
      <c r="AI77" s="39" t="s">
        <v>805</v>
      </c>
      <c r="AJ77" s="24">
        <v>-1.7158596187212102E-2</v>
      </c>
      <c r="AK77" s="24">
        <v>4.0108081858333297E-2</v>
      </c>
      <c r="AL77" s="24">
        <v>-0.42780894503552602</v>
      </c>
      <c r="AM77" s="1">
        <v>2787</v>
      </c>
      <c r="AN77" s="24">
        <v>0.66882327765410698</v>
      </c>
      <c r="AO77" s="24">
        <v>-9.5803146363539607E-2</v>
      </c>
      <c r="AP77" s="24">
        <v>6.1485953989115397E-2</v>
      </c>
      <c r="AQ77" s="24"/>
      <c r="AR77" s="39" t="s">
        <v>805</v>
      </c>
      <c r="AS77" s="24">
        <v>-1.43943992062865E-2</v>
      </c>
      <c r="AT77" s="24">
        <v>4.5822079889153197E-2</v>
      </c>
      <c r="AU77" s="24">
        <v>-0.31413674894521598</v>
      </c>
      <c r="AV77" s="152">
        <v>2231</v>
      </c>
      <c r="AW77" s="24">
        <v>0.75344655043327002</v>
      </c>
      <c r="AX77" s="24">
        <v>-0.10425277510301199</v>
      </c>
      <c r="AY77" s="24">
        <v>7.5463976690439097E-2</v>
      </c>
      <c r="AZ77" s="24"/>
      <c r="BA77" s="39" t="s">
        <v>805</v>
      </c>
      <c r="BB77" s="24">
        <v>-3.2365566237721903E-2</v>
      </c>
      <c r="BC77" s="24">
        <v>4.5371797712412003E-2</v>
      </c>
      <c r="BD77" s="24">
        <v>-0.71334105919430801</v>
      </c>
      <c r="BE77" s="152">
        <v>2509</v>
      </c>
      <c r="BF77" s="24">
        <v>0.475701078834598</v>
      </c>
      <c r="BG77" s="24">
        <v>-0.121335575265253</v>
      </c>
      <c r="BH77" s="24">
        <v>5.6604442789809098E-2</v>
      </c>
    </row>
    <row r="78" spans="1:60">
      <c r="A78" s="39" t="s">
        <v>455</v>
      </c>
      <c r="B78" s="24">
        <v>0.56092783812909797</v>
      </c>
      <c r="C78" s="24">
        <v>0.53428032708074702</v>
      </c>
      <c r="D78" s="24">
        <v>0.1283543970572</v>
      </c>
      <c r="E78" s="24">
        <v>0.11882791257988901</v>
      </c>
      <c r="F78" s="24">
        <v>0.76285300687045898</v>
      </c>
      <c r="G78" s="1"/>
      <c r="H78" s="39" t="s">
        <v>806</v>
      </c>
      <c r="I78" s="24">
        <v>-1.98997270727258E-2</v>
      </c>
      <c r="J78" s="24">
        <v>5.3138797711035898E-2</v>
      </c>
      <c r="K78" s="24">
        <v>-0.374485835771797</v>
      </c>
      <c r="L78" s="1">
        <v>2787</v>
      </c>
      <c r="M78" s="24">
        <v>0.70807138318581597</v>
      </c>
      <c r="N78" s="24">
        <v>-0.124095107386756</v>
      </c>
      <c r="O78" s="24">
        <v>8.4295653241304197E-2</v>
      </c>
      <c r="P78" s="3"/>
      <c r="Q78" s="39" t="s">
        <v>806</v>
      </c>
      <c r="R78" s="24">
        <v>1.1819768474543199E-2</v>
      </c>
      <c r="S78" s="24">
        <v>4.4858844300003399E-2</v>
      </c>
      <c r="T78" s="24">
        <v>0.26348802914974601</v>
      </c>
      <c r="U78" s="1">
        <v>2231</v>
      </c>
      <c r="V78" s="24">
        <v>0.79219878175207903</v>
      </c>
      <c r="W78" s="24">
        <v>-7.6149675582852794E-2</v>
      </c>
      <c r="X78" s="24">
        <v>9.9789212531939203E-2</v>
      </c>
      <c r="Y78" s="3"/>
      <c r="Z78" s="39" t="s">
        <v>806</v>
      </c>
      <c r="AA78" s="24">
        <v>-3.8318346949571702E-2</v>
      </c>
      <c r="AB78" s="24">
        <v>6.1939009636407201E-2</v>
      </c>
      <c r="AC78" s="24">
        <v>-0.61864642612962495</v>
      </c>
      <c r="AD78" s="1">
        <v>2509</v>
      </c>
      <c r="AE78" s="24">
        <v>0.536205469374753</v>
      </c>
      <c r="AF78" s="24">
        <v>-0.159775166479558</v>
      </c>
      <c r="AG78" s="24">
        <v>8.3138472580414596E-2</v>
      </c>
      <c r="AH78" s="24"/>
      <c r="AI78" s="39" t="s">
        <v>806</v>
      </c>
      <c r="AJ78" s="24">
        <v>-3.2431226652832899E-2</v>
      </c>
      <c r="AK78" s="24">
        <v>4.13388146647597E-2</v>
      </c>
      <c r="AL78" s="24">
        <v>-0.78452241351950702</v>
      </c>
      <c r="AM78" s="1">
        <v>2787</v>
      </c>
      <c r="AN78" s="24">
        <v>0.43280031131037899</v>
      </c>
      <c r="AO78" s="24">
        <v>-0.113489016841249</v>
      </c>
      <c r="AP78" s="24">
        <v>4.86265635355832E-2</v>
      </c>
      <c r="AQ78" s="24"/>
      <c r="AR78" s="39" t="s">
        <v>806</v>
      </c>
      <c r="AS78" s="24">
        <v>1.92724635669182E-2</v>
      </c>
      <c r="AT78" s="24">
        <v>4.7972866973095503E-2</v>
      </c>
      <c r="AU78" s="24">
        <v>0.401736747935593</v>
      </c>
      <c r="AV78" s="152">
        <v>2231</v>
      </c>
      <c r="AW78" s="24">
        <v>0.68791625614723795</v>
      </c>
      <c r="AX78" s="24">
        <v>-7.4803665751961901E-2</v>
      </c>
      <c r="AY78" s="24">
        <v>0.113348592885798</v>
      </c>
      <c r="AZ78" s="24"/>
      <c r="BA78" s="39" t="s">
        <v>806</v>
      </c>
      <c r="BB78" s="24">
        <v>-2.63905501030131E-2</v>
      </c>
      <c r="BC78" s="24">
        <v>4.7124312514461503E-2</v>
      </c>
      <c r="BD78" s="24">
        <v>-0.56001984315239495</v>
      </c>
      <c r="BE78" s="152">
        <v>2509</v>
      </c>
      <c r="BF78" s="24">
        <v>0.57551589748640897</v>
      </c>
      <c r="BG78" s="24">
        <v>-0.118797082821924</v>
      </c>
      <c r="BH78" s="24">
        <v>6.6015982615898194E-2</v>
      </c>
    </row>
    <row r="79" spans="1:60">
      <c r="A79" s="39" t="s">
        <v>467</v>
      </c>
      <c r="B79" s="24">
        <v>0.48590131506009199</v>
      </c>
      <c r="C79" s="24">
        <v>-0.49583457251625002</v>
      </c>
      <c r="D79" s="24">
        <v>0.80247152536244604</v>
      </c>
      <c r="E79" s="24">
        <v>0.93708282942501397</v>
      </c>
      <c r="F79" s="24">
        <v>0.26799005194152797</v>
      </c>
      <c r="G79" s="1"/>
      <c r="H79" s="39" t="s">
        <v>807</v>
      </c>
      <c r="I79" s="24">
        <v>1.13008612629424E-3</v>
      </c>
      <c r="J79" s="24">
        <v>5.3138797711035898E-2</v>
      </c>
      <c r="K79" s="24">
        <v>2.1266686017992899E-2</v>
      </c>
      <c r="L79" s="1">
        <v>2787</v>
      </c>
      <c r="M79" s="24">
        <v>0.98303444090709002</v>
      </c>
      <c r="N79" s="24">
        <v>-0.103065294187736</v>
      </c>
      <c r="O79" s="24">
        <v>0.10532546644032401</v>
      </c>
      <c r="P79" s="3"/>
      <c r="Q79" s="39" t="s">
        <v>807</v>
      </c>
      <c r="R79" s="24">
        <v>1.2474906332386499E-2</v>
      </c>
      <c r="S79" s="24">
        <v>4.4858844300003399E-2</v>
      </c>
      <c r="T79" s="24">
        <v>0.27809245929203702</v>
      </c>
      <c r="U79" s="1">
        <v>2231</v>
      </c>
      <c r="V79" s="24">
        <v>0.78096715338230105</v>
      </c>
      <c r="W79" s="24">
        <v>-7.5494537725009497E-2</v>
      </c>
      <c r="X79" s="24">
        <v>0.100444350389783</v>
      </c>
      <c r="Y79" s="3"/>
      <c r="Z79" s="39" t="s">
        <v>807</v>
      </c>
      <c r="AA79" s="24">
        <v>-1.12735232757336E-2</v>
      </c>
      <c r="AB79" s="24">
        <v>6.1939009636407298E-2</v>
      </c>
      <c r="AC79" s="24">
        <v>-0.18201006670773601</v>
      </c>
      <c r="AD79" s="1">
        <v>2509</v>
      </c>
      <c r="AE79" s="24">
        <v>0.85558952900986396</v>
      </c>
      <c r="AF79" s="24">
        <v>-0.13273034280571999</v>
      </c>
      <c r="AG79" s="24">
        <v>0.11018329625425299</v>
      </c>
      <c r="AH79" s="24"/>
      <c r="AI79" s="39" t="s">
        <v>807</v>
      </c>
      <c r="AJ79" s="24">
        <v>-3.8294645934809003E-2</v>
      </c>
      <c r="AK79" s="24">
        <v>4.1338814664759603E-2</v>
      </c>
      <c r="AL79" s="24">
        <v>-0.92636052207501396</v>
      </c>
      <c r="AM79" s="1">
        <v>2787</v>
      </c>
      <c r="AN79" s="24">
        <v>0.354338861839536</v>
      </c>
      <c r="AO79" s="24">
        <v>-0.11935243612322501</v>
      </c>
      <c r="AP79" s="24">
        <v>4.2763144253606999E-2</v>
      </c>
      <c r="AQ79" s="24"/>
      <c r="AR79" s="39" t="s">
        <v>807</v>
      </c>
      <c r="AS79" s="24">
        <v>3.3253528087664299E-3</v>
      </c>
      <c r="AT79" s="24">
        <v>4.7972866973095503E-2</v>
      </c>
      <c r="AU79" s="24">
        <v>6.9317366640425801E-2</v>
      </c>
      <c r="AV79" s="152">
        <v>2231</v>
      </c>
      <c r="AW79" s="24">
        <v>0.94474321447875897</v>
      </c>
      <c r="AX79" s="24">
        <v>-9.0750776510113706E-2</v>
      </c>
      <c r="AY79" s="24">
        <v>9.7401482127646502E-2</v>
      </c>
      <c r="AZ79" s="24"/>
      <c r="BA79" s="39" t="s">
        <v>807</v>
      </c>
      <c r="BB79" s="24">
        <v>-5.0972971559337499E-2</v>
      </c>
      <c r="BC79" s="24">
        <v>4.7124312514461503E-2</v>
      </c>
      <c r="BD79" s="24">
        <v>-1.0816703489031301</v>
      </c>
      <c r="BE79" s="152">
        <v>2509</v>
      </c>
      <c r="BF79" s="24">
        <v>0.27950298341692498</v>
      </c>
      <c r="BG79" s="24">
        <v>-0.143379504278249</v>
      </c>
      <c r="BH79" s="24">
        <v>4.1433561159573903E-2</v>
      </c>
    </row>
    <row r="80" spans="1:60">
      <c r="A80" s="39" t="s">
        <v>485</v>
      </c>
      <c r="B80" s="24">
        <v>0.533475529119807</v>
      </c>
      <c r="C80" s="24">
        <v>-0.49512024982548702</v>
      </c>
      <c r="D80" s="24">
        <v>0.66232774839035402</v>
      </c>
      <c r="E80" s="24">
        <v>0.61504117593612495</v>
      </c>
      <c r="F80" s="24">
        <v>0.18369755259210399</v>
      </c>
      <c r="G80" s="1"/>
      <c r="H80" s="39" t="s">
        <v>808</v>
      </c>
      <c r="I80" s="24">
        <v>-6.7994846750072599E-3</v>
      </c>
      <c r="J80" s="24">
        <v>5.3138797711035898E-2</v>
      </c>
      <c r="K80" s="24">
        <v>-0.127957066548292</v>
      </c>
      <c r="L80" s="1">
        <v>2787</v>
      </c>
      <c r="M80" s="24">
        <v>0.89819218137468604</v>
      </c>
      <c r="N80" s="24">
        <v>-0.110994864989037</v>
      </c>
      <c r="O80" s="24">
        <v>9.7395895639022595E-2</v>
      </c>
      <c r="P80" s="3"/>
      <c r="Q80" s="39" t="s">
        <v>808</v>
      </c>
      <c r="R80" s="24">
        <v>2.9471260621641699E-2</v>
      </c>
      <c r="S80" s="24">
        <v>4.4858844300003399E-2</v>
      </c>
      <c r="T80" s="24">
        <v>0.65697770599140104</v>
      </c>
      <c r="U80" s="1">
        <v>2231</v>
      </c>
      <c r="V80" s="24">
        <v>0.511263015458022</v>
      </c>
      <c r="W80" s="24">
        <v>-5.84981834357544E-2</v>
      </c>
      <c r="X80" s="24">
        <v>0.117440704679038</v>
      </c>
      <c r="Y80" s="3"/>
      <c r="Z80" s="39" t="s">
        <v>808</v>
      </c>
      <c r="AA80" s="24">
        <v>-1.92896931638376E-2</v>
      </c>
      <c r="AB80" s="24">
        <v>6.1939009636407298E-2</v>
      </c>
      <c r="AC80" s="24">
        <v>-0.31143044225394401</v>
      </c>
      <c r="AD80" s="1">
        <v>2509</v>
      </c>
      <c r="AE80" s="24">
        <v>0.755499287883038</v>
      </c>
      <c r="AF80" s="24">
        <v>-0.14074651269382399</v>
      </c>
      <c r="AG80" s="24">
        <v>0.102167126366149</v>
      </c>
      <c r="AH80" s="24"/>
      <c r="AI80" s="39" t="s">
        <v>808</v>
      </c>
      <c r="AJ80" s="24">
        <v>-2.8545675508947599E-2</v>
      </c>
      <c r="AK80" s="24">
        <v>4.13388146647597E-2</v>
      </c>
      <c r="AL80" s="24">
        <v>-0.69052960856378898</v>
      </c>
      <c r="AM80" s="1">
        <v>2787</v>
      </c>
      <c r="AN80" s="24">
        <v>0.489918699011479</v>
      </c>
      <c r="AO80" s="24">
        <v>-0.109603465697364</v>
      </c>
      <c r="AP80" s="24">
        <v>5.2512114679468501E-2</v>
      </c>
      <c r="AQ80" s="24"/>
      <c r="AR80" s="39" t="s">
        <v>808</v>
      </c>
      <c r="AS80" s="24">
        <v>9.8343546207862904E-3</v>
      </c>
      <c r="AT80" s="24">
        <v>4.7972866973095503E-2</v>
      </c>
      <c r="AU80" s="24">
        <v>0.20499826758950401</v>
      </c>
      <c r="AV80" s="152">
        <v>2231</v>
      </c>
      <c r="AW80" s="24">
        <v>0.83759217925197504</v>
      </c>
      <c r="AX80" s="24">
        <v>-8.4241774698093796E-2</v>
      </c>
      <c r="AY80" s="24">
        <v>0.103910483939666</v>
      </c>
      <c r="AZ80" s="24"/>
      <c r="BA80" s="39" t="s">
        <v>808</v>
      </c>
      <c r="BB80" s="24">
        <v>-4.62826778433751E-2</v>
      </c>
      <c r="BC80" s="24">
        <v>4.7124312514461399E-2</v>
      </c>
      <c r="BD80" s="24">
        <v>-0.98214011778255705</v>
      </c>
      <c r="BE80" s="152">
        <v>2509</v>
      </c>
      <c r="BF80" s="24">
        <v>0.32612551807186102</v>
      </c>
      <c r="BG80" s="24">
        <v>-0.138689210562286</v>
      </c>
      <c r="BH80" s="24">
        <v>4.6123854875535997E-2</v>
      </c>
    </row>
    <row r="81" spans="1:60">
      <c r="A81" s="39" t="s">
        <v>497</v>
      </c>
      <c r="B81" s="24">
        <v>0.56352105938431296</v>
      </c>
      <c r="C81" s="24">
        <v>0.50944780606005402</v>
      </c>
      <c r="D81" s="24">
        <v>4.7807615113538503E-2</v>
      </c>
      <c r="E81" s="24">
        <v>0.23039120867912899</v>
      </c>
      <c r="F81" s="24">
        <v>0.99259299105851695</v>
      </c>
      <c r="G81" s="1"/>
      <c r="H81" s="39" t="s">
        <v>809</v>
      </c>
      <c r="I81" s="24">
        <v>-2.2453306207607299E-2</v>
      </c>
      <c r="J81" s="24">
        <v>5.3138797711035801E-2</v>
      </c>
      <c r="K81" s="24">
        <v>-0.42254072682837901</v>
      </c>
      <c r="L81" s="1">
        <v>2787</v>
      </c>
      <c r="M81" s="24">
        <v>0.672662976285753</v>
      </c>
      <c r="N81" s="24">
        <v>-0.12664868652163699</v>
      </c>
      <c r="O81" s="24">
        <v>8.1742074106422397E-2</v>
      </c>
      <c r="P81" s="3"/>
      <c r="Q81" s="39" t="s">
        <v>809</v>
      </c>
      <c r="R81" s="24">
        <v>2.1977406873945702E-3</v>
      </c>
      <c r="S81" s="24">
        <v>4.4858844300003399E-2</v>
      </c>
      <c r="T81" s="24">
        <v>4.8992360853005797E-2</v>
      </c>
      <c r="U81" s="1">
        <v>2231</v>
      </c>
      <c r="V81" s="24">
        <v>0.96092976913866501</v>
      </c>
      <c r="W81" s="24">
        <v>-8.5771703370001506E-2</v>
      </c>
      <c r="X81" s="24">
        <v>9.0167184744790602E-2</v>
      </c>
      <c r="Y81" s="3"/>
      <c r="Z81" s="39" t="s">
        <v>809</v>
      </c>
      <c r="AA81" s="24">
        <v>-2.17464333821402E-2</v>
      </c>
      <c r="AB81" s="24">
        <v>6.1939009636407201E-2</v>
      </c>
      <c r="AC81" s="24">
        <v>-0.35109430244034501</v>
      </c>
      <c r="AD81" s="1">
        <v>2509</v>
      </c>
      <c r="AE81" s="24">
        <v>0.725547080023492</v>
      </c>
      <c r="AF81" s="24">
        <v>-0.14320325291212699</v>
      </c>
      <c r="AG81" s="24">
        <v>9.9710386147846303E-2</v>
      </c>
      <c r="AH81" s="24"/>
      <c r="AI81" s="39" t="s">
        <v>809</v>
      </c>
      <c r="AJ81" s="24">
        <v>-3.5103053841846699E-2</v>
      </c>
      <c r="AK81" s="24">
        <v>4.13388146647597E-2</v>
      </c>
      <c r="AL81" s="24">
        <v>-0.84915482281041699</v>
      </c>
      <c r="AM81" s="1">
        <v>2787</v>
      </c>
      <c r="AN81" s="24">
        <v>0.395868079550875</v>
      </c>
      <c r="AO81" s="24">
        <v>-0.116160844030263</v>
      </c>
      <c r="AP81" s="24">
        <v>4.5954736346569297E-2</v>
      </c>
      <c r="AQ81" s="24"/>
      <c r="AR81" s="39" t="s">
        <v>809</v>
      </c>
      <c r="AS81" s="24">
        <v>1.0104400137496999E-2</v>
      </c>
      <c r="AT81" s="24">
        <v>4.7972866973095503E-2</v>
      </c>
      <c r="AU81" s="24">
        <v>0.21062739784061399</v>
      </c>
      <c r="AV81" s="152">
        <v>2231</v>
      </c>
      <c r="AW81" s="24">
        <v>0.83319726634101199</v>
      </c>
      <c r="AX81" s="24">
        <v>-8.3971729181383195E-2</v>
      </c>
      <c r="AY81" s="24">
        <v>0.104180529456377</v>
      </c>
      <c r="AZ81" s="24"/>
      <c r="BA81" s="39" t="s">
        <v>809</v>
      </c>
      <c r="BB81" s="24">
        <v>-4.1392046099987999E-2</v>
      </c>
      <c r="BC81" s="24">
        <v>4.7124312514461503E-2</v>
      </c>
      <c r="BD81" s="24">
        <v>-0.87835861981616503</v>
      </c>
      <c r="BE81" s="152">
        <v>2509</v>
      </c>
      <c r="BF81" s="24">
        <v>0.37983323865802998</v>
      </c>
      <c r="BG81" s="24">
        <v>-0.13379857881889901</v>
      </c>
      <c r="BH81" s="24">
        <v>5.1014486618923299E-2</v>
      </c>
    </row>
    <row r="82" spans="1:60">
      <c r="A82" s="39" t="s">
        <v>469</v>
      </c>
      <c r="B82" s="24">
        <v>0.57308018184905796</v>
      </c>
      <c r="C82" s="24">
        <v>0.57777409740111396</v>
      </c>
      <c r="D82" s="24">
        <v>0.36009193227458203</v>
      </c>
      <c r="E82" s="24">
        <v>0.151898962365212</v>
      </c>
      <c r="F82" s="24">
        <v>0.76007535395232495</v>
      </c>
      <c r="G82" s="1"/>
      <c r="H82" s="39" t="s">
        <v>810</v>
      </c>
      <c r="I82" s="24">
        <v>1.2848506391452701E-3</v>
      </c>
      <c r="J82" s="24">
        <v>5.3138797711035801E-2</v>
      </c>
      <c r="K82" s="24">
        <v>2.4179143949251101E-2</v>
      </c>
      <c r="L82" s="1">
        <v>2787</v>
      </c>
      <c r="M82" s="24">
        <v>0.98071144496178098</v>
      </c>
      <c r="N82" s="24">
        <v>-0.102910529674884</v>
      </c>
      <c r="O82" s="24">
        <v>0.10548023095317501</v>
      </c>
      <c r="P82" s="3"/>
      <c r="Q82" s="39" t="s">
        <v>810</v>
      </c>
      <c r="R82" s="24">
        <v>-9.3167102073263008E-3</v>
      </c>
      <c r="S82" s="24">
        <v>4.4858844300003399E-2</v>
      </c>
      <c r="T82" s="24">
        <v>-0.20768948359477901</v>
      </c>
      <c r="U82" s="1">
        <v>2231</v>
      </c>
      <c r="V82" s="24">
        <v>0.83549038538508202</v>
      </c>
      <c r="W82" s="24">
        <v>-9.7286154264722396E-2</v>
      </c>
      <c r="X82" s="24">
        <v>7.8652733850069795E-2</v>
      </c>
      <c r="Y82" s="3"/>
      <c r="Z82" s="39" t="s">
        <v>810</v>
      </c>
      <c r="AA82" s="24">
        <v>-2.0728658101891301E-2</v>
      </c>
      <c r="AB82" s="24">
        <v>6.1939009636407201E-2</v>
      </c>
      <c r="AC82" s="24">
        <v>-0.334662407803614</v>
      </c>
      <c r="AD82" s="1">
        <v>2509</v>
      </c>
      <c r="AE82" s="24">
        <v>0.73790773550747502</v>
      </c>
      <c r="AF82" s="24">
        <v>-0.142185477631878</v>
      </c>
      <c r="AG82" s="24">
        <v>0.100728161428095</v>
      </c>
      <c r="AH82" s="24"/>
      <c r="AI82" s="39" t="s">
        <v>810</v>
      </c>
      <c r="AJ82" s="24">
        <v>-2.1780438906113E-2</v>
      </c>
      <c r="AK82" s="24">
        <v>4.13388146647597E-2</v>
      </c>
      <c r="AL82" s="24">
        <v>-0.52687623200479095</v>
      </c>
      <c r="AM82" s="1">
        <v>2787</v>
      </c>
      <c r="AN82" s="24">
        <v>0.59832147180107798</v>
      </c>
      <c r="AO82" s="24">
        <v>-0.102838229094529</v>
      </c>
      <c r="AP82" s="24">
        <v>5.9277351282303103E-2</v>
      </c>
      <c r="AQ82" s="24"/>
      <c r="AR82" s="39" t="s">
        <v>810</v>
      </c>
      <c r="AS82" s="24">
        <v>2.3214952057699499E-3</v>
      </c>
      <c r="AT82" s="24">
        <v>4.79728669730956E-2</v>
      </c>
      <c r="AU82" s="24">
        <v>4.83918379752434E-2</v>
      </c>
      <c r="AV82" s="152">
        <v>2231</v>
      </c>
      <c r="AW82" s="24">
        <v>0.961408295510362</v>
      </c>
      <c r="AX82" s="24">
        <v>-9.17546341131103E-2</v>
      </c>
      <c r="AY82" s="24">
        <v>9.6397624524650199E-2</v>
      </c>
      <c r="AZ82" s="24"/>
      <c r="BA82" s="39" t="s">
        <v>810</v>
      </c>
      <c r="BB82" s="24">
        <v>-4.4689305258394797E-2</v>
      </c>
      <c r="BC82" s="24">
        <v>4.7124312514461399E-2</v>
      </c>
      <c r="BD82" s="24">
        <v>-0.94832800467233702</v>
      </c>
      <c r="BE82" s="152">
        <v>2509</v>
      </c>
      <c r="BF82" s="24">
        <v>0.34305382761694803</v>
      </c>
      <c r="BG82" s="24">
        <v>-0.13709583797730601</v>
      </c>
      <c r="BH82" s="24">
        <v>4.7717227460516397E-2</v>
      </c>
    </row>
    <row r="83" spans="1:60">
      <c r="A83" s="39" t="s">
        <v>447</v>
      </c>
      <c r="B83" s="24">
        <v>0.58869281338023105</v>
      </c>
      <c r="C83" s="24">
        <v>0.54663253845489501</v>
      </c>
      <c r="D83" s="24">
        <v>1.0372341338990101E-3</v>
      </c>
      <c r="E83" s="24">
        <v>1.2326397243390701E-3</v>
      </c>
      <c r="F83" s="24">
        <v>0.101479161373807</v>
      </c>
      <c r="G83" s="1"/>
      <c r="H83" s="39" t="s">
        <v>811</v>
      </c>
      <c r="I83" s="24">
        <v>-2.88299505339739E-2</v>
      </c>
      <c r="J83" s="24">
        <v>5.3138797711035801E-2</v>
      </c>
      <c r="K83" s="24">
        <v>-0.54254051231547695</v>
      </c>
      <c r="L83" s="1">
        <v>2787</v>
      </c>
      <c r="M83" s="24">
        <v>0.58748958630049897</v>
      </c>
      <c r="N83" s="24">
        <v>-0.133025330848004</v>
      </c>
      <c r="O83" s="24">
        <v>7.5365429780055795E-2</v>
      </c>
      <c r="P83" s="3"/>
      <c r="Q83" s="39" t="s">
        <v>811</v>
      </c>
      <c r="R83" s="24">
        <v>-4.0624077172404099E-2</v>
      </c>
      <c r="S83" s="24">
        <v>4.4858844300003399E-2</v>
      </c>
      <c r="T83" s="24">
        <v>-0.90559794409150696</v>
      </c>
      <c r="U83" s="1">
        <v>2231</v>
      </c>
      <c r="V83" s="24">
        <v>0.36524648494329598</v>
      </c>
      <c r="W83" s="24">
        <v>-0.1285935212298</v>
      </c>
      <c r="X83" s="24">
        <v>4.7345366884992003E-2</v>
      </c>
      <c r="Y83" s="3"/>
      <c r="Z83" s="39" t="s">
        <v>811</v>
      </c>
      <c r="AA83" s="24">
        <v>-4.5976538563629897E-2</v>
      </c>
      <c r="AB83" s="24">
        <v>6.1939009636407201E-2</v>
      </c>
      <c r="AC83" s="24">
        <v>-0.74228727313400999</v>
      </c>
      <c r="AD83" s="1">
        <v>2509</v>
      </c>
      <c r="AE83" s="24">
        <v>0.45798278435851802</v>
      </c>
      <c r="AF83" s="24">
        <v>-0.16743335809361601</v>
      </c>
      <c r="AG83" s="24">
        <v>7.5480280966356603E-2</v>
      </c>
      <c r="AH83" s="24"/>
      <c r="AI83" s="39" t="s">
        <v>811</v>
      </c>
      <c r="AJ83" s="24">
        <v>-3.4206401825324001E-2</v>
      </c>
      <c r="AK83" s="24">
        <v>4.13388146647597E-2</v>
      </c>
      <c r="AL83" s="24">
        <v>-0.827464505277267</v>
      </c>
      <c r="AM83" s="1">
        <v>2787</v>
      </c>
      <c r="AN83" s="24">
        <v>0.40804467591337801</v>
      </c>
      <c r="AO83" s="24">
        <v>-0.11526419201374</v>
      </c>
      <c r="AP83" s="24">
        <v>4.6851388363092002E-2</v>
      </c>
      <c r="AQ83" s="24"/>
      <c r="AR83" s="39" t="s">
        <v>811</v>
      </c>
      <c r="AS83" s="24">
        <v>-1.33048467126314E-2</v>
      </c>
      <c r="AT83" s="24">
        <v>4.7972866973095503E-2</v>
      </c>
      <c r="AU83" s="24">
        <v>-0.27734107949172798</v>
      </c>
      <c r="AV83" s="152">
        <v>2231</v>
      </c>
      <c r="AW83" s="24">
        <v>0.78154391434117598</v>
      </c>
      <c r="AX83" s="24">
        <v>-0.107380976031512</v>
      </c>
      <c r="AY83" s="24">
        <v>8.0771282606248801E-2</v>
      </c>
      <c r="AZ83" s="24"/>
      <c r="BA83" s="39" t="s">
        <v>811</v>
      </c>
      <c r="BB83" s="24">
        <v>-5.0508498241873097E-2</v>
      </c>
      <c r="BC83" s="24">
        <v>4.7124312514461399E-2</v>
      </c>
      <c r="BD83" s="24">
        <v>-1.07181400739529</v>
      </c>
      <c r="BE83" s="152">
        <v>2509</v>
      </c>
      <c r="BF83" s="24">
        <v>0.28390666428932498</v>
      </c>
      <c r="BG83" s="24">
        <v>-0.14291503096078401</v>
      </c>
      <c r="BH83" s="24">
        <v>4.1898034477038097E-2</v>
      </c>
    </row>
    <row r="84" spans="1:60">
      <c r="A84" s="39" t="s">
        <v>486</v>
      </c>
      <c r="B84" s="24">
        <v>0.50828673672134805</v>
      </c>
      <c r="C84" s="24">
        <v>0.48958952060781702</v>
      </c>
      <c r="D84" s="24">
        <v>0.59859721622593198</v>
      </c>
      <c r="E84" s="24">
        <v>0.30915921218451098</v>
      </c>
      <c r="F84" s="24">
        <v>0.91076967200849601</v>
      </c>
      <c r="G84" s="1"/>
      <c r="H84" s="39" t="s">
        <v>812</v>
      </c>
      <c r="I84" s="24">
        <v>-2.6270425847363801E-2</v>
      </c>
      <c r="J84" s="24">
        <v>5.3138797711035697E-2</v>
      </c>
      <c r="K84" s="24">
        <v>-0.49437373405059198</v>
      </c>
      <c r="L84" s="1">
        <v>2787</v>
      </c>
      <c r="M84" s="24">
        <v>0.62108122442763602</v>
      </c>
      <c r="N84" s="24">
        <v>-0.130465806161393</v>
      </c>
      <c r="O84" s="24">
        <v>7.7924954466665794E-2</v>
      </c>
      <c r="P84" s="3"/>
      <c r="Q84" s="39" t="s">
        <v>812</v>
      </c>
      <c r="R84" s="24">
        <v>2.0208437065625799E-2</v>
      </c>
      <c r="S84" s="24">
        <v>4.4858844300003503E-2</v>
      </c>
      <c r="T84" s="24">
        <v>0.45048947160736902</v>
      </c>
      <c r="U84" s="1">
        <v>2231</v>
      </c>
      <c r="V84" s="24">
        <v>0.65240131765630804</v>
      </c>
      <c r="W84" s="24">
        <v>-6.7761006991770401E-2</v>
      </c>
      <c r="X84" s="24">
        <v>0.108177881123022</v>
      </c>
      <c r="Y84" s="3"/>
      <c r="Z84" s="39" t="s">
        <v>812</v>
      </c>
      <c r="AA84" s="24">
        <v>-1.1951831360460401E-2</v>
      </c>
      <c r="AB84" s="24">
        <v>6.1939009636407097E-2</v>
      </c>
      <c r="AC84" s="24">
        <v>-0.192961292578292</v>
      </c>
      <c r="AD84" s="1">
        <v>2509</v>
      </c>
      <c r="AE84" s="24">
        <v>0.84700490014436802</v>
      </c>
      <c r="AF84" s="24">
        <v>-0.13340865089044701</v>
      </c>
      <c r="AG84" s="24">
        <v>0.109504988169526</v>
      </c>
      <c r="AH84" s="24"/>
      <c r="AI84" s="39" t="s">
        <v>812</v>
      </c>
      <c r="AJ84" s="24">
        <v>-2.5735995443635099E-2</v>
      </c>
      <c r="AK84" s="24">
        <v>4.13388146647597E-2</v>
      </c>
      <c r="AL84" s="24">
        <v>-0.62256249126500396</v>
      </c>
      <c r="AM84" s="1">
        <v>2787</v>
      </c>
      <c r="AN84" s="24">
        <v>0.533622998720235</v>
      </c>
      <c r="AO84" s="24">
        <v>-0.106793785632051</v>
      </c>
      <c r="AP84" s="24">
        <v>5.5321794744781001E-2</v>
      </c>
      <c r="AQ84" s="24"/>
      <c r="AR84" s="39" t="s">
        <v>812</v>
      </c>
      <c r="AS84" s="24">
        <v>3.00094954509167E-2</v>
      </c>
      <c r="AT84" s="24">
        <v>4.79728669730956E-2</v>
      </c>
      <c r="AU84" s="24">
        <v>0.62555142822184895</v>
      </c>
      <c r="AV84" s="152">
        <v>2231</v>
      </c>
      <c r="AW84" s="24">
        <v>0.53167318863262503</v>
      </c>
      <c r="AX84" s="24">
        <v>-6.4066633867963602E-2</v>
      </c>
      <c r="AY84" s="24">
        <v>0.124085624769797</v>
      </c>
      <c r="AZ84" s="24"/>
      <c r="BA84" s="39" t="s">
        <v>812</v>
      </c>
      <c r="BB84" s="24">
        <v>-1.73054505470586E-2</v>
      </c>
      <c r="BC84" s="24">
        <v>4.7124312514461399E-2</v>
      </c>
      <c r="BD84" s="24">
        <v>-0.367229772142522</v>
      </c>
      <c r="BE84" s="152">
        <v>2509</v>
      </c>
      <c r="BF84" s="24">
        <v>0.71347860408229402</v>
      </c>
      <c r="BG84" s="24">
        <v>-0.10971198326597</v>
      </c>
      <c r="BH84" s="24">
        <v>7.5101082171852601E-2</v>
      </c>
    </row>
    <row r="85" spans="1:60">
      <c r="A85" s="39" t="s">
        <v>453</v>
      </c>
      <c r="B85" s="24">
        <v>-0.48488434268247199</v>
      </c>
      <c r="C85" s="24">
        <v>-0.50288493929869105</v>
      </c>
      <c r="D85" s="24">
        <v>0.75306568809989505</v>
      </c>
      <c r="E85" s="24">
        <v>0.94456997312393698</v>
      </c>
      <c r="F85" s="24">
        <v>0.96189459969798596</v>
      </c>
      <c r="G85" s="1"/>
      <c r="H85" s="39" t="s">
        <v>813</v>
      </c>
      <c r="I85" s="24">
        <v>-2.9702786925923201E-2</v>
      </c>
      <c r="J85" s="24">
        <v>5.3138797711035801E-2</v>
      </c>
      <c r="K85" s="24">
        <v>-0.55896610772875299</v>
      </c>
      <c r="L85" s="1">
        <v>2787</v>
      </c>
      <c r="M85" s="24">
        <v>0.57622976038879903</v>
      </c>
      <c r="N85" s="24">
        <v>-0.13389816723995299</v>
      </c>
      <c r="O85" s="24">
        <v>7.4492593388106404E-2</v>
      </c>
      <c r="P85" s="3"/>
      <c r="Q85" s="39" t="s">
        <v>813</v>
      </c>
      <c r="R85" s="24">
        <v>1.20329586946685E-2</v>
      </c>
      <c r="S85" s="24">
        <v>4.4858844300003503E-2</v>
      </c>
      <c r="T85" s="24">
        <v>0.268240497106779</v>
      </c>
      <c r="U85" s="1">
        <v>2231</v>
      </c>
      <c r="V85" s="24">
        <v>0.78853900340826799</v>
      </c>
      <c r="W85" s="24">
        <v>-7.5936485362727693E-2</v>
      </c>
      <c r="X85" s="24">
        <v>0.100002402752065</v>
      </c>
      <c r="Y85" s="3"/>
      <c r="Z85" s="39" t="s">
        <v>813</v>
      </c>
      <c r="AA85" s="24">
        <v>-3.1089689127491601E-2</v>
      </c>
      <c r="AB85" s="24">
        <v>6.1939009636407201E-2</v>
      </c>
      <c r="AC85" s="24">
        <v>-0.50194036536899</v>
      </c>
      <c r="AD85" s="1">
        <v>2509</v>
      </c>
      <c r="AE85" s="24">
        <v>0.61575351350896801</v>
      </c>
      <c r="AF85" s="24">
        <v>-0.15254650865747801</v>
      </c>
      <c r="AG85" s="24">
        <v>9.0367130402494694E-2</v>
      </c>
      <c r="AH85" s="24"/>
      <c r="AI85" s="39" t="s">
        <v>813</v>
      </c>
      <c r="AJ85" s="24">
        <v>-5.3796733302896999E-2</v>
      </c>
      <c r="AK85" s="24">
        <v>4.13388146647597E-2</v>
      </c>
      <c r="AL85" s="24">
        <v>-1.30136129299221</v>
      </c>
      <c r="AM85" s="1">
        <v>2787</v>
      </c>
      <c r="AN85" s="24">
        <v>0.19324238239906599</v>
      </c>
      <c r="AO85" s="24">
        <v>-0.13485452349131299</v>
      </c>
      <c r="AP85" s="24">
        <v>2.7261056885519198E-2</v>
      </c>
      <c r="AQ85" s="24"/>
      <c r="AR85" s="39" t="s">
        <v>813</v>
      </c>
      <c r="AS85" s="24">
        <v>2.73828823314331E-2</v>
      </c>
      <c r="AT85" s="24">
        <v>4.7972866973095503E-2</v>
      </c>
      <c r="AU85" s="24">
        <v>0.57079937179468998</v>
      </c>
      <c r="AV85" s="152">
        <v>2231</v>
      </c>
      <c r="AW85" s="24">
        <v>0.56819313514729397</v>
      </c>
      <c r="AX85" s="24">
        <v>-6.6693246987447094E-2</v>
      </c>
      <c r="AY85" s="24">
        <v>0.121459011650313</v>
      </c>
      <c r="AZ85" s="24"/>
      <c r="BA85" s="39" t="s">
        <v>813</v>
      </c>
      <c r="BB85" s="24">
        <v>-4.1088247100268302E-2</v>
      </c>
      <c r="BC85" s="24">
        <v>4.7124312514461399E-2</v>
      </c>
      <c r="BD85" s="24">
        <v>-0.87191186264328502</v>
      </c>
      <c r="BE85" s="152">
        <v>2509</v>
      </c>
      <c r="BF85" s="24">
        <v>0.38333988747893299</v>
      </c>
      <c r="BG85" s="24">
        <v>-0.13349477981918001</v>
      </c>
      <c r="BH85" s="24">
        <v>5.1318285618642899E-2</v>
      </c>
    </row>
    <row r="86" spans="1:60">
      <c r="A86" s="39" t="s">
        <v>488</v>
      </c>
      <c r="B86" s="24">
        <v>0.52325944927240198</v>
      </c>
      <c r="C86" s="24">
        <v>-0.50819201240316803</v>
      </c>
      <c r="D86" s="24">
        <v>0.69589788160797805</v>
      </c>
      <c r="E86" s="24">
        <v>0.178482278531084</v>
      </c>
      <c r="F86" s="24">
        <v>0.39096201666530001</v>
      </c>
      <c r="G86" s="1"/>
      <c r="H86" s="39" t="s">
        <v>814</v>
      </c>
      <c r="I86" s="24">
        <v>-5.9392009347763002E-2</v>
      </c>
      <c r="J86" s="24">
        <v>5.51815569155025E-2</v>
      </c>
      <c r="K86" s="24">
        <v>-1.07630180566866</v>
      </c>
      <c r="L86" s="1">
        <v>2787</v>
      </c>
      <c r="M86" s="24">
        <v>0.2818854603391</v>
      </c>
      <c r="N86" s="24">
        <v>-0.167592863653824</v>
      </c>
      <c r="O86" s="24">
        <v>4.8808844958298403E-2</v>
      </c>
      <c r="P86" s="3"/>
      <c r="Q86" s="39" t="s">
        <v>814</v>
      </c>
      <c r="R86" s="24">
        <v>9.7986831339457094E-3</v>
      </c>
      <c r="S86" s="24">
        <v>5.8948834209069101E-2</v>
      </c>
      <c r="T86" s="24">
        <v>0.166223526986022</v>
      </c>
      <c r="U86" s="1">
        <v>2231</v>
      </c>
      <c r="V86" s="24">
        <v>0.86799610723335396</v>
      </c>
      <c r="W86" s="24">
        <v>-0.10580162387626001</v>
      </c>
      <c r="X86" s="24">
        <v>0.12539899014415201</v>
      </c>
      <c r="Y86" s="3"/>
      <c r="Z86" s="39" t="s">
        <v>814</v>
      </c>
      <c r="AA86" s="24">
        <v>-5.9708357937505202E-2</v>
      </c>
      <c r="AB86" s="24">
        <v>6.9899415566089002E-2</v>
      </c>
      <c r="AC86" s="24">
        <v>-0.85420396513976204</v>
      </c>
      <c r="AD86" s="1">
        <v>2509</v>
      </c>
      <c r="AE86" s="24">
        <v>0.39307353580166998</v>
      </c>
      <c r="AF86" s="24">
        <v>-0.19677481656347201</v>
      </c>
      <c r="AG86" s="24">
        <v>7.7358100688462106E-2</v>
      </c>
      <c r="AH86" s="24"/>
      <c r="AI86" s="39" t="s">
        <v>814</v>
      </c>
      <c r="AJ86" s="24">
        <v>-7.8472218546478595E-2</v>
      </c>
      <c r="AK86" s="24">
        <v>4.2928376976478999E-2</v>
      </c>
      <c r="AL86" s="24">
        <v>-1.82798009320209</v>
      </c>
      <c r="AM86" s="1">
        <v>2787</v>
      </c>
      <c r="AN86" s="24">
        <v>6.7659389815525897E-2</v>
      </c>
      <c r="AO86" s="24">
        <v>-0.16264684721707301</v>
      </c>
      <c r="AP86" s="24">
        <v>5.7024101241155596E-3</v>
      </c>
      <c r="AQ86" s="24"/>
      <c r="AR86" s="39" t="s">
        <v>814</v>
      </c>
      <c r="AS86" s="24">
        <v>-2.3447999845978101E-2</v>
      </c>
      <c r="AT86" s="24">
        <v>6.30431166130348E-2</v>
      </c>
      <c r="AU86" s="24">
        <v>-0.37193592426441002</v>
      </c>
      <c r="AV86" s="152">
        <v>2231</v>
      </c>
      <c r="AW86" s="24">
        <v>0.70997587972101694</v>
      </c>
      <c r="AX86" s="24">
        <v>-0.14707730877344499</v>
      </c>
      <c r="AY86" s="24">
        <v>0.10018130908148901</v>
      </c>
      <c r="AZ86" s="24"/>
      <c r="BA86" s="39" t="s">
        <v>814</v>
      </c>
      <c r="BB86" s="24">
        <v>-8.4391505851641901E-2</v>
      </c>
      <c r="BC86" s="24">
        <v>5.3180052260147097E-2</v>
      </c>
      <c r="BD86" s="24">
        <v>-1.5869015216234501</v>
      </c>
      <c r="BE86" s="152">
        <v>2509</v>
      </c>
      <c r="BF86" s="24">
        <v>0.112660958709277</v>
      </c>
      <c r="BG86" s="24">
        <v>-0.188672798818253</v>
      </c>
      <c r="BH86" s="24">
        <v>1.98897871149693E-2</v>
      </c>
    </row>
    <row r="87" spans="1:60">
      <c r="A87" s="39" t="s">
        <v>503</v>
      </c>
      <c r="B87" s="24">
        <v>0.52357357235549495</v>
      </c>
      <c r="C87" s="24">
        <v>-0.49066012030947798</v>
      </c>
      <c r="D87" s="24">
        <v>0.72919639427994898</v>
      </c>
      <c r="E87" s="24">
        <v>0.72350082672192995</v>
      </c>
      <c r="F87" s="24">
        <v>0.228656895244124</v>
      </c>
      <c r="G87" s="1"/>
      <c r="H87" s="39" t="s">
        <v>815</v>
      </c>
      <c r="I87" s="24">
        <v>-3.3888209715130603E-2</v>
      </c>
      <c r="J87" s="24">
        <v>6.6145887459515301E-2</v>
      </c>
      <c r="K87" s="24">
        <v>-0.51232527095311797</v>
      </c>
      <c r="L87" s="1">
        <v>2787</v>
      </c>
      <c r="M87" s="24">
        <v>0.60846397855692003</v>
      </c>
      <c r="N87" s="24">
        <v>-0.16358809373455899</v>
      </c>
      <c r="O87" s="24">
        <v>9.58116743042976E-2</v>
      </c>
      <c r="P87" s="3"/>
      <c r="Q87" s="39" t="s">
        <v>815</v>
      </c>
      <c r="R87" s="24">
        <v>7.0161453677009405E-2</v>
      </c>
      <c r="S87" s="24">
        <v>5.8948834209069101E-2</v>
      </c>
      <c r="T87" s="24">
        <v>1.1902093505051099</v>
      </c>
      <c r="U87" s="1">
        <v>2231</v>
      </c>
      <c r="V87" s="24">
        <v>0.23409075156794701</v>
      </c>
      <c r="W87" s="24">
        <v>-4.5438853333196499E-2</v>
      </c>
      <c r="X87" s="24">
        <v>0.18576176068721501</v>
      </c>
      <c r="Y87" s="3"/>
      <c r="Z87" s="39" t="s">
        <v>815</v>
      </c>
      <c r="AA87" s="24">
        <v>-1.29438900309465E-2</v>
      </c>
      <c r="AB87" s="24">
        <v>7.8979532445600104E-2</v>
      </c>
      <c r="AC87" s="24">
        <v>-0.16388917014496199</v>
      </c>
      <c r="AD87" s="1">
        <v>2509</v>
      </c>
      <c r="AE87" s="24">
        <v>0.86983159316834902</v>
      </c>
      <c r="AF87" s="24">
        <v>-0.16781564008181499</v>
      </c>
      <c r="AG87" s="24">
        <v>0.141927860019922</v>
      </c>
      <c r="AH87" s="24"/>
      <c r="AI87" s="39" t="s">
        <v>815</v>
      </c>
      <c r="AJ87" s="24">
        <v>-4.2635241649685601E-2</v>
      </c>
      <c r="AK87" s="24">
        <v>5.14597388679328E-2</v>
      </c>
      <c r="AL87" s="24">
        <v>-0.82851647885554702</v>
      </c>
      <c r="AM87" s="1">
        <v>2787</v>
      </c>
      <c r="AN87" s="24">
        <v>0.40744901161231101</v>
      </c>
      <c r="AO87" s="24">
        <v>-0.14353829729204901</v>
      </c>
      <c r="AP87" s="24">
        <v>5.8267813992677303E-2</v>
      </c>
      <c r="AQ87" s="24"/>
      <c r="AR87" s="39" t="s">
        <v>815</v>
      </c>
      <c r="AS87" s="24">
        <v>2.47803854854537E-2</v>
      </c>
      <c r="AT87" s="24">
        <v>6.30431166130348E-2</v>
      </c>
      <c r="AU87" s="24">
        <v>0.39307043840421702</v>
      </c>
      <c r="AV87" s="152">
        <v>2231</v>
      </c>
      <c r="AW87" s="24">
        <v>0.69430501226574903</v>
      </c>
      <c r="AX87" s="24">
        <v>-9.8848923442013195E-2</v>
      </c>
      <c r="AY87" s="24">
        <v>0.14840969441292101</v>
      </c>
      <c r="AZ87" s="24"/>
      <c r="BA87" s="39" t="s">
        <v>815</v>
      </c>
      <c r="BB87" s="24">
        <v>-4.0846573894825003E-2</v>
      </c>
      <c r="BC87" s="24">
        <v>6.0087801091757098E-2</v>
      </c>
      <c r="BD87" s="24">
        <v>-0.67978147232331398</v>
      </c>
      <c r="BE87" s="152">
        <v>2509</v>
      </c>
      <c r="BF87" s="24">
        <v>0.49670555174483</v>
      </c>
      <c r="BG87" s="24">
        <v>-0.15867334019277199</v>
      </c>
      <c r="BH87" s="24">
        <v>7.6980192403122302E-2</v>
      </c>
    </row>
    <row r="88" spans="1:60">
      <c r="A88" s="39" t="s">
        <v>482</v>
      </c>
      <c r="B88" s="24">
        <v>0.49390984908318802</v>
      </c>
      <c r="C88" s="24">
        <v>-0.492518999315112</v>
      </c>
      <c r="D88" s="24">
        <v>1.35718300662921E-2</v>
      </c>
      <c r="E88" s="24">
        <v>0.48047783556136398</v>
      </c>
      <c r="F88" s="24">
        <v>0.34403170897580498</v>
      </c>
      <c r="G88" s="1"/>
      <c r="H88" s="39" t="s">
        <v>816</v>
      </c>
      <c r="I88" s="24">
        <v>2.3885147530897401E-2</v>
      </c>
      <c r="J88" s="24">
        <v>5.0018813587574297E-2</v>
      </c>
      <c r="K88" s="24">
        <v>0.47752327209997902</v>
      </c>
      <c r="L88" s="1">
        <v>2787</v>
      </c>
      <c r="M88" s="24">
        <v>0.63302699925253902</v>
      </c>
      <c r="N88" s="24">
        <v>-7.4192519430157894E-2</v>
      </c>
      <c r="O88" s="24">
        <v>0.12196281449195299</v>
      </c>
      <c r="P88" s="3"/>
      <c r="Q88" s="39" t="s">
        <v>816</v>
      </c>
      <c r="R88" s="24">
        <v>-1.7272849541337301E-3</v>
      </c>
      <c r="S88" s="24">
        <v>4.2358116861073401E-2</v>
      </c>
      <c r="T88" s="24">
        <v>-4.0778133735238899E-2</v>
      </c>
      <c r="U88" s="1">
        <v>2231</v>
      </c>
      <c r="V88" s="24">
        <v>0.967476420356569</v>
      </c>
      <c r="W88" s="24">
        <v>-8.4792732799087694E-2</v>
      </c>
      <c r="X88" s="24">
        <v>8.1338162890820201E-2</v>
      </c>
      <c r="Y88" s="3"/>
      <c r="Z88" s="39" t="s">
        <v>816</v>
      </c>
      <c r="AA88" s="24">
        <v>-9.5851986289359099E-3</v>
      </c>
      <c r="AB88" s="24">
        <v>5.8403115399260498E-2</v>
      </c>
      <c r="AC88" s="24">
        <v>-0.16412135831126001</v>
      </c>
      <c r="AD88" s="1">
        <v>2509</v>
      </c>
      <c r="AE88" s="24">
        <v>0.86964882784259601</v>
      </c>
      <c r="AF88" s="24">
        <v>-0.12410844801049301</v>
      </c>
      <c r="AG88" s="24">
        <v>0.104938050752622</v>
      </c>
      <c r="AH88" s="24"/>
      <c r="AI88" s="39" t="s">
        <v>816</v>
      </c>
      <c r="AJ88" s="24">
        <v>-2.30147523984125E-2</v>
      </c>
      <c r="AK88" s="24">
        <v>3.8916916079437397E-2</v>
      </c>
      <c r="AL88" s="24">
        <v>-0.59138171049922506</v>
      </c>
      <c r="AM88" s="1">
        <v>2787</v>
      </c>
      <c r="AN88" s="24">
        <v>0.55431265315559897</v>
      </c>
      <c r="AO88" s="24">
        <v>-9.9323646205093805E-2</v>
      </c>
      <c r="AP88" s="24">
        <v>5.3294141408268901E-2</v>
      </c>
      <c r="AQ88" s="24"/>
      <c r="AR88" s="39" t="s">
        <v>816</v>
      </c>
      <c r="AS88" s="24">
        <v>3.1467496858655401E-2</v>
      </c>
      <c r="AT88" s="24">
        <v>4.5302355776757799E-2</v>
      </c>
      <c r="AU88" s="24">
        <v>0.69461060730973601</v>
      </c>
      <c r="AV88" s="152">
        <v>2231</v>
      </c>
      <c r="AW88" s="24">
        <v>0.487371690724476</v>
      </c>
      <c r="AX88" s="24">
        <v>-5.7371685566992701E-2</v>
      </c>
      <c r="AY88" s="24">
        <v>0.120306679284304</v>
      </c>
      <c r="AZ88" s="24"/>
      <c r="BA88" s="39" t="s">
        <v>816</v>
      </c>
      <c r="BB88" s="24">
        <v>-8.9470012339128591E-3</v>
      </c>
      <c r="BC88" s="24">
        <v>4.4431504474510899E-2</v>
      </c>
      <c r="BD88" s="24">
        <v>-0.20136615538295599</v>
      </c>
      <c r="BE88" s="152">
        <v>2509</v>
      </c>
      <c r="BF88" s="24">
        <v>0.84042860027960198</v>
      </c>
      <c r="BG88" s="24">
        <v>-9.6073179906851103E-2</v>
      </c>
      <c r="BH88" s="24">
        <v>7.8179177439025402E-2</v>
      </c>
    </row>
    <row r="89" spans="1:60">
      <c r="A89" s="39" t="s">
        <v>510</v>
      </c>
      <c r="B89" s="24">
        <v>-0.49758696742418401</v>
      </c>
      <c r="C89" s="24">
        <v>-0.50995104737789598</v>
      </c>
      <c r="D89" s="24">
        <v>0.58876114419131498</v>
      </c>
      <c r="E89" s="24">
        <v>0.39699775313437402</v>
      </c>
      <c r="F89" s="24">
        <v>0.28499069335116101</v>
      </c>
      <c r="G89" s="1"/>
      <c r="H89" s="39" t="s">
        <v>817</v>
      </c>
      <c r="I89" s="24">
        <v>-1.97816849699586E-2</v>
      </c>
      <c r="J89" s="24">
        <v>5.0018813587574297E-2</v>
      </c>
      <c r="K89" s="24">
        <v>-0.39548488960707301</v>
      </c>
      <c r="L89" s="1">
        <v>2787</v>
      </c>
      <c r="M89" s="24">
        <v>0.69251534002917803</v>
      </c>
      <c r="N89" s="24">
        <v>-0.117859351931014</v>
      </c>
      <c r="O89" s="24">
        <v>7.8295981991096705E-2</v>
      </c>
      <c r="P89" s="3"/>
      <c r="Q89" s="39" t="s">
        <v>817</v>
      </c>
      <c r="R89" s="24">
        <v>-1.3681223761754201E-2</v>
      </c>
      <c r="S89" s="24">
        <v>4.2847902486283403E-2</v>
      </c>
      <c r="T89" s="24">
        <v>-0.31929739772288401</v>
      </c>
      <c r="U89" s="1">
        <v>2231</v>
      </c>
      <c r="V89" s="24">
        <v>0.74953089907790005</v>
      </c>
      <c r="W89" s="24">
        <v>-9.7707154869916601E-2</v>
      </c>
      <c r="X89" s="24">
        <v>7.03447073464082E-2</v>
      </c>
      <c r="Y89" s="3"/>
      <c r="Z89" s="39" t="s">
        <v>817</v>
      </c>
      <c r="AA89" s="24">
        <v>-4.5741505840881998E-2</v>
      </c>
      <c r="AB89" s="24">
        <v>5.86843932387206E-2</v>
      </c>
      <c r="AC89" s="24">
        <v>-0.77944924223398504</v>
      </c>
      <c r="AD89" s="1">
        <v>2509</v>
      </c>
      <c r="AE89" s="24">
        <v>0.43578863997683998</v>
      </c>
      <c r="AF89" s="24">
        <v>-0.16081631573310401</v>
      </c>
      <c r="AG89" s="24">
        <v>6.9333304051339695E-2</v>
      </c>
      <c r="AH89" s="24"/>
      <c r="AI89" s="39" t="s">
        <v>817</v>
      </c>
      <c r="AJ89" s="24">
        <v>-4.1677242187989703E-2</v>
      </c>
      <c r="AK89" s="24">
        <v>3.8916916079437397E-2</v>
      </c>
      <c r="AL89" s="24">
        <v>-1.0709286959665001</v>
      </c>
      <c r="AM89" s="1">
        <v>2787</v>
      </c>
      <c r="AN89" s="24">
        <v>0.28429422373743601</v>
      </c>
      <c r="AO89" s="24">
        <v>-0.117986135994671</v>
      </c>
      <c r="AP89" s="24">
        <v>3.4631651618691701E-2</v>
      </c>
      <c r="AQ89" s="24"/>
      <c r="AR89" s="39" t="s">
        <v>817</v>
      </c>
      <c r="AS89" s="24">
        <v>1.3122464910807799E-2</v>
      </c>
      <c r="AT89" s="24">
        <v>4.5822079889153197E-2</v>
      </c>
      <c r="AU89" s="24">
        <v>0.28637863978570999</v>
      </c>
      <c r="AV89" s="152">
        <v>2231</v>
      </c>
      <c r="AW89" s="24">
        <v>0.77461472292445999</v>
      </c>
      <c r="AX89" s="24">
        <v>-7.6735910985917893E-2</v>
      </c>
      <c r="AY89" s="24">
        <v>0.102980840807534</v>
      </c>
      <c r="AZ89" s="24"/>
      <c r="BA89" s="39" t="s">
        <v>817</v>
      </c>
      <c r="BB89" s="24">
        <v>-3.0539596272866301E-2</v>
      </c>
      <c r="BC89" s="24">
        <v>4.4647337007081699E-2</v>
      </c>
      <c r="BD89" s="24">
        <v>-0.68401831598651197</v>
      </c>
      <c r="BE89" s="152">
        <v>2509</v>
      </c>
      <c r="BF89" s="24">
        <v>0.494026769427377</v>
      </c>
      <c r="BG89" s="24">
        <v>-0.118089003103811</v>
      </c>
      <c r="BH89" s="24">
        <v>5.7009810558078203E-2</v>
      </c>
    </row>
    <row r="90" spans="1:60">
      <c r="A90" s="39" t="s">
        <v>472</v>
      </c>
      <c r="B90" s="24">
        <v>-0.52922036842383602</v>
      </c>
      <c r="C90" s="24">
        <v>0.48431085226498699</v>
      </c>
      <c r="D90" s="24">
        <v>0.41562520957879401</v>
      </c>
      <c r="E90" s="24">
        <v>2.9188350019049202E-2</v>
      </c>
      <c r="F90" s="24">
        <v>8.9039605869921708E-3</v>
      </c>
      <c r="G90" s="1"/>
      <c r="H90" s="39" t="s">
        <v>818</v>
      </c>
      <c r="I90" s="24">
        <v>-1.9454064802064599E-2</v>
      </c>
      <c r="J90" s="24">
        <v>5.1559618310123498E-2</v>
      </c>
      <c r="K90" s="24">
        <v>-0.37731204069532298</v>
      </c>
      <c r="L90" s="1">
        <v>2787</v>
      </c>
      <c r="M90" s="24">
        <v>0.705970453634166</v>
      </c>
      <c r="N90" s="24">
        <v>-0.120552965606774</v>
      </c>
      <c r="O90" s="24">
        <v>8.1644836002644702E-2</v>
      </c>
      <c r="P90" s="3"/>
      <c r="Q90" s="39" t="s">
        <v>818</v>
      </c>
      <c r="R90" s="24">
        <v>-2.6513754761221801E-2</v>
      </c>
      <c r="S90" s="24">
        <v>4.2847902486283403E-2</v>
      </c>
      <c r="T90" s="24">
        <v>-0.61878769374322296</v>
      </c>
      <c r="U90" s="1">
        <v>2231</v>
      </c>
      <c r="V90" s="24">
        <v>0.53611940357264598</v>
      </c>
      <c r="W90" s="24">
        <v>-0.11053968586938399</v>
      </c>
      <c r="X90" s="24">
        <v>5.7512176346940599E-2</v>
      </c>
      <c r="Y90" s="3"/>
      <c r="Z90" s="39" t="s">
        <v>818</v>
      </c>
      <c r="AA90" s="24">
        <v>-5.2042478975442598E-2</v>
      </c>
      <c r="AB90" s="24">
        <v>5.9634531617486601E-2</v>
      </c>
      <c r="AC90" s="24">
        <v>-0.87269032830270798</v>
      </c>
      <c r="AD90" s="1">
        <v>2509</v>
      </c>
      <c r="AE90" s="24">
        <v>0.38291539879647202</v>
      </c>
      <c r="AF90" s="24">
        <v>-0.16898042465681701</v>
      </c>
      <c r="AG90" s="24">
        <v>6.48954667059322E-2</v>
      </c>
      <c r="AH90" s="24"/>
      <c r="AI90" s="39" t="s">
        <v>818</v>
      </c>
      <c r="AJ90" s="24">
        <v>-4.4109470829862801E-2</v>
      </c>
      <c r="AK90" s="24">
        <v>4.0108081858333297E-2</v>
      </c>
      <c r="AL90" s="24">
        <v>-1.09976515420665</v>
      </c>
      <c r="AM90" s="1">
        <v>2787</v>
      </c>
      <c r="AN90" s="24">
        <v>0.27152944381879901</v>
      </c>
      <c r="AO90" s="24">
        <v>-0.12275402100619</v>
      </c>
      <c r="AP90" s="24">
        <v>3.45350793464647E-2</v>
      </c>
      <c r="AQ90" s="24"/>
      <c r="AR90" s="39" t="s">
        <v>818</v>
      </c>
      <c r="AS90" s="24">
        <v>-2.3800639695424501E-2</v>
      </c>
      <c r="AT90" s="24">
        <v>4.58220798891531E-2</v>
      </c>
      <c r="AU90" s="24">
        <v>-0.51941421587583803</v>
      </c>
      <c r="AV90" s="152">
        <v>2231</v>
      </c>
      <c r="AW90" s="24">
        <v>0.60352344425710402</v>
      </c>
      <c r="AX90" s="24">
        <v>-0.11365901559215</v>
      </c>
      <c r="AY90" s="24">
        <v>6.6057736201301107E-2</v>
      </c>
      <c r="AZ90" s="24"/>
      <c r="BA90" s="39" t="s">
        <v>818</v>
      </c>
      <c r="BB90" s="24">
        <v>-6.2911959070093698E-2</v>
      </c>
      <c r="BC90" s="24">
        <v>4.5371797712412003E-2</v>
      </c>
      <c r="BD90" s="24">
        <v>-1.3865873128691</v>
      </c>
      <c r="BE90" s="152">
        <v>2509</v>
      </c>
      <c r="BF90" s="24">
        <v>0.16569082612932201</v>
      </c>
      <c r="BG90" s="24">
        <v>-0.151881968097625</v>
      </c>
      <c r="BH90" s="24">
        <v>2.6058049957437299E-2</v>
      </c>
    </row>
    <row r="91" spans="1:60">
      <c r="A91" s="39" t="s">
        <v>440</v>
      </c>
      <c r="B91" s="24">
        <v>0.55323783598000498</v>
      </c>
      <c r="C91" s="24">
        <v>0.57901769673329295</v>
      </c>
      <c r="D91" s="24">
        <v>0.102837353002704</v>
      </c>
      <c r="E91" s="24">
        <v>2.1745167659500001E-3</v>
      </c>
      <c r="F91" s="24">
        <v>0.29125651187617502</v>
      </c>
      <c r="G91" s="1"/>
      <c r="H91" s="39" t="s">
        <v>819</v>
      </c>
      <c r="I91" s="24">
        <v>2.1164418765124001E-3</v>
      </c>
      <c r="J91" s="24">
        <v>5.3138797711035898E-2</v>
      </c>
      <c r="K91" s="24">
        <v>3.9828561572307797E-2</v>
      </c>
      <c r="L91" s="1">
        <v>2787</v>
      </c>
      <c r="M91" s="24">
        <v>0.96823265818987803</v>
      </c>
      <c r="N91" s="24">
        <v>-0.102078938437518</v>
      </c>
      <c r="O91" s="24">
        <v>0.106311822190542</v>
      </c>
      <c r="P91" s="3"/>
      <c r="Q91" s="39" t="s">
        <v>819</v>
      </c>
      <c r="R91" s="24">
        <v>-7.5254342184814397E-3</v>
      </c>
      <c r="S91" s="24">
        <v>4.4858844300003399E-2</v>
      </c>
      <c r="T91" s="24">
        <v>-0.16775809399264599</v>
      </c>
      <c r="U91" s="1">
        <v>2231</v>
      </c>
      <c r="V91" s="24">
        <v>0.86678879616693205</v>
      </c>
      <c r="W91" s="24">
        <v>-9.5494878275877507E-2</v>
      </c>
      <c r="X91" s="24">
        <v>8.0444009838914601E-2</v>
      </c>
      <c r="Y91" s="3"/>
      <c r="Z91" s="39" t="s">
        <v>819</v>
      </c>
      <c r="AA91" s="24">
        <v>-4.0247830382085098E-2</v>
      </c>
      <c r="AB91" s="24">
        <v>6.1939009636407201E-2</v>
      </c>
      <c r="AC91" s="24">
        <v>-0.64979777071585199</v>
      </c>
      <c r="AD91" s="1">
        <v>2509</v>
      </c>
      <c r="AE91" s="24">
        <v>0.51588234460584703</v>
      </c>
      <c r="AF91" s="24">
        <v>-0.16170464991207201</v>
      </c>
      <c r="AG91" s="24">
        <v>8.1208989147901395E-2</v>
      </c>
      <c r="AH91" s="24"/>
      <c r="AI91" s="39" t="s">
        <v>819</v>
      </c>
      <c r="AJ91" s="24">
        <v>-4.2097730594589898E-2</v>
      </c>
      <c r="AK91" s="24">
        <v>4.13388146647597E-2</v>
      </c>
      <c r="AL91" s="24">
        <v>-1.01835843470561</v>
      </c>
      <c r="AM91" s="1">
        <v>2787</v>
      </c>
      <c r="AN91" s="24">
        <v>0.30859603981794698</v>
      </c>
      <c r="AO91" s="24">
        <v>-0.123155520783006</v>
      </c>
      <c r="AP91" s="24">
        <v>3.8960059593826202E-2</v>
      </c>
      <c r="AQ91" s="24"/>
      <c r="AR91" s="39" t="s">
        <v>819</v>
      </c>
      <c r="AS91" s="24">
        <v>-6.43147470067661E-3</v>
      </c>
      <c r="AT91" s="24">
        <v>4.7972866973095503E-2</v>
      </c>
      <c r="AU91" s="24">
        <v>-0.134064839282663</v>
      </c>
      <c r="AV91" s="152">
        <v>2231</v>
      </c>
      <c r="AW91" s="24">
        <v>0.89336339495795203</v>
      </c>
      <c r="AX91" s="24">
        <v>-0.100507604019557</v>
      </c>
      <c r="AY91" s="24">
        <v>8.7644654618203394E-2</v>
      </c>
      <c r="AZ91" s="24"/>
      <c r="BA91" s="39" t="s">
        <v>819</v>
      </c>
      <c r="BB91" s="24">
        <v>-5.7026276698846801E-2</v>
      </c>
      <c r="BC91" s="24">
        <v>4.7124312514461503E-2</v>
      </c>
      <c r="BD91" s="24">
        <v>-1.21012432131178</v>
      </c>
      <c r="BE91" s="152">
        <v>2509</v>
      </c>
      <c r="BF91" s="24">
        <v>0.22634518627849201</v>
      </c>
      <c r="BG91" s="24">
        <v>-0.14943280941775799</v>
      </c>
      <c r="BH91" s="24">
        <v>3.5380256020064699E-2</v>
      </c>
    </row>
    <row r="92" spans="1:60">
      <c r="A92" s="39" t="s">
        <v>509</v>
      </c>
      <c r="B92" s="24">
        <v>0.47581887354973601</v>
      </c>
      <c r="C92" s="24">
        <v>-0.49323656395805898</v>
      </c>
      <c r="D92" s="24">
        <v>2.5211793662004801E-2</v>
      </c>
      <c r="E92" s="24">
        <v>0.26731059795103201</v>
      </c>
      <c r="F92" s="24">
        <v>2.8556526771568599E-2</v>
      </c>
      <c r="G92" s="1"/>
      <c r="H92" s="39" t="s">
        <v>820</v>
      </c>
      <c r="I92" s="24">
        <v>4.0917553906912797E-2</v>
      </c>
      <c r="J92" s="24">
        <v>5.3138797711035898E-2</v>
      </c>
      <c r="K92" s="24">
        <v>0.77001279045526905</v>
      </c>
      <c r="L92" s="1">
        <v>2787</v>
      </c>
      <c r="M92" s="24">
        <v>0.441357566337991</v>
      </c>
      <c r="N92" s="24">
        <v>-6.3277826407117002E-2</v>
      </c>
      <c r="O92" s="24">
        <v>0.14511293422094301</v>
      </c>
      <c r="P92" s="3"/>
      <c r="Q92" s="39" t="s">
        <v>820</v>
      </c>
      <c r="R92" s="24">
        <v>-6.0849763043905099E-3</v>
      </c>
      <c r="S92" s="24">
        <v>4.4858844300003399E-2</v>
      </c>
      <c r="T92" s="24">
        <v>-0.13564719286337101</v>
      </c>
      <c r="U92" s="1">
        <v>2231</v>
      </c>
      <c r="V92" s="24">
        <v>0.89211243312349597</v>
      </c>
      <c r="W92" s="24">
        <v>-9.4054420361786698E-2</v>
      </c>
      <c r="X92" s="24">
        <v>8.1884467753005605E-2</v>
      </c>
      <c r="Y92" s="3"/>
      <c r="Z92" s="39" t="s">
        <v>820</v>
      </c>
      <c r="AA92" s="28">
        <v>-2.3170463781068399E-4</v>
      </c>
      <c r="AB92" s="24">
        <v>6.1939009636407402E-2</v>
      </c>
      <c r="AC92" s="24">
        <v>-3.7408515113630299E-3</v>
      </c>
      <c r="AD92" s="1">
        <v>2509</v>
      </c>
      <c r="AE92" s="24">
        <v>0.99701553668963505</v>
      </c>
      <c r="AF92" s="24">
        <v>-0.121688524167797</v>
      </c>
      <c r="AG92" s="24">
        <v>0.12122511489217599</v>
      </c>
      <c r="AH92" s="24"/>
      <c r="AI92" s="39" t="s">
        <v>820</v>
      </c>
      <c r="AJ92" s="24">
        <v>1.7296065310196E-2</v>
      </c>
      <c r="AK92" s="24">
        <v>4.1338814664759603E-2</v>
      </c>
      <c r="AL92" s="24">
        <v>0.41839770807314702</v>
      </c>
      <c r="AM92" s="1">
        <v>2787</v>
      </c>
      <c r="AN92" s="24">
        <v>0.67568859907783196</v>
      </c>
      <c r="AO92" s="24">
        <v>-6.3761724878219905E-2</v>
      </c>
      <c r="AP92" s="24">
        <v>9.8353855498612003E-2</v>
      </c>
      <c r="AQ92" s="24"/>
      <c r="AR92" s="39" t="s">
        <v>820</v>
      </c>
      <c r="AS92" s="24">
        <v>3.8622863635600999E-3</v>
      </c>
      <c r="AT92" s="24">
        <v>4.7972866973095399E-2</v>
      </c>
      <c r="AU92" s="24">
        <v>8.0509809132862098E-2</v>
      </c>
      <c r="AV92" s="152">
        <v>2231</v>
      </c>
      <c r="AW92" s="24">
        <v>0.93583901610018105</v>
      </c>
      <c r="AX92" s="24">
        <v>-9.0213842955319895E-2</v>
      </c>
      <c r="AY92" s="24">
        <v>9.7938415682440105E-2</v>
      </c>
      <c r="AZ92" s="24"/>
      <c r="BA92" s="39" t="s">
        <v>820</v>
      </c>
      <c r="BB92" s="24">
        <v>-2.5338969659657001E-3</v>
      </c>
      <c r="BC92" s="24">
        <v>4.7124312514461503E-2</v>
      </c>
      <c r="BD92" s="24">
        <v>-5.3770481324010903E-2</v>
      </c>
      <c r="BE92" s="152">
        <v>2509</v>
      </c>
      <c r="BF92" s="24">
        <v>0.95712230880156501</v>
      </c>
      <c r="BG92" s="24">
        <v>-9.4940429684877106E-2</v>
      </c>
      <c r="BH92" s="24">
        <v>8.9872635752945698E-2</v>
      </c>
    </row>
    <row r="93" spans="1:60">
      <c r="A93" s="39" t="s">
        <v>487</v>
      </c>
      <c r="B93" s="24">
        <v>0.48901487394207199</v>
      </c>
      <c r="C93" s="24">
        <v>-0.51669119721619705</v>
      </c>
      <c r="D93" s="24">
        <v>0.44965094243112402</v>
      </c>
      <c r="E93" s="24">
        <v>0.60810749821872201</v>
      </c>
      <c r="F93" s="24">
        <v>0.546369662041293</v>
      </c>
      <c r="G93" s="1"/>
      <c r="H93" s="39" t="s">
        <v>821</v>
      </c>
      <c r="I93" s="24">
        <v>3.5361514464123001E-2</v>
      </c>
      <c r="J93" s="24">
        <v>5.3138797711035898E-2</v>
      </c>
      <c r="K93" s="24">
        <v>0.66545567433451902</v>
      </c>
      <c r="L93" s="1">
        <v>2787</v>
      </c>
      <c r="M93" s="24">
        <v>0.50581415225848803</v>
      </c>
      <c r="N93" s="24">
        <v>-6.8833865849906806E-2</v>
      </c>
      <c r="O93" s="24">
        <v>0.139556894778153</v>
      </c>
      <c r="P93" s="3"/>
      <c r="Q93" s="39" t="s">
        <v>821</v>
      </c>
      <c r="R93" s="24">
        <v>2.6833012490454999E-2</v>
      </c>
      <c r="S93" s="24">
        <v>4.4858844300003503E-2</v>
      </c>
      <c r="T93" s="24">
        <v>0.59816548796940106</v>
      </c>
      <c r="U93" s="1">
        <v>2231</v>
      </c>
      <c r="V93" s="24">
        <v>0.54979023389005099</v>
      </c>
      <c r="W93" s="24">
        <v>-6.11364315669412E-2</v>
      </c>
      <c r="X93" s="24">
        <v>0.114802456547851</v>
      </c>
      <c r="Y93" s="3"/>
      <c r="Z93" s="39" t="s">
        <v>821</v>
      </c>
      <c r="AA93" s="24">
        <v>6.3451127324910999E-3</v>
      </c>
      <c r="AB93" s="24">
        <v>6.1939009636407402E-2</v>
      </c>
      <c r="AC93" s="24">
        <v>0.102441301043365</v>
      </c>
      <c r="AD93" s="1">
        <v>2509</v>
      </c>
      <c r="AE93" s="24">
        <v>0.91841458889822802</v>
      </c>
      <c r="AF93" s="24">
        <v>-0.11511170679749599</v>
      </c>
      <c r="AG93" s="24">
        <v>0.12780193226247799</v>
      </c>
      <c r="AH93" s="24"/>
      <c r="AI93" s="39" t="s">
        <v>821</v>
      </c>
      <c r="AJ93" s="24">
        <v>2.1178235450410601E-2</v>
      </c>
      <c r="AK93" s="24">
        <v>4.13388146647597E-2</v>
      </c>
      <c r="AL93" s="24">
        <v>0.51230872539904904</v>
      </c>
      <c r="AM93" s="1">
        <v>2787</v>
      </c>
      <c r="AN93" s="24">
        <v>0.60847555487092697</v>
      </c>
      <c r="AO93" s="24">
        <v>-5.9879554738005498E-2</v>
      </c>
      <c r="AP93" s="24">
        <v>0.102236025638827</v>
      </c>
      <c r="AQ93" s="24"/>
      <c r="AR93" s="39" t="s">
        <v>821</v>
      </c>
      <c r="AS93" s="24">
        <v>3.6072765728961298E-3</v>
      </c>
      <c r="AT93" s="24">
        <v>4.7972866973095399E-2</v>
      </c>
      <c r="AU93" s="24">
        <v>7.5194100342579007E-2</v>
      </c>
      <c r="AV93" s="152">
        <v>2231</v>
      </c>
      <c r="AW93" s="24">
        <v>0.94006701987612196</v>
      </c>
      <c r="AX93" s="24">
        <v>-9.0468852745983902E-2</v>
      </c>
      <c r="AY93" s="24">
        <v>9.7683405891776098E-2</v>
      </c>
      <c r="AZ93" s="24"/>
      <c r="BA93" s="39" t="s">
        <v>821</v>
      </c>
      <c r="BB93" s="24">
        <v>-6.68836908593364E-3</v>
      </c>
      <c r="BC93" s="24">
        <v>4.7124312514461399E-2</v>
      </c>
      <c r="BD93" s="24">
        <v>-0.141930327023468</v>
      </c>
      <c r="BE93" s="152">
        <v>2509</v>
      </c>
      <c r="BF93" s="24">
        <v>0.887146434446485</v>
      </c>
      <c r="BG93" s="24">
        <v>-9.9094901804844898E-2</v>
      </c>
      <c r="BH93" s="24">
        <v>8.5718163632977601E-2</v>
      </c>
    </row>
    <row r="94" spans="1:60">
      <c r="A94" s="39" t="s">
        <v>516</v>
      </c>
      <c r="B94" s="24">
        <v>-0.49996620053565999</v>
      </c>
      <c r="C94" s="24">
        <v>-0.532379045765486</v>
      </c>
      <c r="D94" s="24">
        <v>0.23385035697536799</v>
      </c>
      <c r="E94" s="24">
        <v>0.74428309014328198</v>
      </c>
      <c r="F94" s="24">
        <v>0.14049701373816201</v>
      </c>
      <c r="G94" s="1"/>
      <c r="H94" s="39" t="s">
        <v>822</v>
      </c>
      <c r="I94" s="24">
        <v>2.2514660040229401E-3</v>
      </c>
      <c r="J94" s="24">
        <v>5.3138797711035801E-2</v>
      </c>
      <c r="K94" s="24">
        <v>4.2369532262777503E-2</v>
      </c>
      <c r="L94" s="1">
        <v>2787</v>
      </c>
      <c r="M94" s="24">
        <v>0.96620715131560397</v>
      </c>
      <c r="N94" s="24">
        <v>-0.101943914310007</v>
      </c>
      <c r="O94" s="24">
        <v>0.106446846318053</v>
      </c>
      <c r="P94" s="3"/>
      <c r="Q94" s="39" t="s">
        <v>822</v>
      </c>
      <c r="R94" s="24">
        <v>-2.3552263106605999E-2</v>
      </c>
      <c r="S94" s="24">
        <v>4.4858844300003399E-2</v>
      </c>
      <c r="T94" s="24">
        <v>-0.52503053687908297</v>
      </c>
      <c r="U94" s="1">
        <v>2231</v>
      </c>
      <c r="V94" s="24">
        <v>0.59961413158897203</v>
      </c>
      <c r="W94" s="24">
        <v>-0.111521707164002</v>
      </c>
      <c r="X94" s="24">
        <v>6.4417180950790201E-2</v>
      </c>
      <c r="Y94" s="3"/>
      <c r="Z94" s="39" t="s">
        <v>822</v>
      </c>
      <c r="AA94" s="24">
        <v>-2.6018247559484699E-2</v>
      </c>
      <c r="AB94" s="24">
        <v>6.1939009636407298E-2</v>
      </c>
      <c r="AC94" s="24">
        <v>-0.42006237607311298</v>
      </c>
      <c r="AD94" s="1">
        <v>2509</v>
      </c>
      <c r="AE94" s="24">
        <v>0.67447585582509795</v>
      </c>
      <c r="AF94" s="24">
        <v>-0.147475067089471</v>
      </c>
      <c r="AG94" s="24">
        <v>9.5438571970501901E-2</v>
      </c>
      <c r="AH94" s="24"/>
      <c r="AI94" s="39" t="s">
        <v>822</v>
      </c>
      <c r="AJ94" s="24">
        <v>-2.50822147708946E-2</v>
      </c>
      <c r="AK94" s="24">
        <v>4.1338814664759603E-2</v>
      </c>
      <c r="AL94" s="24">
        <v>-0.60674731422032202</v>
      </c>
      <c r="AM94" s="1">
        <v>2787</v>
      </c>
      <c r="AN94" s="24">
        <v>0.54406803864742204</v>
      </c>
      <c r="AO94" s="24">
        <v>-0.10614000495931</v>
      </c>
      <c r="AP94" s="24">
        <v>5.5975575417521399E-2</v>
      </c>
      <c r="AQ94" s="24"/>
      <c r="AR94" s="39" t="s">
        <v>822</v>
      </c>
      <c r="AS94" s="24">
        <v>2.8966015627282602E-3</v>
      </c>
      <c r="AT94" s="24">
        <v>4.7972866973095503E-2</v>
      </c>
      <c r="AU94" s="24">
        <v>6.0379996975222401E-2</v>
      </c>
      <c r="AV94" s="152">
        <v>2231</v>
      </c>
      <c r="AW94" s="24">
        <v>0.95185839770324698</v>
      </c>
      <c r="AX94" s="24">
        <v>-9.1179527756151901E-2</v>
      </c>
      <c r="AY94" s="24">
        <v>9.6972730881608404E-2</v>
      </c>
      <c r="AZ94" s="24"/>
      <c r="BA94" s="39" t="s">
        <v>822</v>
      </c>
      <c r="BB94" s="24">
        <v>-3.8396473876311801E-2</v>
      </c>
      <c r="BC94" s="24">
        <v>4.7124312514461503E-2</v>
      </c>
      <c r="BD94" s="24">
        <v>-0.81479117312382499</v>
      </c>
      <c r="BE94" s="152">
        <v>2509</v>
      </c>
      <c r="BF94" s="24">
        <v>0.41526918493548998</v>
      </c>
      <c r="BG94" s="24">
        <v>-0.13080300659522301</v>
      </c>
      <c r="BH94" s="24">
        <v>5.4010058842599601E-2</v>
      </c>
    </row>
    <row r="95" spans="1:60">
      <c r="A95" s="39" t="s">
        <v>481</v>
      </c>
      <c r="B95" s="24">
        <v>0.48959571710811201</v>
      </c>
      <c r="C95" s="24">
        <v>-0.51354621021452795</v>
      </c>
      <c r="D95" s="24">
        <v>0.173198005415267</v>
      </c>
      <c r="E95" s="24">
        <v>0.60079383884367998</v>
      </c>
      <c r="F95" s="24">
        <v>0.49779798722534702</v>
      </c>
      <c r="G95" s="1"/>
      <c r="H95" s="39" t="s">
        <v>823</v>
      </c>
      <c r="I95" s="24">
        <v>-1.31264281778133E-2</v>
      </c>
      <c r="J95" s="24">
        <v>5.3138797711035801E-2</v>
      </c>
      <c r="K95" s="24">
        <v>-0.247021550039458</v>
      </c>
      <c r="L95" s="1">
        <v>2787</v>
      </c>
      <c r="M95" s="24">
        <v>0.80490974037005003</v>
      </c>
      <c r="N95" s="24">
        <v>-0.117321808491843</v>
      </c>
      <c r="O95" s="24">
        <v>9.1068952136216394E-2</v>
      </c>
      <c r="P95" s="3"/>
      <c r="Q95" s="39" t="s">
        <v>823</v>
      </c>
      <c r="R95" s="24">
        <v>-3.0640080123521998E-2</v>
      </c>
      <c r="S95" s="24">
        <v>4.4858844300003503E-2</v>
      </c>
      <c r="T95" s="24">
        <v>-0.68303320341045104</v>
      </c>
      <c r="U95" s="1">
        <v>2231</v>
      </c>
      <c r="V95" s="24">
        <v>0.49465678226556498</v>
      </c>
      <c r="W95" s="24">
        <v>-0.118609524180918</v>
      </c>
      <c r="X95" s="24">
        <v>5.7329363933874201E-2</v>
      </c>
      <c r="Y95" s="3"/>
      <c r="Z95" s="39" t="s">
        <v>823</v>
      </c>
      <c r="AA95" s="24">
        <v>-5.4144844728641901E-2</v>
      </c>
      <c r="AB95" s="24">
        <v>6.1939009636407201E-2</v>
      </c>
      <c r="AC95" s="24">
        <v>-0.87416387582690702</v>
      </c>
      <c r="AD95" s="1">
        <v>2509</v>
      </c>
      <c r="AE95" s="24">
        <v>0.38211267911787899</v>
      </c>
      <c r="AF95" s="24">
        <v>-0.175601664258628</v>
      </c>
      <c r="AG95" s="24">
        <v>6.7311974801344598E-2</v>
      </c>
      <c r="AH95" s="24"/>
      <c r="AI95" s="39" t="s">
        <v>823</v>
      </c>
      <c r="AJ95" s="24">
        <v>-5.1928520957175303E-2</v>
      </c>
      <c r="AK95" s="24">
        <v>4.13388146647597E-2</v>
      </c>
      <c r="AL95" s="24">
        <v>-1.25616860034071</v>
      </c>
      <c r="AM95" s="1">
        <v>2787</v>
      </c>
      <c r="AN95" s="24">
        <v>0.20916013574136399</v>
      </c>
      <c r="AO95" s="24">
        <v>-0.13298631114559101</v>
      </c>
      <c r="AP95" s="24">
        <v>2.91292692312408E-2</v>
      </c>
      <c r="AQ95" s="24"/>
      <c r="AR95" s="39" t="s">
        <v>823</v>
      </c>
      <c r="AS95" s="24">
        <v>-1.82937388641191E-2</v>
      </c>
      <c r="AT95" s="24">
        <v>4.7972866973095503E-2</v>
      </c>
      <c r="AU95" s="24">
        <v>-0.38133511750254101</v>
      </c>
      <c r="AV95" s="152">
        <v>2231</v>
      </c>
      <c r="AW95" s="24">
        <v>0.70299091042631101</v>
      </c>
      <c r="AX95" s="24">
        <v>-0.112369868182999</v>
      </c>
      <c r="AY95" s="24">
        <v>7.5782390454761095E-2</v>
      </c>
      <c r="AZ95" s="24"/>
      <c r="BA95" s="39" t="s">
        <v>823</v>
      </c>
      <c r="BB95" s="24">
        <v>-8.5376185680593006E-2</v>
      </c>
      <c r="BC95" s="24">
        <v>4.7124312514461399E-2</v>
      </c>
      <c r="BD95" s="24">
        <v>-1.81172267827553</v>
      </c>
      <c r="BE95" s="152">
        <v>2509</v>
      </c>
      <c r="BF95" s="24">
        <v>7.0148572063720604E-2</v>
      </c>
      <c r="BG95" s="24">
        <v>-0.17778271839950399</v>
      </c>
      <c r="BH95" s="24">
        <v>7.0303470383183001E-3</v>
      </c>
    </row>
    <row r="96" spans="1:60">
      <c r="A96" s="39" t="s">
        <v>480</v>
      </c>
      <c r="B96" s="24">
        <v>-0.53409144376202</v>
      </c>
      <c r="C96" s="24">
        <v>0.51343873037909304</v>
      </c>
      <c r="D96" s="24">
        <v>5.2960476377578197E-2</v>
      </c>
      <c r="E96" s="24">
        <v>0.86287111880155798</v>
      </c>
      <c r="F96" s="24">
        <v>0.51267206510321806</v>
      </c>
      <c r="G96" s="1"/>
      <c r="H96" s="39" t="s">
        <v>824</v>
      </c>
      <c r="I96" s="24">
        <v>-3.8398527890832999E-2</v>
      </c>
      <c r="J96" s="24">
        <v>5.3138797711035801E-2</v>
      </c>
      <c r="K96" s="24">
        <v>-0.722608142164616</v>
      </c>
      <c r="L96" s="1">
        <v>2787</v>
      </c>
      <c r="M96" s="24">
        <v>0.46998129492030299</v>
      </c>
      <c r="N96" s="24">
        <v>-0.14259390820486301</v>
      </c>
      <c r="O96" s="24">
        <v>6.5796852423196703E-2</v>
      </c>
      <c r="P96" s="3"/>
      <c r="Q96" s="39" t="s">
        <v>824</v>
      </c>
      <c r="R96" s="24">
        <v>-5.2133360266555899E-2</v>
      </c>
      <c r="S96" s="24">
        <v>4.4858844300003503E-2</v>
      </c>
      <c r="T96" s="24">
        <v>-1.16216458716374</v>
      </c>
      <c r="U96" s="1">
        <v>2231</v>
      </c>
      <c r="V96" s="24">
        <v>0.245292923023088</v>
      </c>
      <c r="W96" s="24">
        <v>-0.140102804323952</v>
      </c>
      <c r="X96" s="24">
        <v>3.5836083790840398E-2</v>
      </c>
      <c r="Y96" s="3"/>
      <c r="Z96" s="39" t="s">
        <v>824</v>
      </c>
      <c r="AA96" s="24">
        <v>-6.4823557966792206E-2</v>
      </c>
      <c r="AB96" s="24">
        <v>6.1939009636407298E-2</v>
      </c>
      <c r="AC96" s="24">
        <v>-1.0465707854761901</v>
      </c>
      <c r="AD96" s="1">
        <v>2509</v>
      </c>
      <c r="AE96" s="24">
        <v>0.29539839295438303</v>
      </c>
      <c r="AF96" s="24">
        <v>-0.186280377496779</v>
      </c>
      <c r="AG96" s="24">
        <v>5.6633261563194398E-2</v>
      </c>
      <c r="AH96" s="24"/>
      <c r="AI96" s="39" t="s">
        <v>824</v>
      </c>
      <c r="AJ96" s="24">
        <v>-6.3201776349359903E-2</v>
      </c>
      <c r="AK96" s="24">
        <v>4.13388146647597E-2</v>
      </c>
      <c r="AL96" s="24">
        <v>-1.5288724861102001</v>
      </c>
      <c r="AM96" s="1">
        <v>2787</v>
      </c>
      <c r="AN96" s="24">
        <v>0.12640954099289101</v>
      </c>
      <c r="AO96" s="24">
        <v>-0.144259566537776</v>
      </c>
      <c r="AP96" s="24">
        <v>1.7856013839056099E-2</v>
      </c>
      <c r="AQ96" s="24"/>
      <c r="AR96" s="39" t="s">
        <v>824</v>
      </c>
      <c r="AS96" s="24">
        <v>-2.3478103586720599E-2</v>
      </c>
      <c r="AT96" s="24">
        <v>4.7972866973095503E-2</v>
      </c>
      <c r="AU96" s="24">
        <v>-0.48940380402713402</v>
      </c>
      <c r="AV96" s="152">
        <v>2231</v>
      </c>
      <c r="AW96" s="24">
        <v>0.62460395618018305</v>
      </c>
      <c r="AX96" s="24">
        <v>-0.11755423290560101</v>
      </c>
      <c r="AY96" s="24">
        <v>7.0598025732159495E-2</v>
      </c>
      <c r="AZ96" s="24"/>
      <c r="BA96" s="39" t="s">
        <v>824</v>
      </c>
      <c r="BB96" s="24">
        <v>-7.9799031895950001E-2</v>
      </c>
      <c r="BC96" s="24">
        <v>4.7124312514461399E-2</v>
      </c>
      <c r="BD96" s="24">
        <v>-1.6933728608021901</v>
      </c>
      <c r="BE96" s="152">
        <v>2509</v>
      </c>
      <c r="BF96" s="24">
        <v>9.0508649286597007E-2</v>
      </c>
      <c r="BG96" s="24">
        <v>-0.172205564614861</v>
      </c>
      <c r="BH96" s="24">
        <v>1.26075008229612E-2</v>
      </c>
    </row>
    <row r="97" spans="1:60">
      <c r="A97" s="39" t="s">
        <v>444</v>
      </c>
      <c r="B97" s="24">
        <v>0.54441104792091399</v>
      </c>
      <c r="C97" s="24">
        <v>0.56631235895746601</v>
      </c>
      <c r="D97" s="24">
        <v>0.19212917586317499</v>
      </c>
      <c r="E97" s="24">
        <v>1.2086807703289499E-2</v>
      </c>
      <c r="F97" s="24">
        <v>0.27373009931012399</v>
      </c>
      <c r="G97" s="1"/>
      <c r="H97" s="39" t="s">
        <v>825</v>
      </c>
      <c r="I97" s="24">
        <v>-2.21451043856274E-2</v>
      </c>
      <c r="J97" s="24">
        <v>5.3138797711035697E-2</v>
      </c>
      <c r="K97" s="24">
        <v>-0.416740787137312</v>
      </c>
      <c r="L97" s="1">
        <v>2787</v>
      </c>
      <c r="M97" s="24">
        <v>0.67690011121665095</v>
      </c>
      <c r="N97" s="24">
        <v>-0.126340484699657</v>
      </c>
      <c r="O97" s="24">
        <v>8.2050275928402E-2</v>
      </c>
      <c r="P97" s="3"/>
      <c r="Q97" s="39" t="s">
        <v>825</v>
      </c>
      <c r="R97" s="24">
        <v>2.16406436786989E-2</v>
      </c>
      <c r="S97" s="24">
        <v>4.4858844300003503E-2</v>
      </c>
      <c r="T97" s="24">
        <v>0.48241643351247099</v>
      </c>
      <c r="U97" s="1">
        <v>2231</v>
      </c>
      <c r="V97" s="24">
        <v>0.62955747578621402</v>
      </c>
      <c r="W97" s="24">
        <v>-6.63288003786974E-2</v>
      </c>
      <c r="X97" s="24">
        <v>0.109610087736095</v>
      </c>
      <c r="Y97" s="3"/>
      <c r="Z97" s="39" t="s">
        <v>825</v>
      </c>
      <c r="AA97" s="24">
        <v>-7.7645934357357402E-3</v>
      </c>
      <c r="AB97" s="24">
        <v>6.1939009636407201E-2</v>
      </c>
      <c r="AC97" s="24">
        <v>-0.12535869529259899</v>
      </c>
      <c r="AD97" s="1">
        <v>2509</v>
      </c>
      <c r="AE97" s="24">
        <v>0.90024962966442601</v>
      </c>
      <c r="AF97" s="24">
        <v>-0.12922141296572201</v>
      </c>
      <c r="AG97" s="24">
        <v>0.113692226094251</v>
      </c>
      <c r="AH97" s="24"/>
      <c r="AI97" s="39" t="s">
        <v>825</v>
      </c>
      <c r="AJ97" s="24">
        <v>-3.7172650389773798E-2</v>
      </c>
      <c r="AK97" s="24">
        <v>4.13388146647597E-2</v>
      </c>
      <c r="AL97" s="24">
        <v>-0.89921906787188299</v>
      </c>
      <c r="AM97" s="1">
        <v>2787</v>
      </c>
      <c r="AN97" s="24">
        <v>0.36861366944373603</v>
      </c>
      <c r="AO97" s="24">
        <v>-0.11823044057819</v>
      </c>
      <c r="AP97" s="24">
        <v>4.3885139798642302E-2</v>
      </c>
      <c r="AQ97" s="24"/>
      <c r="AR97" s="39" t="s">
        <v>825</v>
      </c>
      <c r="AS97" s="24">
        <v>2.5999038316294E-2</v>
      </c>
      <c r="AT97" s="24">
        <v>4.7972866973095503E-2</v>
      </c>
      <c r="AU97" s="24">
        <v>0.54195298210705201</v>
      </c>
      <c r="AV97" s="152">
        <v>2231</v>
      </c>
      <c r="AW97" s="24">
        <v>0.58790501795308803</v>
      </c>
      <c r="AX97" s="24">
        <v>-6.8077091002586201E-2</v>
      </c>
      <c r="AY97" s="24">
        <v>0.12007516763517399</v>
      </c>
      <c r="AZ97" s="24"/>
      <c r="BA97" s="39" t="s">
        <v>825</v>
      </c>
      <c r="BB97" s="24">
        <v>-2.3531146516311701E-2</v>
      </c>
      <c r="BC97" s="24">
        <v>4.7124312514461399E-2</v>
      </c>
      <c r="BD97" s="24">
        <v>-0.49934195876259202</v>
      </c>
      <c r="BE97" s="152">
        <v>2509</v>
      </c>
      <c r="BF97" s="24">
        <v>0.61758228190989095</v>
      </c>
      <c r="BG97" s="24">
        <v>-0.115937679235223</v>
      </c>
      <c r="BH97" s="24">
        <v>6.8875386202599601E-2</v>
      </c>
    </row>
    <row r="98" spans="1:60">
      <c r="A98" s="39" t="s">
        <v>468</v>
      </c>
      <c r="B98" s="24">
        <v>0.49199497438009798</v>
      </c>
      <c r="C98" s="24">
        <v>-0.51394478241118702</v>
      </c>
      <c r="D98" s="24">
        <v>0.59827240536216597</v>
      </c>
      <c r="E98" s="24">
        <v>0.64885423750960602</v>
      </c>
      <c r="F98" s="24">
        <v>0.25032048296721099</v>
      </c>
      <c r="G98" s="1"/>
      <c r="H98" s="39" t="s">
        <v>826</v>
      </c>
      <c r="I98" s="24">
        <v>-5.1360083021948701E-2</v>
      </c>
      <c r="J98" s="24">
        <v>5.3138797711035697E-2</v>
      </c>
      <c r="K98" s="24">
        <v>-0.96652700539520098</v>
      </c>
      <c r="L98" s="1">
        <v>2787</v>
      </c>
      <c r="M98" s="24">
        <v>0.333864401665731</v>
      </c>
      <c r="N98" s="24">
        <v>-0.155555463335978</v>
      </c>
      <c r="O98" s="24">
        <v>5.28352972920808E-2</v>
      </c>
      <c r="P98" s="3"/>
      <c r="Q98" s="39" t="s">
        <v>826</v>
      </c>
      <c r="R98" s="24">
        <v>1.0055802289630901E-3</v>
      </c>
      <c r="S98" s="24">
        <v>4.4858844300003503E-2</v>
      </c>
      <c r="T98" s="24">
        <v>2.2416543374101299E-2</v>
      </c>
      <c r="U98" s="1">
        <v>2231</v>
      </c>
      <c r="V98" s="24">
        <v>0.98211768859172799</v>
      </c>
      <c r="W98" s="24">
        <v>-8.6963863828433297E-2</v>
      </c>
      <c r="X98" s="24">
        <v>8.8975024286359505E-2</v>
      </c>
      <c r="Y98" s="3"/>
      <c r="Z98" s="39" t="s">
        <v>826</v>
      </c>
      <c r="AA98" s="24">
        <v>-5.95245709169498E-2</v>
      </c>
      <c r="AB98" s="24">
        <v>6.1939009636407201E-2</v>
      </c>
      <c r="AC98" s="24">
        <v>-0.96101909388557205</v>
      </c>
      <c r="AD98" s="1">
        <v>2509</v>
      </c>
      <c r="AE98" s="24">
        <v>0.33663517073153998</v>
      </c>
      <c r="AF98" s="24">
        <v>-0.18098139044693601</v>
      </c>
      <c r="AG98" s="24">
        <v>6.19322486130367E-2</v>
      </c>
      <c r="AH98" s="24"/>
      <c r="AI98" s="39" t="s">
        <v>826</v>
      </c>
      <c r="AJ98" s="24">
        <v>-7.9901800426113098E-2</v>
      </c>
      <c r="AK98" s="24">
        <v>4.13388146647597E-2</v>
      </c>
      <c r="AL98" s="24">
        <v>-1.9328517538319101</v>
      </c>
      <c r="AM98" s="1">
        <v>2787</v>
      </c>
      <c r="AN98" s="24">
        <v>5.3355656184196701E-2</v>
      </c>
      <c r="AO98" s="24">
        <v>-0.160959590614529</v>
      </c>
      <c r="AP98" s="24">
        <v>1.1559897623029799E-3</v>
      </c>
      <c r="AQ98" s="24"/>
      <c r="AR98" s="39" t="s">
        <v>826</v>
      </c>
      <c r="AS98" s="24">
        <v>1.6620589263922798E-2</v>
      </c>
      <c r="AT98" s="24">
        <v>4.7972866973095503E-2</v>
      </c>
      <c r="AU98" s="24">
        <v>0.34645811919567199</v>
      </c>
      <c r="AV98" s="152">
        <v>2231</v>
      </c>
      <c r="AW98" s="24">
        <v>0.72903112511264501</v>
      </c>
      <c r="AX98" s="24">
        <v>-7.7455540054957403E-2</v>
      </c>
      <c r="AY98" s="24">
        <v>0.110696718582803</v>
      </c>
      <c r="AZ98" s="24"/>
      <c r="BA98" s="39" t="s">
        <v>826</v>
      </c>
      <c r="BB98" s="24">
        <v>-6.9575714351332807E-2</v>
      </c>
      <c r="BC98" s="24">
        <v>4.7124312514461399E-2</v>
      </c>
      <c r="BD98" s="24">
        <v>-1.4764292705592601</v>
      </c>
      <c r="BE98" s="152">
        <v>2509</v>
      </c>
      <c r="BF98" s="24">
        <v>0.13995418125749101</v>
      </c>
      <c r="BG98" s="24">
        <v>-0.161982247070244</v>
      </c>
      <c r="BH98" s="24">
        <v>2.2830818367578401E-2</v>
      </c>
    </row>
    <row r="99" spans="1:60">
      <c r="A99" s="39" t="s">
        <v>506</v>
      </c>
      <c r="B99" s="24">
        <v>0.48993793671028302</v>
      </c>
      <c r="C99" s="24">
        <v>-0.51150588639737904</v>
      </c>
      <c r="D99" s="24">
        <v>0.70294574114715402</v>
      </c>
      <c r="E99" s="24">
        <v>0.45501780421758597</v>
      </c>
      <c r="F99" s="24">
        <v>0.30115608015783601</v>
      </c>
      <c r="G99" s="1"/>
      <c r="H99" s="39" t="s">
        <v>827</v>
      </c>
      <c r="I99" s="24">
        <v>-0.13322054857715701</v>
      </c>
      <c r="J99" s="24">
        <v>5.5181304731873E-2</v>
      </c>
      <c r="K99" s="24">
        <v>-2.4142333934378399</v>
      </c>
      <c r="L99" s="1">
        <v>2787</v>
      </c>
      <c r="M99" s="24">
        <v>1.5832406666804699E-2</v>
      </c>
      <c r="N99" s="24">
        <v>-0.24142090839763899</v>
      </c>
      <c r="O99" s="24">
        <v>-2.5020188756675499E-2</v>
      </c>
      <c r="P99" s="3"/>
      <c r="Q99" s="39" t="s">
        <v>827</v>
      </c>
      <c r="R99" s="24">
        <v>1.9993101406178399E-2</v>
      </c>
      <c r="S99" s="24">
        <v>5.89446964958645E-2</v>
      </c>
      <c r="T99" s="24">
        <v>0.33918405886747</v>
      </c>
      <c r="U99" s="1">
        <v>2231</v>
      </c>
      <c r="V99" s="24">
        <v>0.734503000152122</v>
      </c>
      <c r="W99" s="24">
        <v>-9.5599091433099595E-2</v>
      </c>
      <c r="X99" s="24">
        <v>0.13558529424545601</v>
      </c>
      <c r="Y99" s="3"/>
      <c r="Z99" s="39" t="s">
        <v>827</v>
      </c>
      <c r="AA99" s="24">
        <v>-0.14881084814086101</v>
      </c>
      <c r="AB99" s="24">
        <v>6.9897348088671707E-2</v>
      </c>
      <c r="AC99" s="24">
        <v>-2.12899133100272</v>
      </c>
      <c r="AD99" s="1">
        <v>2509</v>
      </c>
      <c r="AE99" s="24">
        <v>3.3352114367386901E-2</v>
      </c>
      <c r="AF99" s="24">
        <v>-0.285873252629815</v>
      </c>
      <c r="AG99" s="24">
        <v>-1.17484436519077E-2</v>
      </c>
      <c r="AH99" s="24"/>
      <c r="AI99" s="39" t="s">
        <v>827</v>
      </c>
      <c r="AJ99" s="24">
        <v>-0.114717542575501</v>
      </c>
      <c r="AK99" s="24">
        <v>4.2928187835612301E-2</v>
      </c>
      <c r="AL99" s="24">
        <v>-2.6723127240962499</v>
      </c>
      <c r="AM99" s="1">
        <v>2787</v>
      </c>
      <c r="AN99" s="24">
        <v>7.57691147064188E-3</v>
      </c>
      <c r="AO99" s="24">
        <v>-0.198891800375744</v>
      </c>
      <c r="AP99" s="24">
        <v>-3.05432847752568E-2</v>
      </c>
      <c r="AQ99" s="24"/>
      <c r="AR99" s="39" t="s">
        <v>827</v>
      </c>
      <c r="AS99" s="24">
        <v>-1.38005229930925E-2</v>
      </c>
      <c r="AT99" s="24">
        <v>6.3038743238153602E-2</v>
      </c>
      <c r="AU99" s="24">
        <v>-0.21892129005420799</v>
      </c>
      <c r="AV99" s="152">
        <v>2231</v>
      </c>
      <c r="AW99" s="24">
        <v>0.82673138639475097</v>
      </c>
      <c r="AX99" s="24">
        <v>-0.13742125561051499</v>
      </c>
      <c r="AY99" s="24">
        <v>0.10982020962433001</v>
      </c>
      <c r="AZ99" s="24"/>
      <c r="BA99" s="39" t="s">
        <v>827</v>
      </c>
      <c r="BB99" s="24">
        <v>-0.124134570964966</v>
      </c>
      <c r="BC99" s="24">
        <v>5.3178447054723001E-2</v>
      </c>
      <c r="BD99" s="24">
        <v>-2.3343022942589</v>
      </c>
      <c r="BE99" s="152">
        <v>2509</v>
      </c>
      <c r="BF99" s="24">
        <v>1.96584357589565E-2</v>
      </c>
      <c r="BG99" s="24">
        <v>-0.228412716268309</v>
      </c>
      <c r="BH99" s="24">
        <v>-1.9856425661622601E-2</v>
      </c>
    </row>
    <row r="100" spans="1:60">
      <c r="A100" s="39" t="s">
        <v>489</v>
      </c>
      <c r="B100" s="24">
        <v>-0.49231139674598101</v>
      </c>
      <c r="C100" s="24">
        <v>-0.51374240054530596</v>
      </c>
      <c r="D100" s="24">
        <v>0.77227996991105996</v>
      </c>
      <c r="E100" s="24">
        <v>0.199087075994486</v>
      </c>
      <c r="F100" s="24">
        <v>0.56157678471801298</v>
      </c>
      <c r="G100" s="1"/>
      <c r="H100" s="39" t="s">
        <v>828</v>
      </c>
      <c r="I100" s="24">
        <v>-0.114988505791944</v>
      </c>
      <c r="J100" s="24">
        <v>6.6153721730977402E-2</v>
      </c>
      <c r="K100" s="24">
        <v>-1.73820161259498</v>
      </c>
      <c r="L100" s="1">
        <v>2787</v>
      </c>
      <c r="M100" s="24">
        <v>8.2285738280343496E-2</v>
      </c>
      <c r="N100" s="24">
        <v>-0.24470375137259801</v>
      </c>
      <c r="O100" s="24">
        <v>1.4726739788709199E-2</v>
      </c>
      <c r="P100" s="3"/>
      <c r="Q100" s="39" t="s">
        <v>828</v>
      </c>
      <c r="R100" s="24">
        <v>6.4831887070664201E-2</v>
      </c>
      <c r="S100" s="24">
        <v>5.8944696495864403E-2</v>
      </c>
      <c r="T100" s="24">
        <v>1.09987651009812</v>
      </c>
      <c r="U100" s="1">
        <v>2231</v>
      </c>
      <c r="V100" s="24">
        <v>0.27150459568123902</v>
      </c>
      <c r="W100" s="24">
        <v>-5.0760305768613699E-2</v>
      </c>
      <c r="X100" s="24">
        <v>0.180424079909942</v>
      </c>
      <c r="Y100" s="3"/>
      <c r="Z100" s="39" t="s">
        <v>828</v>
      </c>
      <c r="AA100" s="24">
        <v>-8.3288850240438903E-2</v>
      </c>
      <c r="AB100" s="24">
        <v>7.8982028441155594E-2</v>
      </c>
      <c r="AC100" s="24">
        <v>-1.0545291363653999</v>
      </c>
      <c r="AD100" s="1">
        <v>2509</v>
      </c>
      <c r="AE100" s="24">
        <v>0.29174226402784198</v>
      </c>
      <c r="AF100" s="24">
        <v>-0.238165494713796</v>
      </c>
      <c r="AG100" s="24">
        <v>7.1587794232918403E-2</v>
      </c>
      <c r="AH100" s="24"/>
      <c r="AI100" s="39" t="s">
        <v>828</v>
      </c>
      <c r="AJ100" s="24">
        <v>-0.114136471581626</v>
      </c>
      <c r="AK100" s="24">
        <v>5.1465767958075802E-2</v>
      </c>
      <c r="AL100" s="24">
        <v>-2.2177162822985999</v>
      </c>
      <c r="AM100" s="1">
        <v>2787</v>
      </c>
      <c r="AN100" s="24">
        <v>2.66545417168099E-2</v>
      </c>
      <c r="AO100" s="24">
        <v>-0.21505134915763199</v>
      </c>
      <c r="AP100" s="24">
        <v>-1.32215940056205E-2</v>
      </c>
      <c r="AQ100" s="24"/>
      <c r="AR100" s="39" t="s">
        <v>828</v>
      </c>
      <c r="AS100" s="24">
        <v>2.43102201485518E-2</v>
      </c>
      <c r="AT100" s="24">
        <v>6.3038743238153602E-2</v>
      </c>
      <c r="AU100" s="24">
        <v>0.38563935287717399</v>
      </c>
      <c r="AV100" s="152">
        <v>2231</v>
      </c>
      <c r="AW100" s="24">
        <v>0.69980055070388503</v>
      </c>
      <c r="AX100" s="24">
        <v>-9.9310512468870599E-2</v>
      </c>
      <c r="AY100" s="24">
        <v>0.14793095276597401</v>
      </c>
      <c r="AZ100" s="24"/>
      <c r="BA100" s="39" t="s">
        <v>828</v>
      </c>
      <c r="BB100" s="24">
        <v>-0.105852977889849</v>
      </c>
      <c r="BC100" s="24">
        <v>6.0089714576771397E-2</v>
      </c>
      <c r="BD100" s="24">
        <v>-1.76158230464899</v>
      </c>
      <c r="BE100" s="152">
        <v>2509</v>
      </c>
      <c r="BF100" s="24">
        <v>7.8261672293856194E-2</v>
      </c>
      <c r="BG100" s="24">
        <v>-0.22368349635957599</v>
      </c>
      <c r="BH100" s="24">
        <v>1.19775405798789E-2</v>
      </c>
    </row>
    <row r="101" spans="1:60">
      <c r="A101" s="39" t="s">
        <v>483</v>
      </c>
      <c r="B101" s="24">
        <v>0.51422575609305798</v>
      </c>
      <c r="C101" s="24">
        <v>-0.495600757895238</v>
      </c>
      <c r="D101" s="24">
        <v>6.7799912512185007E-2</v>
      </c>
      <c r="E101" s="24">
        <v>0.84590557746232498</v>
      </c>
      <c r="F101" s="24">
        <v>0.288329176729958</v>
      </c>
      <c r="G101" s="1"/>
      <c r="H101" s="39" t="s">
        <v>829</v>
      </c>
      <c r="I101" s="24">
        <v>2.57039302766193E-2</v>
      </c>
      <c r="J101" s="24">
        <v>5.0018813587574297E-2</v>
      </c>
      <c r="K101" s="24">
        <v>0.51388524503117505</v>
      </c>
      <c r="L101" s="1">
        <v>2787</v>
      </c>
      <c r="M101" s="24">
        <v>0.60737296344460601</v>
      </c>
      <c r="N101" s="24">
        <v>-7.2373736684436002E-2</v>
      </c>
      <c r="O101" s="24">
        <v>0.123781597237675</v>
      </c>
      <c r="P101" s="3"/>
      <c r="Q101" s="39" t="s">
        <v>829</v>
      </c>
      <c r="R101" s="24">
        <v>-2.37301338277169E-3</v>
      </c>
      <c r="S101" s="24">
        <v>4.2358116861073297E-2</v>
      </c>
      <c r="T101" s="24">
        <v>-5.6022636477318498E-2</v>
      </c>
      <c r="U101" s="1">
        <v>2231</v>
      </c>
      <c r="V101" s="24">
        <v>0.95532879065576004</v>
      </c>
      <c r="W101" s="24">
        <v>-8.5438461227725498E-2</v>
      </c>
      <c r="X101" s="24">
        <v>8.0692434462182105E-2</v>
      </c>
      <c r="Y101" s="3"/>
      <c r="Z101" s="39" t="s">
        <v>829</v>
      </c>
      <c r="AA101" s="24">
        <v>-1.1920431602973E-2</v>
      </c>
      <c r="AB101" s="24">
        <v>5.8403115399260498E-2</v>
      </c>
      <c r="AC101" s="24">
        <v>-0.20410609128436799</v>
      </c>
      <c r="AD101" s="1">
        <v>2509</v>
      </c>
      <c r="AE101" s="24">
        <v>0.838287147982968</v>
      </c>
      <c r="AF101" s="24">
        <v>-0.12644368098452999</v>
      </c>
      <c r="AG101" s="24">
        <v>0.102602817778584</v>
      </c>
      <c r="AH101" s="24"/>
      <c r="AI101" s="39" t="s">
        <v>829</v>
      </c>
      <c r="AJ101" s="24">
        <v>-1.93064247933698E-3</v>
      </c>
      <c r="AK101" s="24">
        <v>3.8916916079437397E-2</v>
      </c>
      <c r="AL101" s="24">
        <v>-4.9609338915656699E-2</v>
      </c>
      <c r="AM101" s="1">
        <v>2787</v>
      </c>
      <c r="AN101" s="24">
        <v>0.96043725925950696</v>
      </c>
      <c r="AO101" s="24">
        <v>-7.8239536286018402E-2</v>
      </c>
      <c r="AP101" s="24">
        <v>7.4378251327344394E-2</v>
      </c>
      <c r="AQ101" s="24"/>
      <c r="AR101" s="39" t="s">
        <v>829</v>
      </c>
      <c r="AS101" s="24">
        <v>1.7807963378985499E-2</v>
      </c>
      <c r="AT101" s="24">
        <v>4.5302355776757799E-2</v>
      </c>
      <c r="AU101" s="24">
        <v>0.393091332087455</v>
      </c>
      <c r="AV101" s="152">
        <v>2231</v>
      </c>
      <c r="AW101" s="24">
        <v>0.69428958316751299</v>
      </c>
      <c r="AX101" s="24">
        <v>-7.1031219046662694E-2</v>
      </c>
      <c r="AY101" s="24">
        <v>0.106647145804634</v>
      </c>
      <c r="AZ101" s="24"/>
      <c r="BA101" s="39" t="s">
        <v>829</v>
      </c>
      <c r="BB101" s="24">
        <v>-1.7157068072042099E-3</v>
      </c>
      <c r="BC101" s="24">
        <v>4.4431504474510899E-2</v>
      </c>
      <c r="BD101" s="24">
        <v>-3.8614645790094E-2</v>
      </c>
      <c r="BE101" s="152">
        <v>2509</v>
      </c>
      <c r="BF101" s="24">
        <v>0.96920069743408799</v>
      </c>
      <c r="BG101" s="24">
        <v>-8.8841885480142394E-2</v>
      </c>
      <c r="BH101" s="24">
        <v>8.5410471865734E-2</v>
      </c>
    </row>
    <row r="102" spans="1:60">
      <c r="A102" s="39" t="s">
        <v>435</v>
      </c>
      <c r="B102" s="24">
        <v>-0.48380102754501603</v>
      </c>
      <c r="C102" s="24">
        <v>0.57489575846587104</v>
      </c>
      <c r="D102" s="24">
        <v>0.28755443285858401</v>
      </c>
      <c r="E102" s="24">
        <v>0.21697903681960201</v>
      </c>
      <c r="F102" s="24">
        <v>7.4383113557722003E-3</v>
      </c>
      <c r="G102" s="1"/>
      <c r="H102" s="39" t="s">
        <v>830</v>
      </c>
      <c r="I102" s="24">
        <v>-1.10420853163069E-3</v>
      </c>
      <c r="J102" s="24">
        <v>5.00188135875742E-2</v>
      </c>
      <c r="K102" s="24">
        <v>-2.2075864108560099E-2</v>
      </c>
      <c r="L102" s="1">
        <v>2787</v>
      </c>
      <c r="M102" s="24">
        <v>0.98238901976250104</v>
      </c>
      <c r="N102" s="24">
        <v>-9.9181875492685895E-2</v>
      </c>
      <c r="O102" s="24">
        <v>9.6973458429424494E-2</v>
      </c>
      <c r="P102" s="3"/>
      <c r="Q102" s="39" t="s">
        <v>830</v>
      </c>
      <c r="R102" s="24">
        <v>-1.3553519946372199E-2</v>
      </c>
      <c r="S102" s="24">
        <v>4.2847902486283299E-2</v>
      </c>
      <c r="T102" s="24">
        <v>-0.31631699943097702</v>
      </c>
      <c r="U102" s="1">
        <v>2231</v>
      </c>
      <c r="V102" s="24">
        <v>0.75179150074836898</v>
      </c>
      <c r="W102" s="24">
        <v>-9.75794510545345E-2</v>
      </c>
      <c r="X102" s="24">
        <v>7.0472411161789997E-2</v>
      </c>
      <c r="Y102" s="3"/>
      <c r="Z102" s="39" t="s">
        <v>830</v>
      </c>
      <c r="AA102" s="24">
        <v>-3.3162399964647503E-2</v>
      </c>
      <c r="AB102" s="24">
        <v>5.86843932387206E-2</v>
      </c>
      <c r="AC102" s="24">
        <v>-0.56509743280035396</v>
      </c>
      <c r="AD102" s="1">
        <v>2509</v>
      </c>
      <c r="AE102" s="24">
        <v>0.57205801727073902</v>
      </c>
      <c r="AF102" s="24">
        <v>-0.148237209856869</v>
      </c>
      <c r="AG102" s="24">
        <v>8.1912409927574203E-2</v>
      </c>
      <c r="AH102" s="24"/>
      <c r="AI102" s="39" t="s">
        <v>830</v>
      </c>
      <c r="AJ102" s="24">
        <v>-2.0031123500582799E-2</v>
      </c>
      <c r="AK102" s="24">
        <v>3.8916916079437397E-2</v>
      </c>
      <c r="AL102" s="24">
        <v>-0.51471507813453599</v>
      </c>
      <c r="AM102" s="1">
        <v>2787</v>
      </c>
      <c r="AN102" s="24">
        <v>0.60679295073256301</v>
      </c>
      <c r="AO102" s="24">
        <v>-9.6340017307264297E-2</v>
      </c>
      <c r="AP102" s="24">
        <v>5.6277770306098603E-2</v>
      </c>
      <c r="AQ102" s="24"/>
      <c r="AR102" s="39" t="s">
        <v>830</v>
      </c>
      <c r="AS102" s="24">
        <v>1.6607265022383799E-2</v>
      </c>
      <c r="AT102" s="24">
        <v>4.5822079889153301E-2</v>
      </c>
      <c r="AU102" s="24">
        <v>0.36242931491887498</v>
      </c>
      <c r="AV102" s="152">
        <v>2231</v>
      </c>
      <c r="AW102" s="24">
        <v>0.71706556459163995</v>
      </c>
      <c r="AX102" s="24">
        <v>-7.3251110874342107E-2</v>
      </c>
      <c r="AY102" s="24">
        <v>0.10646564091911</v>
      </c>
      <c r="AZ102" s="24"/>
      <c r="BA102" s="39" t="s">
        <v>830</v>
      </c>
      <c r="BB102" s="24">
        <v>-1.06878752883433E-2</v>
      </c>
      <c r="BC102" s="24">
        <v>4.4647337007081699E-2</v>
      </c>
      <c r="BD102" s="24">
        <v>-0.239384384485196</v>
      </c>
      <c r="BE102" s="152">
        <v>2509</v>
      </c>
      <c r="BF102" s="24">
        <v>0.81082709025097799</v>
      </c>
      <c r="BG102" s="24">
        <v>-9.8237282119287797E-2</v>
      </c>
      <c r="BH102" s="24">
        <v>7.68615315426011E-2</v>
      </c>
    </row>
    <row r="103" spans="1:60">
      <c r="A103" s="39" t="s">
        <v>433</v>
      </c>
      <c r="B103" s="24">
        <v>0.53072501733523603</v>
      </c>
      <c r="C103" s="24">
        <v>0.57967193701333497</v>
      </c>
      <c r="D103" s="24">
        <v>0.75462386702582396</v>
      </c>
      <c r="E103" s="24">
        <v>2.03979262834862E-3</v>
      </c>
      <c r="F103" s="24">
        <v>4.0464388829761902E-2</v>
      </c>
      <c r="G103" s="1"/>
      <c r="H103" s="39" t="s">
        <v>831</v>
      </c>
      <c r="I103" s="24">
        <v>-1.44361007896582E-2</v>
      </c>
      <c r="J103" s="24">
        <v>5.1559618310123498E-2</v>
      </c>
      <c r="K103" s="24">
        <v>-0.27998851160664501</v>
      </c>
      <c r="L103" s="1">
        <v>2787</v>
      </c>
      <c r="M103" s="24">
        <v>0.77950709757606096</v>
      </c>
      <c r="N103" s="24">
        <v>-0.115535001594367</v>
      </c>
      <c r="O103" s="24">
        <v>8.6662800015051097E-2</v>
      </c>
      <c r="P103" s="3"/>
      <c r="Q103" s="39" t="s">
        <v>831</v>
      </c>
      <c r="R103" s="24">
        <v>-1.7344767717494901E-2</v>
      </c>
      <c r="S103" s="24">
        <v>4.2847902486283299E-2</v>
      </c>
      <c r="T103" s="24">
        <v>-0.40479852480637402</v>
      </c>
      <c r="U103" s="1">
        <v>2231</v>
      </c>
      <c r="V103" s="24">
        <v>0.685664420308431</v>
      </c>
      <c r="W103" s="24">
        <v>-0.101370698825657</v>
      </c>
      <c r="X103" s="24">
        <v>6.66811633906675E-2</v>
      </c>
      <c r="Y103" s="3"/>
      <c r="Z103" s="39" t="s">
        <v>831</v>
      </c>
      <c r="AA103" s="24">
        <v>-4.2074605642929398E-2</v>
      </c>
      <c r="AB103" s="24">
        <v>5.9634531617486601E-2</v>
      </c>
      <c r="AC103" s="24">
        <v>-0.70554097603731103</v>
      </c>
      <c r="AD103" s="1">
        <v>2509</v>
      </c>
      <c r="AE103" s="24">
        <v>0.48053913882202098</v>
      </c>
      <c r="AF103" s="24">
        <v>-0.159012551324304</v>
      </c>
      <c r="AG103" s="24">
        <v>7.4863340038445497E-2</v>
      </c>
      <c r="AH103" s="24"/>
      <c r="AI103" s="39" t="s">
        <v>831</v>
      </c>
      <c r="AJ103" s="24">
        <v>-1.99535765772814E-2</v>
      </c>
      <c r="AK103" s="24">
        <v>4.0108081858333297E-2</v>
      </c>
      <c r="AL103" s="24">
        <v>-0.49749515939854599</v>
      </c>
      <c r="AM103" s="1">
        <v>2787</v>
      </c>
      <c r="AN103" s="24">
        <v>0.61887916242718499</v>
      </c>
      <c r="AO103" s="24">
        <v>-9.8598126753608906E-2</v>
      </c>
      <c r="AP103" s="24">
        <v>5.8690973599046001E-2</v>
      </c>
      <c r="AQ103" s="24"/>
      <c r="AR103" s="39" t="s">
        <v>831</v>
      </c>
      <c r="AS103" s="24">
        <v>-2.0893398483344101E-2</v>
      </c>
      <c r="AT103" s="24">
        <v>4.5822079889153197E-2</v>
      </c>
      <c r="AU103" s="24">
        <v>-0.45596792057206298</v>
      </c>
      <c r="AV103" s="152">
        <v>2231</v>
      </c>
      <c r="AW103" s="24">
        <v>0.64845742511822602</v>
      </c>
      <c r="AX103" s="24">
        <v>-0.11075177438007</v>
      </c>
      <c r="AY103" s="24">
        <v>6.8964977413381603E-2</v>
      </c>
      <c r="AZ103" s="24"/>
      <c r="BA103" s="39" t="s">
        <v>831</v>
      </c>
      <c r="BB103" s="24">
        <v>-3.8732925428207103E-2</v>
      </c>
      <c r="BC103" s="24">
        <v>4.5371797712412003E-2</v>
      </c>
      <c r="BD103" s="24">
        <v>-0.85367843861322801</v>
      </c>
      <c r="BE103" s="152">
        <v>2509</v>
      </c>
      <c r="BF103" s="24">
        <v>0.393364677346773</v>
      </c>
      <c r="BG103" s="24">
        <v>-0.12770293445573799</v>
      </c>
      <c r="BH103" s="24">
        <v>5.0237083599323898E-2</v>
      </c>
    </row>
    <row r="104" spans="1:60">
      <c r="A104" s="39" t="s">
        <v>477</v>
      </c>
      <c r="B104" s="24">
        <v>-0.55582640102271397</v>
      </c>
      <c r="C104" s="24">
        <v>-0.51066143366944305</v>
      </c>
      <c r="D104" s="24">
        <v>7.3251692232105901E-3</v>
      </c>
      <c r="E104" s="24">
        <v>2.5069680720496101E-2</v>
      </c>
      <c r="F104" s="24">
        <v>0.203376381164312</v>
      </c>
      <c r="G104" s="1"/>
      <c r="H104" s="39" t="s">
        <v>832</v>
      </c>
      <c r="I104" s="28">
        <v>3.4969707662052502E-5</v>
      </c>
      <c r="J104" s="24">
        <v>5.3138797711035898E-2</v>
      </c>
      <c r="K104" s="24">
        <v>6.5808240247012498E-4</v>
      </c>
      <c r="L104" s="1">
        <v>2787</v>
      </c>
      <c r="M104" s="24">
        <v>0.99947497334739799</v>
      </c>
      <c r="N104" s="24">
        <v>-0.10416041060636801</v>
      </c>
      <c r="O104" s="24">
        <v>0.10423035002169199</v>
      </c>
      <c r="P104" s="3"/>
      <c r="Q104" s="39" t="s">
        <v>832</v>
      </c>
      <c r="R104" s="24">
        <v>-1.10704165342043E-3</v>
      </c>
      <c r="S104" s="24">
        <v>4.4858844300003302E-2</v>
      </c>
      <c r="T104" s="24">
        <v>-2.4678336472889299E-2</v>
      </c>
      <c r="U104" s="1">
        <v>2231</v>
      </c>
      <c r="V104" s="24">
        <v>0.98031374181748498</v>
      </c>
      <c r="W104" s="24">
        <v>-8.9076485710816306E-2</v>
      </c>
      <c r="X104" s="24">
        <v>8.68624024039754E-2</v>
      </c>
      <c r="Y104" s="3"/>
      <c r="Z104" s="39" t="s">
        <v>832</v>
      </c>
      <c r="AA104" s="24">
        <v>-3.8424106681928999E-2</v>
      </c>
      <c r="AB104" s="24">
        <v>6.1939009636407201E-2</v>
      </c>
      <c r="AC104" s="24">
        <v>-0.62035390794081502</v>
      </c>
      <c r="AD104" s="1">
        <v>2509</v>
      </c>
      <c r="AE104" s="24">
        <v>0.53508115145035595</v>
      </c>
      <c r="AF104" s="24">
        <v>-0.15988092621191599</v>
      </c>
      <c r="AG104" s="24">
        <v>8.3032712848057397E-2</v>
      </c>
      <c r="AH104" s="24"/>
      <c r="AI104" s="39" t="s">
        <v>832</v>
      </c>
      <c r="AJ104" s="24">
        <v>-2.73307407444911E-2</v>
      </c>
      <c r="AK104" s="24">
        <v>4.13388146647597E-2</v>
      </c>
      <c r="AL104" s="24">
        <v>-0.66113992300291802</v>
      </c>
      <c r="AM104" s="1">
        <v>2787</v>
      </c>
      <c r="AN104" s="24">
        <v>0.508577233344508</v>
      </c>
      <c r="AO104" s="24">
        <v>-0.108388530932907</v>
      </c>
      <c r="AP104" s="24">
        <v>5.3727049443925E-2</v>
      </c>
      <c r="AQ104" s="24"/>
      <c r="AR104" s="39" t="s">
        <v>832</v>
      </c>
      <c r="AS104" s="24">
        <v>-2.6579347808558399E-3</v>
      </c>
      <c r="AT104" s="24">
        <v>4.7972866973095503E-2</v>
      </c>
      <c r="AU104" s="24">
        <v>-5.5404960106855403E-2</v>
      </c>
      <c r="AV104" s="152">
        <v>2231</v>
      </c>
      <c r="AW104" s="24">
        <v>0.95582080531625302</v>
      </c>
      <c r="AX104" s="24">
        <v>-9.6734064099736103E-2</v>
      </c>
      <c r="AY104" s="24">
        <v>9.1418194538024397E-2</v>
      </c>
      <c r="AZ104" s="24"/>
      <c r="BA104" s="39" t="s">
        <v>832</v>
      </c>
      <c r="BB104" s="24">
        <v>-3.6321927799172399E-2</v>
      </c>
      <c r="BC104" s="24">
        <v>4.7124312514461503E-2</v>
      </c>
      <c r="BD104" s="24">
        <v>-0.77076833297092495</v>
      </c>
      <c r="BE104" s="152">
        <v>2509</v>
      </c>
      <c r="BF104" s="24">
        <v>0.44091683352128702</v>
      </c>
      <c r="BG104" s="24">
        <v>-0.12872846051808401</v>
      </c>
      <c r="BH104" s="24">
        <v>5.6084604919739003E-2</v>
      </c>
    </row>
    <row r="105" spans="1:60">
      <c r="A105" s="39" t="s">
        <v>492</v>
      </c>
      <c r="B105" s="24">
        <v>0.48250860330759598</v>
      </c>
      <c r="C105" s="24">
        <v>-0.49748196549238499</v>
      </c>
      <c r="D105" s="24">
        <v>0.94882401288199103</v>
      </c>
      <c r="E105" s="24">
        <v>7.5210390346972106E-2</v>
      </c>
      <c r="F105" s="24">
        <v>0.58353866618060801</v>
      </c>
      <c r="G105" s="1"/>
      <c r="H105" s="39" t="s">
        <v>833</v>
      </c>
      <c r="I105" s="24">
        <v>5.5691163460852303E-2</v>
      </c>
      <c r="J105" s="24">
        <v>5.3138797711035898E-2</v>
      </c>
      <c r="K105" s="24">
        <v>1.04803205679767</v>
      </c>
      <c r="L105" s="1">
        <v>2787</v>
      </c>
      <c r="M105" s="24">
        <v>0.29471471410844902</v>
      </c>
      <c r="N105" s="24">
        <v>-4.8504216853177497E-2</v>
      </c>
      <c r="O105" s="24">
        <v>0.15988654377488201</v>
      </c>
      <c r="P105" s="3"/>
      <c r="Q105" s="39" t="s">
        <v>833</v>
      </c>
      <c r="R105" s="24">
        <v>3.1573347473362601E-3</v>
      </c>
      <c r="S105" s="24">
        <v>4.4858844300003302E-2</v>
      </c>
      <c r="T105" s="24">
        <v>7.0383773737479602E-2</v>
      </c>
      <c r="U105" s="1">
        <v>2231</v>
      </c>
      <c r="V105" s="24">
        <v>0.94389451400523205</v>
      </c>
      <c r="W105" s="24">
        <v>-8.48121093100596E-2</v>
      </c>
      <c r="X105" s="24">
        <v>9.1126778804732203E-2</v>
      </c>
      <c r="Y105" s="3"/>
      <c r="Z105" s="39" t="s">
        <v>833</v>
      </c>
      <c r="AA105" s="24">
        <v>1.9199191041112101E-2</v>
      </c>
      <c r="AB105" s="24">
        <v>6.1939009636407402E-2</v>
      </c>
      <c r="AC105" s="24">
        <v>0.309969293242088</v>
      </c>
      <c r="AD105" s="1">
        <v>2509</v>
      </c>
      <c r="AE105" s="24">
        <v>0.75661005018002503</v>
      </c>
      <c r="AF105" s="24">
        <v>-0.102257628488875</v>
      </c>
      <c r="AG105" s="24">
        <v>0.140656010571099</v>
      </c>
      <c r="AH105" s="24"/>
      <c r="AI105" s="39" t="s">
        <v>833</v>
      </c>
      <c r="AJ105" s="24">
        <v>3.60684119514375E-2</v>
      </c>
      <c r="AK105" s="24">
        <v>4.13388146647597E-2</v>
      </c>
      <c r="AL105" s="24">
        <v>0.87250716412497697</v>
      </c>
      <c r="AM105" s="1">
        <v>2787</v>
      </c>
      <c r="AN105" s="24">
        <v>0.38300692303156297</v>
      </c>
      <c r="AO105" s="24">
        <v>-4.4989378236978503E-2</v>
      </c>
      <c r="AP105" s="24">
        <v>0.117126202139854</v>
      </c>
      <c r="AQ105" s="24"/>
      <c r="AR105" s="39" t="s">
        <v>833</v>
      </c>
      <c r="AS105" s="24">
        <v>9.0307514448153998E-3</v>
      </c>
      <c r="AT105" s="24">
        <v>4.7972866973095503E-2</v>
      </c>
      <c r="AU105" s="24">
        <v>0.18824706578158201</v>
      </c>
      <c r="AV105" s="152">
        <v>2231</v>
      </c>
      <c r="AW105" s="24">
        <v>0.85070009912639699</v>
      </c>
      <c r="AX105" s="24">
        <v>-8.5045377874064798E-2</v>
      </c>
      <c r="AY105" s="24">
        <v>0.10310688076369599</v>
      </c>
      <c r="AZ105" s="24"/>
      <c r="BA105" s="39" t="s">
        <v>833</v>
      </c>
      <c r="BB105" s="24">
        <v>1.81775987731175E-2</v>
      </c>
      <c r="BC105" s="24">
        <v>4.7124312514461503E-2</v>
      </c>
      <c r="BD105" s="24">
        <v>0.385737166299013</v>
      </c>
      <c r="BE105" s="152">
        <v>2509</v>
      </c>
      <c r="BF105" s="24">
        <v>0.69972403663921301</v>
      </c>
      <c r="BG105" s="24">
        <v>-7.4228933945793898E-2</v>
      </c>
      <c r="BH105" s="24">
        <v>0.110584131492029</v>
      </c>
    </row>
    <row r="106" spans="1:60">
      <c r="A106" s="39" t="s">
        <v>512</v>
      </c>
      <c r="B106" s="24">
        <v>-0.49735130547608503</v>
      </c>
      <c r="C106" s="24">
        <v>-0.51417400111400302</v>
      </c>
      <c r="D106" s="24">
        <v>0.46627362487231</v>
      </c>
      <c r="E106" s="24">
        <v>0.33134025728590299</v>
      </c>
      <c r="F106" s="24">
        <v>0.76413889082423403</v>
      </c>
      <c r="G106" s="1"/>
      <c r="H106" s="39" t="s">
        <v>834</v>
      </c>
      <c r="I106" s="24">
        <v>4.3160345443602803E-2</v>
      </c>
      <c r="J106" s="24">
        <v>5.3138797711035898E-2</v>
      </c>
      <c r="K106" s="24">
        <v>0.81221908102447005</v>
      </c>
      <c r="L106" s="1">
        <v>2787</v>
      </c>
      <c r="M106" s="24">
        <v>0.41673530083430699</v>
      </c>
      <c r="N106" s="24">
        <v>-6.1035034870427003E-2</v>
      </c>
      <c r="O106" s="24">
        <v>0.147355725757633</v>
      </c>
      <c r="P106" s="3"/>
      <c r="Q106" s="39" t="s">
        <v>834</v>
      </c>
      <c r="R106" s="24">
        <v>2.82275106868826E-2</v>
      </c>
      <c r="S106" s="24">
        <v>4.4858844300003399E-2</v>
      </c>
      <c r="T106" s="24">
        <v>0.62925184826664204</v>
      </c>
      <c r="U106" s="1">
        <v>2231</v>
      </c>
      <c r="V106" s="24">
        <v>0.52924861587865601</v>
      </c>
      <c r="W106" s="24">
        <v>-5.9741933370513402E-2</v>
      </c>
      <c r="X106" s="24">
        <v>0.116196954744279</v>
      </c>
      <c r="Y106" s="3"/>
      <c r="Z106" s="39" t="s">
        <v>834</v>
      </c>
      <c r="AA106" s="24">
        <v>1.17893635420156E-2</v>
      </c>
      <c r="AB106" s="24">
        <v>6.1939009636407402E-2</v>
      </c>
      <c r="AC106" s="24">
        <v>0.190338263579305</v>
      </c>
      <c r="AD106" s="1">
        <v>2509</v>
      </c>
      <c r="AE106" s="24">
        <v>0.849059469943372</v>
      </c>
      <c r="AF106" s="24">
        <v>-0.10966745598797099</v>
      </c>
      <c r="AG106" s="24">
        <v>0.13324618307200201</v>
      </c>
      <c r="AH106" s="24"/>
      <c r="AI106" s="39" t="s">
        <v>834</v>
      </c>
      <c r="AJ106" s="24">
        <v>7.1898677202118103E-3</v>
      </c>
      <c r="AK106" s="24">
        <v>4.13388146647597E-2</v>
      </c>
      <c r="AL106" s="24">
        <v>0.173925347848471</v>
      </c>
      <c r="AM106" s="1">
        <v>2787</v>
      </c>
      <c r="AN106" s="24">
        <v>0.86193676317220602</v>
      </c>
      <c r="AO106" s="24">
        <v>-7.3867922468204297E-2</v>
      </c>
      <c r="AP106" s="24">
        <v>8.8247657908627902E-2</v>
      </c>
      <c r="AQ106" s="24"/>
      <c r="AR106" s="39" t="s">
        <v>834</v>
      </c>
      <c r="AS106" s="24">
        <v>7.2432916960315698E-3</v>
      </c>
      <c r="AT106" s="24">
        <v>4.7972866973095503E-2</v>
      </c>
      <c r="AU106" s="24">
        <v>0.15098725911240199</v>
      </c>
      <c r="AV106" s="152">
        <v>2231</v>
      </c>
      <c r="AW106" s="24">
        <v>0.87999941650980096</v>
      </c>
      <c r="AX106" s="24">
        <v>-8.6832837622848602E-2</v>
      </c>
      <c r="AY106" s="24">
        <v>0.101319421014912</v>
      </c>
      <c r="AZ106" s="24"/>
      <c r="BA106" s="39" t="s">
        <v>834</v>
      </c>
      <c r="BB106" s="24">
        <v>-2.1763553803378799E-2</v>
      </c>
      <c r="BC106" s="24">
        <v>4.7124312514461399E-2</v>
      </c>
      <c r="BD106" s="24">
        <v>-0.46183281287552103</v>
      </c>
      <c r="BE106" s="152">
        <v>2509</v>
      </c>
      <c r="BF106" s="24">
        <v>0.64424125755342398</v>
      </c>
      <c r="BG106" s="24">
        <v>-0.11417008652229001</v>
      </c>
      <c r="BH106" s="24">
        <v>7.0642978915532395E-2</v>
      </c>
    </row>
    <row r="107" spans="1:60">
      <c r="A107" s="39" t="s">
        <v>495</v>
      </c>
      <c r="B107" s="24">
        <v>0.50047855087992199</v>
      </c>
      <c r="C107" s="24">
        <v>-0.513600414032648</v>
      </c>
      <c r="D107" s="24">
        <v>0.415257757400536</v>
      </c>
      <c r="E107" s="24">
        <v>0.349244585460529</v>
      </c>
      <c r="F107" s="24">
        <v>0.36588244229260802</v>
      </c>
      <c r="G107" s="1"/>
      <c r="H107" s="39" t="s">
        <v>835</v>
      </c>
      <c r="I107" s="24">
        <v>-1.54570772434323E-2</v>
      </c>
      <c r="J107" s="24">
        <v>5.3138797711035801E-2</v>
      </c>
      <c r="K107" s="24">
        <v>-0.29088119997532702</v>
      </c>
      <c r="L107" s="1">
        <v>2787</v>
      </c>
      <c r="M107" s="24">
        <v>0.77116382423791796</v>
      </c>
      <c r="N107" s="24">
        <v>-0.119652457557462</v>
      </c>
      <c r="O107" s="24">
        <v>8.8738303070597394E-2</v>
      </c>
      <c r="P107" s="3"/>
      <c r="Q107" s="39" t="s">
        <v>835</v>
      </c>
      <c r="R107" s="24">
        <v>-1.15336527211841E-2</v>
      </c>
      <c r="S107" s="24">
        <v>4.4858844300003302E-2</v>
      </c>
      <c r="T107" s="24">
        <v>-0.257109894406781</v>
      </c>
      <c r="U107" s="1">
        <v>2231</v>
      </c>
      <c r="V107" s="24">
        <v>0.79711764894553205</v>
      </c>
      <c r="W107" s="24">
        <v>-9.9503096778580102E-2</v>
      </c>
      <c r="X107" s="24">
        <v>7.6435791336211895E-2</v>
      </c>
      <c r="Y107" s="3"/>
      <c r="Z107" s="39" t="s">
        <v>835</v>
      </c>
      <c r="AA107" s="24">
        <v>-3.7164761599632903E-2</v>
      </c>
      <c r="AB107" s="24">
        <v>6.1939009636407298E-2</v>
      </c>
      <c r="AC107" s="24">
        <v>-0.60002188956194902</v>
      </c>
      <c r="AD107" s="1">
        <v>2509</v>
      </c>
      <c r="AE107" s="24">
        <v>0.54854583312342897</v>
      </c>
      <c r="AF107" s="24">
        <v>-0.15862158112961899</v>
      </c>
      <c r="AG107" s="24">
        <v>8.42920579303537E-2</v>
      </c>
      <c r="AH107" s="24"/>
      <c r="AI107" s="39" t="s">
        <v>835</v>
      </c>
      <c r="AJ107" s="24">
        <v>-2.2063719491190601E-2</v>
      </c>
      <c r="AK107" s="24">
        <v>4.13388146647597E-2</v>
      </c>
      <c r="AL107" s="24">
        <v>-0.53372888579699296</v>
      </c>
      <c r="AM107" s="1">
        <v>2787</v>
      </c>
      <c r="AN107" s="24">
        <v>0.59357168480989797</v>
      </c>
      <c r="AO107" s="24">
        <v>-0.103121509679607</v>
      </c>
      <c r="AP107" s="24">
        <v>5.8994070697225398E-2</v>
      </c>
      <c r="AQ107" s="24"/>
      <c r="AR107" s="39" t="s">
        <v>835</v>
      </c>
      <c r="AS107" s="24">
        <v>1.1003712370827701E-2</v>
      </c>
      <c r="AT107" s="24">
        <v>4.79728669730956E-2</v>
      </c>
      <c r="AU107" s="24">
        <v>0.22937366609752199</v>
      </c>
      <c r="AV107" s="152">
        <v>2231</v>
      </c>
      <c r="AW107" s="24">
        <v>0.818599527309814</v>
      </c>
      <c r="AX107" s="24">
        <v>-8.3072416948052702E-2</v>
      </c>
      <c r="AY107" s="24">
        <v>0.10507984168970801</v>
      </c>
      <c r="AZ107" s="24"/>
      <c r="BA107" s="39" t="s">
        <v>835</v>
      </c>
      <c r="BB107" s="24">
        <v>-3.6724801382291603E-2</v>
      </c>
      <c r="BC107" s="24">
        <v>4.7124312514461503E-2</v>
      </c>
      <c r="BD107" s="24">
        <v>-0.77931749924248905</v>
      </c>
      <c r="BE107" s="152">
        <v>2509</v>
      </c>
      <c r="BF107" s="24">
        <v>0.435866208250548</v>
      </c>
      <c r="BG107" s="24">
        <v>-0.129131334101203</v>
      </c>
      <c r="BH107" s="24">
        <v>5.5681731336619703E-2</v>
      </c>
    </row>
    <row r="108" spans="1:60">
      <c r="A108" s="39" t="s">
        <v>471</v>
      </c>
      <c r="B108" s="24">
        <v>-0.47746617141671199</v>
      </c>
      <c r="C108" s="24">
        <v>0.56277375815689601</v>
      </c>
      <c r="D108" s="24">
        <v>9.5452393321213497E-2</v>
      </c>
      <c r="E108" s="24">
        <v>0.115858607464883</v>
      </c>
      <c r="F108" s="24">
        <v>1.26429194352828E-2</v>
      </c>
      <c r="G108" s="1"/>
      <c r="H108" s="39" t="s">
        <v>836</v>
      </c>
      <c r="I108" s="24">
        <v>-4.57909027984372E-2</v>
      </c>
      <c r="J108" s="24">
        <v>5.3138797711035801E-2</v>
      </c>
      <c r="K108" s="24">
        <v>-0.86172259762902803</v>
      </c>
      <c r="L108" s="1">
        <v>2787</v>
      </c>
      <c r="M108" s="24">
        <v>0.38891432154193201</v>
      </c>
      <c r="N108" s="24">
        <v>-0.14998628311246701</v>
      </c>
      <c r="O108" s="24">
        <v>5.8404477515592398E-2</v>
      </c>
      <c r="P108" s="3"/>
      <c r="Q108" s="39" t="s">
        <v>836</v>
      </c>
      <c r="R108" s="24">
        <v>-2.36956020171744E-2</v>
      </c>
      <c r="S108" s="24">
        <v>4.4858844300003399E-2</v>
      </c>
      <c r="T108" s="24">
        <v>-0.52822586909963298</v>
      </c>
      <c r="U108" s="1">
        <v>2231</v>
      </c>
      <c r="V108" s="24">
        <v>0.59739511264496303</v>
      </c>
      <c r="W108" s="24">
        <v>-0.11166504607457001</v>
      </c>
      <c r="X108" s="24">
        <v>6.4273842040221602E-2</v>
      </c>
      <c r="Y108" s="3"/>
      <c r="Z108" s="39" t="s">
        <v>836</v>
      </c>
      <c r="AA108" s="24">
        <v>-7.9304814386086706E-2</v>
      </c>
      <c r="AB108" s="24">
        <v>6.1939009636407201E-2</v>
      </c>
      <c r="AC108" s="24">
        <v>-1.2803694287593499</v>
      </c>
      <c r="AD108" s="1">
        <v>2509</v>
      </c>
      <c r="AE108" s="24">
        <v>0.200533595179271</v>
      </c>
      <c r="AF108" s="24">
        <v>-0.20076163391607299</v>
      </c>
      <c r="AG108" s="24">
        <v>4.2152005143899801E-2</v>
      </c>
      <c r="AH108" s="24"/>
      <c r="AI108" s="39" t="s">
        <v>836</v>
      </c>
      <c r="AJ108" s="24">
        <v>-4.4996692030467099E-2</v>
      </c>
      <c r="AK108" s="24">
        <v>4.13388146647597E-2</v>
      </c>
      <c r="AL108" s="24">
        <v>-1.08848529875303</v>
      </c>
      <c r="AM108" s="1">
        <v>2787</v>
      </c>
      <c r="AN108" s="24">
        <v>0.27647503847753402</v>
      </c>
      <c r="AO108" s="24">
        <v>-0.12605448221888299</v>
      </c>
      <c r="AP108" s="24">
        <v>3.6061098157949098E-2</v>
      </c>
      <c r="AQ108" s="24"/>
      <c r="AR108" s="39" t="s">
        <v>836</v>
      </c>
      <c r="AS108" s="24">
        <v>-6.8800553035048102E-3</v>
      </c>
      <c r="AT108" s="24">
        <v>4.79728669730956E-2</v>
      </c>
      <c r="AU108" s="24">
        <v>-0.14341555419990501</v>
      </c>
      <c r="AV108" s="152">
        <v>2231</v>
      </c>
      <c r="AW108" s="24">
        <v>0.88597495120841496</v>
      </c>
      <c r="AX108" s="24">
        <v>-0.100956184622385</v>
      </c>
      <c r="AY108" s="24">
        <v>8.7196074015375602E-2</v>
      </c>
      <c r="AZ108" s="24"/>
      <c r="BA108" s="39" t="s">
        <v>836</v>
      </c>
      <c r="BB108" s="24">
        <v>-7.6426713001641403E-2</v>
      </c>
      <c r="BC108" s="24">
        <v>4.7124312514461399E-2</v>
      </c>
      <c r="BD108" s="24">
        <v>-1.62181067316765</v>
      </c>
      <c r="BE108" s="152">
        <v>2509</v>
      </c>
      <c r="BF108" s="24">
        <v>0.104969536717069</v>
      </c>
      <c r="BG108" s="24">
        <v>-0.168833245720553</v>
      </c>
      <c r="BH108" s="24">
        <v>1.5979819717269798E-2</v>
      </c>
    </row>
    <row r="109" spans="1:60">
      <c r="A109" s="39" t="s">
        <v>450</v>
      </c>
      <c r="B109" s="24">
        <v>0.54330707483094798</v>
      </c>
      <c r="C109" s="24">
        <v>0.57401976217652795</v>
      </c>
      <c r="D109" s="24">
        <v>0.34518240269864497</v>
      </c>
      <c r="E109" s="24">
        <v>4.9456537443960903E-3</v>
      </c>
      <c r="F109" s="24">
        <v>0.20810138949652299</v>
      </c>
      <c r="G109" s="1"/>
      <c r="H109" s="39" t="s">
        <v>837</v>
      </c>
      <c r="I109" s="24">
        <v>-7.0847227671135202E-2</v>
      </c>
      <c r="J109" s="24">
        <v>5.3138797711035801E-2</v>
      </c>
      <c r="K109" s="24">
        <v>-1.3332486003239301</v>
      </c>
      <c r="L109" s="1">
        <v>2787</v>
      </c>
      <c r="M109" s="24">
        <v>0.182559199857316</v>
      </c>
      <c r="N109" s="24">
        <v>-0.17504260798516499</v>
      </c>
      <c r="O109" s="24">
        <v>3.33481526428945E-2</v>
      </c>
      <c r="P109" s="3"/>
      <c r="Q109" s="39" t="s">
        <v>837</v>
      </c>
      <c r="R109" s="24">
        <v>-4.6329881334491001E-2</v>
      </c>
      <c r="S109" s="24">
        <v>4.4858844300003399E-2</v>
      </c>
      <c r="T109" s="24">
        <v>-1.03279257540943</v>
      </c>
      <c r="U109" s="1">
        <v>2231</v>
      </c>
      <c r="V109" s="24">
        <v>0.30181292040789398</v>
      </c>
      <c r="W109" s="24">
        <v>-0.13429932539188699</v>
      </c>
      <c r="X109" s="24">
        <v>4.1639562722905102E-2</v>
      </c>
      <c r="Y109" s="3"/>
      <c r="Z109" s="39" t="s">
        <v>837</v>
      </c>
      <c r="AA109" s="24">
        <v>-9.2986361747739305E-2</v>
      </c>
      <c r="AB109" s="24">
        <v>6.1939009636407298E-2</v>
      </c>
      <c r="AC109" s="24">
        <v>-1.50125683787302</v>
      </c>
      <c r="AD109" s="1">
        <v>2509</v>
      </c>
      <c r="AE109" s="24">
        <v>0.133414974838484</v>
      </c>
      <c r="AF109" s="24">
        <v>-0.21444318127772599</v>
      </c>
      <c r="AG109" s="24">
        <v>2.8470457782247299E-2</v>
      </c>
      <c r="AH109" s="24"/>
      <c r="AI109" s="39" t="s">
        <v>837</v>
      </c>
      <c r="AJ109" s="24">
        <v>-4.9527910946210299E-2</v>
      </c>
      <c r="AK109" s="24">
        <v>4.13388146647597E-2</v>
      </c>
      <c r="AL109" s="24">
        <v>-1.19809702691915</v>
      </c>
      <c r="AM109" s="1">
        <v>2787</v>
      </c>
      <c r="AN109" s="24">
        <v>0.230981121458844</v>
      </c>
      <c r="AO109" s="24">
        <v>-0.130585701134626</v>
      </c>
      <c r="AP109" s="24">
        <v>3.1529879242205801E-2</v>
      </c>
      <c r="AQ109" s="24"/>
      <c r="AR109" s="39" t="s">
        <v>837</v>
      </c>
      <c r="AS109" s="24">
        <v>-1.7554686142177402E-2</v>
      </c>
      <c r="AT109" s="24">
        <v>4.79728669730956E-2</v>
      </c>
      <c r="AU109" s="24">
        <v>-0.36592947742778298</v>
      </c>
      <c r="AV109" s="152">
        <v>2231</v>
      </c>
      <c r="AW109" s="24">
        <v>0.71445239345772404</v>
      </c>
      <c r="AX109" s="24">
        <v>-0.11163081546105801</v>
      </c>
      <c r="AY109" s="24">
        <v>7.6521443176702897E-2</v>
      </c>
      <c r="AZ109" s="24"/>
      <c r="BA109" s="39" t="s">
        <v>837</v>
      </c>
      <c r="BB109" s="24">
        <v>-7.00979036433311E-2</v>
      </c>
      <c r="BC109" s="24">
        <v>4.7124312514461399E-2</v>
      </c>
      <c r="BD109" s="24">
        <v>-1.48751037209975</v>
      </c>
      <c r="BE109" s="152">
        <v>2509</v>
      </c>
      <c r="BF109" s="24">
        <v>0.137005724799143</v>
      </c>
      <c r="BG109" s="24">
        <v>-0.16250443636224199</v>
      </c>
      <c r="BH109" s="24">
        <v>2.2308629075580001E-2</v>
      </c>
    </row>
    <row r="110" spans="1:60">
      <c r="A110" s="39" t="s">
        <v>451</v>
      </c>
      <c r="B110" s="24">
        <v>-0.50297292255882597</v>
      </c>
      <c r="C110" s="24">
        <v>-0.53218123368072501</v>
      </c>
      <c r="D110" s="24">
        <v>0.504768306415877</v>
      </c>
      <c r="E110" s="24">
        <v>0.22181719844606301</v>
      </c>
      <c r="F110" s="24">
        <v>0.101563422921433</v>
      </c>
      <c r="G110" s="1"/>
      <c r="H110" s="39" t="s">
        <v>838</v>
      </c>
      <c r="I110" s="24">
        <v>-5.1842149276926201E-2</v>
      </c>
      <c r="J110" s="24">
        <v>5.3138797711035697E-2</v>
      </c>
      <c r="K110" s="24">
        <v>-0.97559883757324395</v>
      </c>
      <c r="L110" s="1">
        <v>2787</v>
      </c>
      <c r="M110" s="24">
        <v>0.32934797102153601</v>
      </c>
      <c r="N110" s="24">
        <v>-0.15603752959095599</v>
      </c>
      <c r="O110" s="24">
        <v>5.23532310371033E-2</v>
      </c>
      <c r="P110" s="3"/>
      <c r="Q110" s="39" t="s">
        <v>838</v>
      </c>
      <c r="R110" s="24">
        <v>7.8003759965309897E-3</v>
      </c>
      <c r="S110" s="24">
        <v>4.4858844300003399E-2</v>
      </c>
      <c r="T110" s="24">
        <v>0.17388713682332599</v>
      </c>
      <c r="U110" s="1">
        <v>2231</v>
      </c>
      <c r="V110" s="24">
        <v>0.86196993785498</v>
      </c>
      <c r="W110" s="24">
        <v>-8.0169068060865198E-2</v>
      </c>
      <c r="X110" s="24">
        <v>9.5769820053927202E-2</v>
      </c>
      <c r="Y110" s="3"/>
      <c r="Z110" s="39" t="s">
        <v>838</v>
      </c>
      <c r="AA110" s="24">
        <v>-4.9008081413190303E-2</v>
      </c>
      <c r="AB110" s="24">
        <v>6.1939009636407201E-2</v>
      </c>
      <c r="AC110" s="24">
        <v>-0.79123127251915004</v>
      </c>
      <c r="AD110" s="1">
        <v>2509</v>
      </c>
      <c r="AE110" s="24">
        <v>0.42888383427066501</v>
      </c>
      <c r="AF110" s="24">
        <v>-0.17046490094317701</v>
      </c>
      <c r="AG110" s="24">
        <v>7.2448738116796002E-2</v>
      </c>
      <c r="AH110" s="24"/>
      <c r="AI110" s="39" t="s">
        <v>838</v>
      </c>
      <c r="AJ110" s="24">
        <v>-3.2431711871401002E-2</v>
      </c>
      <c r="AK110" s="24">
        <v>4.13388146647597E-2</v>
      </c>
      <c r="AL110" s="24">
        <v>-0.78453415112185598</v>
      </c>
      <c r="AM110" s="1">
        <v>2787</v>
      </c>
      <c r="AN110" s="24">
        <v>0.43279342801329601</v>
      </c>
      <c r="AO110" s="24">
        <v>-0.113489502059817</v>
      </c>
      <c r="AP110" s="24">
        <v>4.8626078317015098E-2</v>
      </c>
      <c r="AQ110" s="24"/>
      <c r="AR110" s="39" t="s">
        <v>838</v>
      </c>
      <c r="AS110" s="24">
        <v>1.7419164348845599E-2</v>
      </c>
      <c r="AT110" s="24">
        <v>4.79728669730956E-2</v>
      </c>
      <c r="AU110" s="24">
        <v>0.36310450986001602</v>
      </c>
      <c r="AV110" s="152">
        <v>2231</v>
      </c>
      <c r="AW110" s="24">
        <v>0.71656121454902799</v>
      </c>
      <c r="AX110" s="24">
        <v>-7.6656964970034699E-2</v>
      </c>
      <c r="AY110" s="24">
        <v>0.11149529366772599</v>
      </c>
      <c r="AZ110" s="24"/>
      <c r="BA110" s="39" t="s">
        <v>838</v>
      </c>
      <c r="BB110" s="24">
        <v>-3.4400332984761903E-2</v>
      </c>
      <c r="BC110" s="24">
        <v>4.7124312514461399E-2</v>
      </c>
      <c r="BD110" s="24">
        <v>-0.72999119030553805</v>
      </c>
      <c r="BE110" s="152">
        <v>2509</v>
      </c>
      <c r="BF110" s="24">
        <v>0.46546371841099998</v>
      </c>
      <c r="BG110" s="24">
        <v>-0.126806865703673</v>
      </c>
      <c r="BH110" s="24">
        <v>5.8006199734149402E-2</v>
      </c>
    </row>
    <row r="111" spans="1:60">
      <c r="A111" s="39" t="s">
        <v>500</v>
      </c>
      <c r="B111" s="24">
        <v>0.47618337968156299</v>
      </c>
      <c r="C111" s="24">
        <v>-0.51740085072072795</v>
      </c>
      <c r="D111" s="24">
        <v>0.52522869317176502</v>
      </c>
      <c r="E111" s="24">
        <v>0.31137012218982302</v>
      </c>
      <c r="F111" s="24">
        <v>0.53395485031949397</v>
      </c>
      <c r="G111" s="1"/>
      <c r="H111" s="39" t="s">
        <v>839</v>
      </c>
      <c r="I111" s="24">
        <v>-6.2841365988438994E-2</v>
      </c>
      <c r="J111" s="24">
        <v>5.3138797711035697E-2</v>
      </c>
      <c r="K111" s="24">
        <v>-1.1825891569878</v>
      </c>
      <c r="L111" s="1">
        <v>2787</v>
      </c>
      <c r="M111" s="24">
        <v>0.237072889253784</v>
      </c>
      <c r="N111" s="24">
        <v>-0.16703674630246801</v>
      </c>
      <c r="O111" s="24">
        <v>4.1354014325590598E-2</v>
      </c>
      <c r="P111" s="3"/>
      <c r="Q111" s="39" t="s">
        <v>839</v>
      </c>
      <c r="R111" s="24">
        <v>-3.9250055324444302E-3</v>
      </c>
      <c r="S111" s="24">
        <v>4.4858844300003399E-2</v>
      </c>
      <c r="T111" s="24">
        <v>-8.7496804558652594E-2</v>
      </c>
      <c r="U111" s="1">
        <v>2231</v>
      </c>
      <c r="V111" s="24">
        <v>0.93028447760428301</v>
      </c>
      <c r="W111" s="24">
        <v>-9.1894449589840596E-2</v>
      </c>
      <c r="X111" s="24">
        <v>8.4044438524951706E-2</v>
      </c>
      <c r="Y111" s="3"/>
      <c r="Z111" s="39" t="s">
        <v>839</v>
      </c>
      <c r="AA111" s="24">
        <v>-7.7043399261646398E-2</v>
      </c>
      <c r="AB111" s="24">
        <v>6.1939009636407201E-2</v>
      </c>
      <c r="AC111" s="24">
        <v>-1.2438590754664101</v>
      </c>
      <c r="AD111" s="1">
        <v>2509</v>
      </c>
      <c r="AE111" s="24">
        <v>0.213667631313611</v>
      </c>
      <c r="AF111" s="24">
        <v>-0.19850021879163299</v>
      </c>
      <c r="AG111" s="24">
        <v>4.4413420268339998E-2</v>
      </c>
      <c r="AH111" s="24"/>
      <c r="AI111" s="39" t="s">
        <v>839</v>
      </c>
      <c r="AJ111" s="24">
        <v>-6.1105415088609498E-2</v>
      </c>
      <c r="AK111" s="24">
        <v>4.1338814664759797E-2</v>
      </c>
      <c r="AL111" s="24">
        <v>-1.4781607935338399</v>
      </c>
      <c r="AM111" s="1">
        <v>2787</v>
      </c>
      <c r="AN111" s="24">
        <v>0.13947774506973101</v>
      </c>
      <c r="AO111" s="24">
        <v>-0.142163205277026</v>
      </c>
      <c r="AP111" s="24">
        <v>1.9952375099806598E-2</v>
      </c>
      <c r="AQ111" s="24"/>
      <c r="AR111" s="39" t="s">
        <v>839</v>
      </c>
      <c r="AS111" s="24">
        <v>1.6264412577236501E-2</v>
      </c>
      <c r="AT111" s="24">
        <v>4.79728669730956E-2</v>
      </c>
      <c r="AU111" s="24">
        <v>0.33903357467374101</v>
      </c>
      <c r="AV111" s="152">
        <v>2231</v>
      </c>
      <c r="AW111" s="24">
        <v>0.73461634477735305</v>
      </c>
      <c r="AX111" s="24">
        <v>-7.7811716741643902E-2</v>
      </c>
      <c r="AY111" s="24">
        <v>0.110340541896117</v>
      </c>
      <c r="AZ111" s="24"/>
      <c r="BA111" s="39" t="s">
        <v>839</v>
      </c>
      <c r="BB111" s="24">
        <v>-6.2908593121595399E-2</v>
      </c>
      <c r="BC111" s="24">
        <v>4.7124312514461399E-2</v>
      </c>
      <c r="BD111" s="24">
        <v>-1.3349498330037199</v>
      </c>
      <c r="BE111" s="152">
        <v>2509</v>
      </c>
      <c r="BF111" s="24">
        <v>0.18201388042927499</v>
      </c>
      <c r="BG111" s="24">
        <v>-0.155315125840507</v>
      </c>
      <c r="BH111" s="24">
        <v>2.9497939597315701E-2</v>
      </c>
    </row>
    <row r="112" spans="1:60">
      <c r="A112" s="39" t="s">
        <v>507</v>
      </c>
      <c r="B112" s="24">
        <v>0.51138772619817696</v>
      </c>
      <c r="C112" s="24">
        <v>0.49134903533840801</v>
      </c>
      <c r="D112" s="24">
        <v>8.5009221361361395E-2</v>
      </c>
      <c r="E112" s="24">
        <v>0.68395216790852498</v>
      </c>
      <c r="F112" s="24">
        <v>0.54047600491992998</v>
      </c>
      <c r="G112" s="1"/>
      <c r="H112" s="39" t="s">
        <v>840</v>
      </c>
      <c r="I112" s="24">
        <v>-0.15595889423415901</v>
      </c>
      <c r="J112" s="24">
        <v>5.5179742285757997E-2</v>
      </c>
      <c r="K112" s="24">
        <v>-2.82637953302679</v>
      </c>
      <c r="L112" s="1">
        <v>2787</v>
      </c>
      <c r="M112" s="24">
        <v>4.7412987350252704E-3</v>
      </c>
      <c r="N112" s="24">
        <v>-0.26415619038601901</v>
      </c>
      <c r="O112" s="24">
        <v>-4.7761598082300002E-2</v>
      </c>
      <c r="P112" s="3"/>
      <c r="Q112" s="39" t="s">
        <v>840</v>
      </c>
      <c r="R112" s="24">
        <v>-3.91921701351341E-3</v>
      </c>
      <c r="S112" s="24">
        <v>5.8952142770787502E-2</v>
      </c>
      <c r="T112" s="24">
        <v>-6.6481332642169794E-2</v>
      </c>
      <c r="U112" s="1">
        <v>2231</v>
      </c>
      <c r="V112" s="24">
        <v>0.94700057599655096</v>
      </c>
      <c r="W112" s="24">
        <v>-0.119526012205471</v>
      </c>
      <c r="X112" s="24">
        <v>0.111687578178445</v>
      </c>
      <c r="Y112" s="3"/>
      <c r="Z112" s="39" t="s">
        <v>840</v>
      </c>
      <c r="AA112" s="24">
        <v>-0.208041604708705</v>
      </c>
      <c r="AB112" s="24">
        <v>6.9895741500063002E-2</v>
      </c>
      <c r="AC112" s="24">
        <v>-2.97645607935238</v>
      </c>
      <c r="AD112" s="1">
        <v>2509</v>
      </c>
      <c r="AE112" s="24">
        <v>2.9438852041122798E-3</v>
      </c>
      <c r="AF112" s="24">
        <v>-0.34510085882209002</v>
      </c>
      <c r="AG112" s="24">
        <v>-7.0982350595320001E-2</v>
      </c>
      <c r="AH112" s="24"/>
      <c r="AI112" s="39" t="s">
        <v>840</v>
      </c>
      <c r="AJ112" s="24">
        <v>-0.114278467998691</v>
      </c>
      <c r="AK112" s="24">
        <v>4.2927028111321597E-2</v>
      </c>
      <c r="AL112" s="24">
        <v>-2.6621565253093098</v>
      </c>
      <c r="AM112" s="1">
        <v>2787</v>
      </c>
      <c r="AN112" s="24">
        <v>7.8087803157026103E-3</v>
      </c>
      <c r="AO112" s="24">
        <v>-0.198450451793524</v>
      </c>
      <c r="AP112" s="24">
        <v>-3.01064842038582E-2</v>
      </c>
      <c r="AQ112" s="24"/>
      <c r="AR112" s="39" t="s">
        <v>840</v>
      </c>
      <c r="AS112" s="24">
        <v>-3.8885184410194999E-2</v>
      </c>
      <c r="AT112" s="24">
        <v>6.3046615549259805E-2</v>
      </c>
      <c r="AU112" s="24">
        <v>-0.61676878404064495</v>
      </c>
      <c r="AV112" s="152">
        <v>2231</v>
      </c>
      <c r="AW112" s="24">
        <v>0.537450176493941</v>
      </c>
      <c r="AX112" s="24">
        <v>-0.162521354849128</v>
      </c>
      <c r="AY112" s="24">
        <v>8.4750986028737693E-2</v>
      </c>
      <c r="AZ112" s="24"/>
      <c r="BA112" s="39" t="s">
        <v>840</v>
      </c>
      <c r="BB112" s="24">
        <v>-0.16029788863782901</v>
      </c>
      <c r="BC112" s="24">
        <v>5.3177171627269697E-2</v>
      </c>
      <c r="BD112" s="24">
        <v>-3.0144117058611499</v>
      </c>
      <c r="BE112" s="152">
        <v>2509</v>
      </c>
      <c r="BF112" s="24">
        <v>2.6005649900208601E-3</v>
      </c>
      <c r="BG112" s="24">
        <v>-0.264573532942804</v>
      </c>
      <c r="BH112" s="24">
        <v>-5.6022244332854097E-2</v>
      </c>
    </row>
    <row r="113" spans="1:60">
      <c r="A113" s="39" t="s">
        <v>491</v>
      </c>
      <c r="B113" s="24">
        <v>0.54302748861302497</v>
      </c>
      <c r="C113" s="24">
        <v>0.53360611629862498</v>
      </c>
      <c r="D113" s="24">
        <v>0.34034833088530098</v>
      </c>
      <c r="E113" s="24">
        <v>4.8095219367579099E-4</v>
      </c>
      <c r="F113" s="24">
        <v>0.65399024768092595</v>
      </c>
      <c r="G113" s="1"/>
      <c r="H113" s="39" t="s">
        <v>841</v>
      </c>
      <c r="I113" s="24">
        <v>-0.143527520108606</v>
      </c>
      <c r="J113" s="24">
        <v>6.6127770528131999E-2</v>
      </c>
      <c r="K113" s="24">
        <v>-2.1704575696763699</v>
      </c>
      <c r="L113" s="1">
        <v>2787</v>
      </c>
      <c r="M113" s="24">
        <v>3.0056376271447201E-2</v>
      </c>
      <c r="N113" s="24">
        <v>-0.273191880167446</v>
      </c>
      <c r="O113" s="24">
        <v>-1.3863160049766E-2</v>
      </c>
      <c r="P113" s="3"/>
      <c r="Q113" s="39" t="s">
        <v>841</v>
      </c>
      <c r="R113" s="24">
        <v>6.1170270775012102E-2</v>
      </c>
      <c r="S113" s="24">
        <v>5.8952142770787599E-2</v>
      </c>
      <c r="T113" s="24">
        <v>1.0376259097629199</v>
      </c>
      <c r="U113" s="1">
        <v>2231</v>
      </c>
      <c r="V113" s="24">
        <v>0.29955669627363701</v>
      </c>
      <c r="W113" s="24">
        <v>-5.4436524416945901E-2</v>
      </c>
      <c r="X113" s="24">
        <v>0.17677706596696999</v>
      </c>
      <c r="Y113" s="3"/>
      <c r="Z113" s="39" t="s">
        <v>841</v>
      </c>
      <c r="AA113" s="24">
        <v>-0.11645811936023499</v>
      </c>
      <c r="AB113" s="24">
        <v>7.8966362119181205E-2</v>
      </c>
      <c r="AC113" s="24">
        <v>-1.47478136557018</v>
      </c>
      <c r="AD113" s="1">
        <v>2509</v>
      </c>
      <c r="AE113" s="24">
        <v>0.14039679703515301</v>
      </c>
      <c r="AF113" s="24">
        <v>-0.27130404358714499</v>
      </c>
      <c r="AG113" s="24">
        <v>3.8387804866674799E-2</v>
      </c>
      <c r="AH113" s="24"/>
      <c r="AI113" s="39" t="s">
        <v>841</v>
      </c>
      <c r="AJ113" s="24">
        <v>-8.0544377527922595E-2</v>
      </c>
      <c r="AK113" s="24">
        <v>5.1445863078734402E-2</v>
      </c>
      <c r="AL113" s="24">
        <v>-1.5656142730982101</v>
      </c>
      <c r="AM113" s="1">
        <v>2787</v>
      </c>
      <c r="AN113" s="24">
        <v>0.117552475464485</v>
      </c>
      <c r="AO113" s="24">
        <v>-0.18142022530719901</v>
      </c>
      <c r="AP113" s="24">
        <v>2.0331470251354102E-2</v>
      </c>
      <c r="AQ113" s="24"/>
      <c r="AR113" s="39" t="s">
        <v>841</v>
      </c>
      <c r="AS113" s="24">
        <v>9.5092189710479502E-3</v>
      </c>
      <c r="AT113" s="24">
        <v>6.3046615549259805E-2</v>
      </c>
      <c r="AU113" s="24">
        <v>0.150828381320773</v>
      </c>
      <c r="AV113" s="152">
        <v>2231</v>
      </c>
      <c r="AW113" s="24">
        <v>0.88012473272427905</v>
      </c>
      <c r="AX113" s="24">
        <v>-0.114126951467885</v>
      </c>
      <c r="AY113" s="24">
        <v>0.133145389409981</v>
      </c>
      <c r="AZ113" s="24"/>
      <c r="BA113" s="39" t="s">
        <v>841</v>
      </c>
      <c r="BB113" s="24">
        <v>-8.1914731979959701E-2</v>
      </c>
      <c r="BC113" s="24">
        <v>6.0077682701164203E-2</v>
      </c>
      <c r="BD113" s="24">
        <v>-1.36348021922577</v>
      </c>
      <c r="BE113" s="152">
        <v>2509</v>
      </c>
      <c r="BF113" s="24">
        <v>0.17285353994356101</v>
      </c>
      <c r="BG113" s="24">
        <v>-0.19972165702524</v>
      </c>
      <c r="BH113" s="24">
        <v>3.5892193065320002E-2</v>
      </c>
    </row>
    <row r="114" spans="1:60">
      <c r="A114" s="39" t="s">
        <v>474</v>
      </c>
      <c r="B114" s="24">
        <v>0.54466113370134095</v>
      </c>
      <c r="C114" s="24">
        <v>0.49457635585362902</v>
      </c>
      <c r="D114" s="24">
        <v>0.32275322691007502</v>
      </c>
      <c r="E114" s="24">
        <v>0.30491697266783901</v>
      </c>
      <c r="F114" s="24">
        <v>0.60137678911329195</v>
      </c>
      <c r="G114" s="1"/>
      <c r="H114" s="39" t="s">
        <v>842</v>
      </c>
      <c r="I114" s="24">
        <v>3.12282222865304E-3</v>
      </c>
      <c r="J114" s="24">
        <v>5.0018813587574297E-2</v>
      </c>
      <c r="K114" s="24">
        <v>6.2432952816553998E-2</v>
      </c>
      <c r="L114" s="1">
        <v>2787</v>
      </c>
      <c r="M114" s="24">
        <v>0.95022253051636496</v>
      </c>
      <c r="N114" s="24">
        <v>-9.4954844732402302E-2</v>
      </c>
      <c r="O114" s="24">
        <v>0.101200489189708</v>
      </c>
      <c r="P114" s="3"/>
      <c r="Q114" s="39" t="s">
        <v>842</v>
      </c>
      <c r="R114" s="24">
        <v>4.8380128968703601E-3</v>
      </c>
      <c r="S114" s="24">
        <v>4.2358116861073297E-2</v>
      </c>
      <c r="T114" s="24">
        <v>0.11421690234101101</v>
      </c>
      <c r="U114" s="1">
        <v>2231</v>
      </c>
      <c r="V114" s="24">
        <v>0.90907613084157102</v>
      </c>
      <c r="W114" s="24">
        <v>-7.8227434948083402E-2</v>
      </c>
      <c r="X114" s="24">
        <v>8.7903460741824202E-2</v>
      </c>
      <c r="Y114" s="3"/>
      <c r="Z114" s="39" t="s">
        <v>842</v>
      </c>
      <c r="AA114" s="24">
        <v>-2.1089987243169999E-2</v>
      </c>
      <c r="AB114" s="24">
        <v>5.8403115399260498E-2</v>
      </c>
      <c r="AC114" s="24">
        <v>-0.36111065478258703</v>
      </c>
      <c r="AD114" s="1">
        <v>2509</v>
      </c>
      <c r="AE114" s="24">
        <v>0.71804713124268604</v>
      </c>
      <c r="AF114" s="24">
        <v>-0.13561323662472799</v>
      </c>
      <c r="AG114" s="24">
        <v>9.3433262138387596E-2</v>
      </c>
      <c r="AH114" s="24"/>
      <c r="AI114" s="39" t="s">
        <v>842</v>
      </c>
      <c r="AJ114" s="24">
        <v>-2.5107365249514998E-2</v>
      </c>
      <c r="AK114" s="24">
        <v>3.8916916079437397E-2</v>
      </c>
      <c r="AL114" s="24">
        <v>-0.64515300231564499</v>
      </c>
      <c r="AM114" s="1">
        <v>2787</v>
      </c>
      <c r="AN114" s="24">
        <v>0.51888114315878098</v>
      </c>
      <c r="AO114" s="24">
        <v>-0.101416259056196</v>
      </c>
      <c r="AP114" s="24">
        <v>5.1201528557166302E-2</v>
      </c>
      <c r="AQ114" s="24"/>
      <c r="AR114" s="39" t="s">
        <v>842</v>
      </c>
      <c r="AS114" s="24">
        <v>1.95491887580669E-2</v>
      </c>
      <c r="AT114" s="24">
        <v>4.5302355776757799E-2</v>
      </c>
      <c r="AU114" s="24">
        <v>0.431526979621147</v>
      </c>
      <c r="AV114" s="152">
        <v>2231</v>
      </c>
      <c r="AW114" s="24">
        <v>0.66612693502961995</v>
      </c>
      <c r="AX114" s="24">
        <v>-6.9289993667581304E-2</v>
      </c>
      <c r="AY114" s="24">
        <v>0.108388371183715</v>
      </c>
      <c r="AZ114" s="24"/>
      <c r="BA114" s="39" t="s">
        <v>842</v>
      </c>
      <c r="BB114" s="24">
        <v>-2.1420956747524599E-2</v>
      </c>
      <c r="BC114" s="24">
        <v>4.4431504474510997E-2</v>
      </c>
      <c r="BD114" s="24">
        <v>-0.48211189337091198</v>
      </c>
      <c r="BE114" s="152">
        <v>2509</v>
      </c>
      <c r="BF114" s="24">
        <v>0.62976851395648104</v>
      </c>
      <c r="BG114" s="24">
        <v>-0.108547135420463</v>
      </c>
      <c r="BH114" s="24">
        <v>6.5705221925413698E-2</v>
      </c>
    </row>
    <row r="115" spans="1:60">
      <c r="A115" s="39" t="s">
        <v>460</v>
      </c>
      <c r="B115" s="24">
        <v>-0.487508216940784</v>
      </c>
      <c r="C115" s="24">
        <v>-0.52694443792335699</v>
      </c>
      <c r="D115" s="24">
        <v>4.5040552837962398E-2</v>
      </c>
      <c r="E115" s="24">
        <v>0.27153546969516401</v>
      </c>
      <c r="F115" s="24">
        <v>0.55755595360322296</v>
      </c>
      <c r="G115" s="1"/>
      <c r="H115" s="39" t="s">
        <v>843</v>
      </c>
      <c r="I115" s="24">
        <v>-1.30716731007122E-2</v>
      </c>
      <c r="J115" s="24">
        <v>5.0018813587574297E-2</v>
      </c>
      <c r="K115" s="24">
        <v>-0.26133512898753603</v>
      </c>
      <c r="L115" s="1">
        <v>2787</v>
      </c>
      <c r="M115" s="24">
        <v>0.79385338851641996</v>
      </c>
      <c r="N115" s="24">
        <v>-0.11114934006176801</v>
      </c>
      <c r="O115" s="24">
        <v>8.5005993860342993E-2</v>
      </c>
      <c r="P115" s="3"/>
      <c r="Q115" s="39" t="s">
        <v>843</v>
      </c>
      <c r="R115" s="24">
        <v>1.11874359140836E-2</v>
      </c>
      <c r="S115" s="24">
        <v>4.2847902486283299E-2</v>
      </c>
      <c r="T115" s="24">
        <v>0.26109646598605402</v>
      </c>
      <c r="U115" s="1">
        <v>2231</v>
      </c>
      <c r="V115" s="24">
        <v>0.79404221561844202</v>
      </c>
      <c r="W115" s="24">
        <v>-7.2838495194078701E-2</v>
      </c>
      <c r="X115" s="24">
        <v>9.5213367022245907E-2</v>
      </c>
      <c r="Y115" s="3"/>
      <c r="Z115" s="39" t="s">
        <v>843</v>
      </c>
      <c r="AA115" s="24">
        <v>-2.07599748817224E-2</v>
      </c>
      <c r="AB115" s="24">
        <v>5.86843932387206E-2</v>
      </c>
      <c r="AC115" s="24">
        <v>-0.35375631809420799</v>
      </c>
      <c r="AD115" s="1">
        <v>2509</v>
      </c>
      <c r="AE115" s="24">
        <v>0.72355123539328703</v>
      </c>
      <c r="AF115" s="24">
        <v>-0.13583478477394401</v>
      </c>
      <c r="AG115" s="24">
        <v>9.4314835010499296E-2</v>
      </c>
      <c r="AH115" s="24"/>
      <c r="AI115" s="39" t="s">
        <v>843</v>
      </c>
      <c r="AJ115" s="24">
        <v>-3.9912744284837202E-2</v>
      </c>
      <c r="AK115" s="24">
        <v>3.8916916079437397E-2</v>
      </c>
      <c r="AL115" s="24">
        <v>-1.02558856933492</v>
      </c>
      <c r="AM115" s="1">
        <v>2787</v>
      </c>
      <c r="AN115" s="24">
        <v>0.30517456303214302</v>
      </c>
      <c r="AO115" s="24">
        <v>-0.116221638091519</v>
      </c>
      <c r="AP115" s="24">
        <v>3.6396149521844202E-2</v>
      </c>
      <c r="AQ115" s="24"/>
      <c r="AR115" s="39" t="s">
        <v>843</v>
      </c>
      <c r="AS115" s="24">
        <v>1.88357134304936E-2</v>
      </c>
      <c r="AT115" s="24">
        <v>4.5822079889153197E-2</v>
      </c>
      <c r="AU115" s="24">
        <v>0.41106194821488901</v>
      </c>
      <c r="AV115" s="152">
        <v>2231</v>
      </c>
      <c r="AW115" s="24">
        <v>0.68106659053273599</v>
      </c>
      <c r="AX115" s="24">
        <v>-7.1022662466232206E-2</v>
      </c>
      <c r="AY115" s="24">
        <v>0.108694089327219</v>
      </c>
      <c r="AZ115" s="24"/>
      <c r="BA115" s="39" t="s">
        <v>843</v>
      </c>
      <c r="BB115" s="24">
        <v>-3.01082945969374E-2</v>
      </c>
      <c r="BC115" s="24">
        <v>4.4647337007081699E-2</v>
      </c>
      <c r="BD115" s="24">
        <v>-0.67435812783552596</v>
      </c>
      <c r="BE115" s="152">
        <v>2509</v>
      </c>
      <c r="BF115" s="24">
        <v>0.50014578358598505</v>
      </c>
      <c r="BG115" s="24">
        <v>-0.117657701427882</v>
      </c>
      <c r="BH115" s="24">
        <v>5.7441112234007101E-2</v>
      </c>
    </row>
    <row r="116" spans="1:60">
      <c r="A116" s="39" t="s">
        <v>502</v>
      </c>
      <c r="B116" s="24">
        <v>0.49433718995730203</v>
      </c>
      <c r="C116" s="24">
        <v>-0.535646903725427</v>
      </c>
      <c r="D116" s="24">
        <v>0.84975658138145305</v>
      </c>
      <c r="E116" s="24">
        <v>4.9517587191770601E-2</v>
      </c>
      <c r="F116" s="24">
        <v>2.8975382026062899E-2</v>
      </c>
      <c r="G116" s="1"/>
      <c r="H116" s="39" t="s">
        <v>844</v>
      </c>
      <c r="I116" s="24">
        <v>-6.2083614297027898E-3</v>
      </c>
      <c r="J116" s="24">
        <v>5.1559618310123498E-2</v>
      </c>
      <c r="K116" s="24">
        <v>-0.12041131476886401</v>
      </c>
      <c r="L116" s="1">
        <v>2787</v>
      </c>
      <c r="M116" s="24">
        <v>0.90416600821144899</v>
      </c>
      <c r="N116" s="24">
        <v>-0.107307262234412</v>
      </c>
      <c r="O116" s="24">
        <v>9.4890539375006494E-2</v>
      </c>
      <c r="P116" s="3"/>
      <c r="Q116" s="39" t="s">
        <v>844</v>
      </c>
      <c r="R116" s="24">
        <v>-1.03714200868294E-3</v>
      </c>
      <c r="S116" s="24">
        <v>4.2847902486283299E-2</v>
      </c>
      <c r="T116" s="24">
        <v>-2.4205199052974701E-2</v>
      </c>
      <c r="U116" s="1">
        <v>2231</v>
      </c>
      <c r="V116" s="24">
        <v>0.98069109577316604</v>
      </c>
      <c r="W116" s="24">
        <v>-8.5063073116845203E-2</v>
      </c>
      <c r="X116" s="24">
        <v>8.2988789099479404E-2</v>
      </c>
      <c r="Y116" s="3"/>
      <c r="Z116" s="39" t="s">
        <v>844</v>
      </c>
      <c r="AA116" s="24">
        <v>-2.3813157757840198E-2</v>
      </c>
      <c r="AB116" s="24">
        <v>5.9634531617486698E-2</v>
      </c>
      <c r="AC116" s="24">
        <v>-0.399318265976914</v>
      </c>
      <c r="AD116" s="1">
        <v>2509</v>
      </c>
      <c r="AE116" s="24">
        <v>0.68969269597957905</v>
      </c>
      <c r="AF116" s="24">
        <v>-0.14075110343921499</v>
      </c>
      <c r="AG116" s="24">
        <v>9.3124787923534694E-2</v>
      </c>
      <c r="AH116" s="24"/>
      <c r="AI116" s="39" t="s">
        <v>844</v>
      </c>
      <c r="AJ116" s="24">
        <v>-1.6219073812587002E-2</v>
      </c>
      <c r="AK116" s="24">
        <v>4.0108081858333297E-2</v>
      </c>
      <c r="AL116" s="24">
        <v>-0.40438418047202501</v>
      </c>
      <c r="AM116" s="1">
        <v>2787</v>
      </c>
      <c r="AN116" s="24">
        <v>0.68596126136676505</v>
      </c>
      <c r="AO116" s="24">
        <v>-9.48636239889145E-2</v>
      </c>
      <c r="AP116" s="24">
        <v>6.2425476363740497E-2</v>
      </c>
      <c r="AQ116" s="24"/>
      <c r="AR116" s="39" t="s">
        <v>844</v>
      </c>
      <c r="AS116" s="24">
        <v>-1.5944057239576301E-2</v>
      </c>
      <c r="AT116" s="24">
        <v>4.5822079889153197E-2</v>
      </c>
      <c r="AU116" s="24">
        <v>-0.34795577324613097</v>
      </c>
      <c r="AV116" s="152">
        <v>2231</v>
      </c>
      <c r="AW116" s="24">
        <v>0.72790622448016995</v>
      </c>
      <c r="AX116" s="24">
        <v>-0.105802433136302</v>
      </c>
      <c r="AY116" s="24">
        <v>7.3914318657149397E-2</v>
      </c>
      <c r="AZ116" s="24"/>
      <c r="BA116" s="39" t="s">
        <v>844</v>
      </c>
      <c r="BB116" s="24">
        <v>-3.3441189858393401E-2</v>
      </c>
      <c r="BC116" s="24">
        <v>4.5371797712412003E-2</v>
      </c>
      <c r="BD116" s="24">
        <v>-0.737047936040787</v>
      </c>
      <c r="BE116" s="152">
        <v>2509</v>
      </c>
      <c r="BF116" s="24">
        <v>0.46116211343128999</v>
      </c>
      <c r="BG116" s="24">
        <v>-0.122411198885924</v>
      </c>
      <c r="BH116" s="24">
        <v>5.55288191691376E-2</v>
      </c>
    </row>
    <row r="117" spans="1:60">
      <c r="A117" s="39" t="s">
        <v>501</v>
      </c>
      <c r="B117" s="24">
        <v>-0.481488240649593</v>
      </c>
      <c r="C117" s="24">
        <v>0.50763222987446599</v>
      </c>
      <c r="D117" s="24">
        <v>0.89115538751432999</v>
      </c>
      <c r="E117" s="24">
        <v>0.59697470586363299</v>
      </c>
      <c r="F117" s="24">
        <v>0.109152837473023</v>
      </c>
      <c r="G117" s="1"/>
      <c r="H117" s="39" t="s">
        <v>845</v>
      </c>
      <c r="I117" s="24">
        <v>-1.84025415188224E-2</v>
      </c>
      <c r="J117" s="24">
        <v>5.3138797711035898E-2</v>
      </c>
      <c r="K117" s="24">
        <v>-0.34631083711930699</v>
      </c>
      <c r="L117" s="1">
        <v>2787</v>
      </c>
      <c r="M117" s="24">
        <v>0.72913526695116504</v>
      </c>
      <c r="N117" s="24">
        <v>-0.12259792183285199</v>
      </c>
      <c r="O117" s="24">
        <v>8.5792838795207493E-2</v>
      </c>
      <c r="P117" s="3"/>
      <c r="Q117" s="39" t="s">
        <v>845</v>
      </c>
      <c r="R117" s="24">
        <v>5.6755131244352599E-3</v>
      </c>
      <c r="S117" s="24">
        <v>4.4858844300003302E-2</v>
      </c>
      <c r="T117" s="24">
        <v>0.12651937902098001</v>
      </c>
      <c r="U117" s="1">
        <v>2231</v>
      </c>
      <c r="V117" s="24">
        <v>0.89933221082487902</v>
      </c>
      <c r="W117" s="24">
        <v>-8.2293930932960696E-2</v>
      </c>
      <c r="X117" s="24">
        <v>9.3644957181831204E-2</v>
      </c>
      <c r="Y117" s="3"/>
      <c r="Z117" s="39" t="s">
        <v>845</v>
      </c>
      <c r="AA117" s="24">
        <v>-4.6605522158171597E-2</v>
      </c>
      <c r="AB117" s="24">
        <v>6.1939009636407298E-2</v>
      </c>
      <c r="AC117" s="24">
        <v>-0.75244215933955205</v>
      </c>
      <c r="AD117" s="1">
        <v>2509</v>
      </c>
      <c r="AE117" s="24">
        <v>0.45185578655654701</v>
      </c>
      <c r="AF117" s="24">
        <v>-0.16806234168815801</v>
      </c>
      <c r="AG117" s="24">
        <v>7.4851297371815007E-2</v>
      </c>
      <c r="AH117" s="24"/>
      <c r="AI117" s="39" t="s">
        <v>845</v>
      </c>
      <c r="AJ117" s="24">
        <v>-4.51571694625491E-2</v>
      </c>
      <c r="AK117" s="24">
        <v>4.13388146647597E-2</v>
      </c>
      <c r="AL117" s="24">
        <v>-1.09236730246754</v>
      </c>
      <c r="AM117" s="1">
        <v>2787</v>
      </c>
      <c r="AN117" s="24">
        <v>0.27476610537371299</v>
      </c>
      <c r="AO117" s="24">
        <v>-0.12621495965096499</v>
      </c>
      <c r="AP117" s="24">
        <v>3.5900620725867E-2</v>
      </c>
      <c r="AQ117" s="24"/>
      <c r="AR117" s="39" t="s">
        <v>845</v>
      </c>
      <c r="AS117" s="28">
        <v>-2.6626995233989501E-4</v>
      </c>
      <c r="AT117" s="24">
        <v>4.7972866973095503E-2</v>
      </c>
      <c r="AU117" s="24">
        <v>-5.55042817201704E-3</v>
      </c>
      <c r="AV117" s="152">
        <v>2231</v>
      </c>
      <c r="AW117" s="24">
        <v>0.99557191803164302</v>
      </c>
      <c r="AX117" s="24">
        <v>-9.4342399271220095E-2</v>
      </c>
      <c r="AY117" s="24">
        <v>9.3809859366540294E-2</v>
      </c>
      <c r="AZ117" s="24"/>
      <c r="BA117" s="39" t="s">
        <v>845</v>
      </c>
      <c r="BB117" s="24">
        <v>-5.6426704908160999E-2</v>
      </c>
      <c r="BC117" s="24">
        <v>4.71243125144616E-2</v>
      </c>
      <c r="BD117" s="24">
        <v>-1.1974011268778699</v>
      </c>
      <c r="BE117" s="152">
        <v>2509</v>
      </c>
      <c r="BF117" s="24">
        <v>0.23126335773774301</v>
      </c>
      <c r="BG117" s="24">
        <v>-0.14883323762707301</v>
      </c>
      <c r="BH117" s="24">
        <v>3.59798278107505E-2</v>
      </c>
    </row>
    <row r="118" spans="1:60">
      <c r="A118" s="39" t="s">
        <v>511</v>
      </c>
      <c r="B118" s="24">
        <v>0.50380723054909504</v>
      </c>
      <c r="C118" s="24">
        <v>0.51989484924731</v>
      </c>
      <c r="D118" s="24">
        <v>0.25655884238737497</v>
      </c>
      <c r="E118" s="24">
        <v>0.10532779041009301</v>
      </c>
      <c r="F118" s="24">
        <v>0.97407159802855803</v>
      </c>
      <c r="G118" s="1"/>
      <c r="H118" s="39" t="s">
        <v>846</v>
      </c>
      <c r="I118" s="24">
        <v>1.14140567679682E-2</v>
      </c>
      <c r="J118" s="24">
        <v>5.3138797711035898E-2</v>
      </c>
      <c r="K118" s="24">
        <v>0.214797045842791</v>
      </c>
      <c r="L118" s="1">
        <v>2787</v>
      </c>
      <c r="M118" s="24">
        <v>0.82994127147632801</v>
      </c>
      <c r="N118" s="24">
        <v>-9.2781323546061598E-2</v>
      </c>
      <c r="O118" s="24">
        <v>0.115609437081998</v>
      </c>
      <c r="P118" s="3"/>
      <c r="Q118" s="39" t="s">
        <v>846</v>
      </c>
      <c r="R118" s="24">
        <v>2.4131392195219201E-3</v>
      </c>
      <c r="S118" s="24">
        <v>4.4858844300003302E-2</v>
      </c>
      <c r="T118" s="24">
        <v>5.37940568282037E-2</v>
      </c>
      <c r="U118" s="1">
        <v>2231</v>
      </c>
      <c r="V118" s="24">
        <v>0.95710406096733003</v>
      </c>
      <c r="W118" s="24">
        <v>-8.5556304837874006E-2</v>
      </c>
      <c r="X118" s="24">
        <v>9.0382583276917894E-2</v>
      </c>
      <c r="Y118" s="3"/>
      <c r="Z118" s="39" t="s">
        <v>846</v>
      </c>
      <c r="AA118" s="24">
        <v>-1.5939671114381299E-2</v>
      </c>
      <c r="AB118" s="24">
        <v>6.1939009636407499E-2</v>
      </c>
      <c r="AC118" s="24">
        <v>-0.25734462349252801</v>
      </c>
      <c r="AD118" s="1">
        <v>2509</v>
      </c>
      <c r="AE118" s="24">
        <v>0.79693385033710096</v>
      </c>
      <c r="AF118" s="24">
        <v>-0.13739649064436801</v>
      </c>
      <c r="AG118" s="24">
        <v>0.105517148415606</v>
      </c>
      <c r="AH118" s="24"/>
      <c r="AI118" s="39" t="s">
        <v>846</v>
      </c>
      <c r="AJ118" s="24">
        <v>-1.4610050456576699E-2</v>
      </c>
      <c r="AK118" s="24">
        <v>4.13388146647597E-2</v>
      </c>
      <c r="AL118" s="24">
        <v>-0.35342209434542399</v>
      </c>
      <c r="AM118" s="1">
        <v>2787</v>
      </c>
      <c r="AN118" s="24">
        <v>0.72379875492350998</v>
      </c>
      <c r="AO118" s="24">
        <v>-9.5667840644992702E-2</v>
      </c>
      <c r="AP118" s="24">
        <v>6.6447739731839303E-2</v>
      </c>
      <c r="AQ118" s="24"/>
      <c r="AR118" s="39" t="s">
        <v>846</v>
      </c>
      <c r="AS118" s="24">
        <v>1.28572720282473E-2</v>
      </c>
      <c r="AT118" s="24">
        <v>4.7972866973095503E-2</v>
      </c>
      <c r="AU118" s="24">
        <v>0.268011333061623</v>
      </c>
      <c r="AV118" s="152">
        <v>2231</v>
      </c>
      <c r="AW118" s="24">
        <v>0.78871537152864102</v>
      </c>
      <c r="AX118" s="24">
        <v>-8.1218857290632898E-2</v>
      </c>
      <c r="AY118" s="24">
        <v>0.10693340134712701</v>
      </c>
      <c r="AZ118" s="24"/>
      <c r="BA118" s="39" t="s">
        <v>846</v>
      </c>
      <c r="BB118" s="24">
        <v>-2.28189007761616E-2</v>
      </c>
      <c r="BC118" s="24">
        <v>4.7124312514461503E-2</v>
      </c>
      <c r="BD118" s="24">
        <v>-0.48422777030771302</v>
      </c>
      <c r="BE118" s="152">
        <v>2509</v>
      </c>
      <c r="BF118" s="24">
        <v>0.628266494385882</v>
      </c>
      <c r="BG118" s="24">
        <v>-0.115225433495073</v>
      </c>
      <c r="BH118" s="24">
        <v>6.9587631942749903E-2</v>
      </c>
    </row>
    <row r="119" spans="1:60">
      <c r="A119" s="39" t="s">
        <v>498</v>
      </c>
      <c r="B119" s="24">
        <v>-0.50135760997690204</v>
      </c>
      <c r="C119" s="24">
        <v>-0.50062988818898102</v>
      </c>
      <c r="D119" s="24">
        <v>0.41769027093366901</v>
      </c>
      <c r="E119" s="24">
        <v>0.21705420130695699</v>
      </c>
      <c r="F119" s="24">
        <v>0.28829880400629099</v>
      </c>
      <c r="G119" s="1"/>
      <c r="H119" s="39" t="s">
        <v>847</v>
      </c>
      <c r="I119" s="24">
        <v>9.2389137354858197E-4</v>
      </c>
      <c r="J119" s="24">
        <v>5.3138797711035898E-2</v>
      </c>
      <c r="K119" s="24">
        <v>1.73863808242825E-2</v>
      </c>
      <c r="L119" s="1">
        <v>2787</v>
      </c>
      <c r="M119" s="24">
        <v>0.98612961855263503</v>
      </c>
      <c r="N119" s="24">
        <v>-0.10327148894048099</v>
      </c>
      <c r="O119" s="24">
        <v>0.10511927168757799</v>
      </c>
      <c r="P119" s="3"/>
      <c r="Q119" s="39" t="s">
        <v>847</v>
      </c>
      <c r="R119" s="24">
        <v>3.0968217881559301E-2</v>
      </c>
      <c r="S119" s="24">
        <v>4.4858844300003399E-2</v>
      </c>
      <c r="T119" s="24">
        <v>0.69034809890447701</v>
      </c>
      <c r="U119" s="1">
        <v>2231</v>
      </c>
      <c r="V119" s="24">
        <v>0.49004711637513398</v>
      </c>
      <c r="W119" s="24">
        <v>-5.7001226175836799E-2</v>
      </c>
      <c r="X119" s="24">
        <v>0.118937661938955</v>
      </c>
      <c r="Y119" s="3"/>
      <c r="Z119" s="39" t="s">
        <v>847</v>
      </c>
      <c r="AA119" s="24">
        <v>-1.7907572272794402E-2</v>
      </c>
      <c r="AB119" s="24">
        <v>6.1939009636407402E-2</v>
      </c>
      <c r="AC119" s="24">
        <v>-0.28911621896951401</v>
      </c>
      <c r="AD119" s="1">
        <v>2509</v>
      </c>
      <c r="AE119" s="24">
        <v>0.772516328335488</v>
      </c>
      <c r="AF119" s="24">
        <v>-0.13936439180278101</v>
      </c>
      <c r="AG119" s="24">
        <v>0.103549247257192</v>
      </c>
      <c r="AH119" s="24"/>
      <c r="AI119" s="39" t="s">
        <v>847</v>
      </c>
      <c r="AJ119" s="24">
        <v>-2.0062976748081201E-2</v>
      </c>
      <c r="AK119" s="24">
        <v>4.13388146647597E-2</v>
      </c>
      <c r="AL119" s="24">
        <v>-0.485330237714445</v>
      </c>
      <c r="AM119" s="1">
        <v>2787</v>
      </c>
      <c r="AN119" s="24">
        <v>0.62748025721007195</v>
      </c>
      <c r="AO119" s="24">
        <v>-0.10112076693649701</v>
      </c>
      <c r="AP119" s="24">
        <v>6.0994813440334902E-2</v>
      </c>
      <c r="AQ119" s="24"/>
      <c r="AR119" s="39" t="s">
        <v>847</v>
      </c>
      <c r="AS119" s="28">
        <v>4.9590673764556795E-4</v>
      </c>
      <c r="AT119" s="24">
        <v>4.7972866973095503E-2</v>
      </c>
      <c r="AU119" s="24">
        <v>1.03372337101238E-2</v>
      </c>
      <c r="AV119" s="152">
        <v>2231</v>
      </c>
      <c r="AW119" s="24">
        <v>0.99175315194987801</v>
      </c>
      <c r="AX119" s="24">
        <v>-9.3580222581234607E-2</v>
      </c>
      <c r="AY119" s="24">
        <v>9.4572036056525699E-2</v>
      </c>
      <c r="AZ119" s="24"/>
      <c r="BA119" s="39" t="s">
        <v>847</v>
      </c>
      <c r="BB119" s="24">
        <v>-4.9482223654019698E-2</v>
      </c>
      <c r="BC119" s="24">
        <v>4.7124312514461503E-2</v>
      </c>
      <c r="BD119" s="24">
        <v>-1.0500359795983201</v>
      </c>
      <c r="BE119" s="152">
        <v>2509</v>
      </c>
      <c r="BF119" s="24">
        <v>0.29380269845103202</v>
      </c>
      <c r="BG119" s="24">
        <v>-0.141888756372931</v>
      </c>
      <c r="BH119" s="24">
        <v>4.29243090648916E-2</v>
      </c>
    </row>
    <row r="120" spans="1:60">
      <c r="A120" s="39" t="s">
        <v>448</v>
      </c>
      <c r="B120" s="24">
        <v>0.49028622294614599</v>
      </c>
      <c r="C120" s="24">
        <v>-0.54755046130121499</v>
      </c>
      <c r="D120" s="24">
        <v>0.73971329163600996</v>
      </c>
      <c r="E120" s="24">
        <v>0.60560779972491896</v>
      </c>
      <c r="F120" s="24">
        <v>0.73796608729926705</v>
      </c>
      <c r="G120" s="1"/>
      <c r="H120" s="39" t="s">
        <v>848</v>
      </c>
      <c r="I120" s="24">
        <v>-2.9162171876885402E-2</v>
      </c>
      <c r="J120" s="24">
        <v>5.3138797711035801E-2</v>
      </c>
      <c r="K120" s="24">
        <v>-0.54879246676725302</v>
      </c>
      <c r="L120" s="1">
        <v>2787</v>
      </c>
      <c r="M120" s="24">
        <v>0.58319184112729305</v>
      </c>
      <c r="N120" s="24">
        <v>-0.133357552190915</v>
      </c>
      <c r="O120" s="24">
        <v>7.5033208437144297E-2</v>
      </c>
      <c r="P120" s="3"/>
      <c r="Q120" s="39" t="s">
        <v>848</v>
      </c>
      <c r="R120" s="24">
        <v>1.95850097694357E-3</v>
      </c>
      <c r="S120" s="24">
        <v>4.4858844300003302E-2</v>
      </c>
      <c r="T120" s="24">
        <v>4.3659193800126998E-2</v>
      </c>
      <c r="U120" s="1">
        <v>2231</v>
      </c>
      <c r="V120" s="24">
        <v>0.96517997382437604</v>
      </c>
      <c r="W120" s="24">
        <v>-8.6010943080452401E-2</v>
      </c>
      <c r="X120" s="24">
        <v>8.9927945034339596E-2</v>
      </c>
      <c r="Y120" s="3"/>
      <c r="Z120" s="39" t="s">
        <v>848</v>
      </c>
      <c r="AA120" s="24">
        <v>-3.1111154449357099E-2</v>
      </c>
      <c r="AB120" s="24">
        <v>6.1939009636407402E-2</v>
      </c>
      <c r="AC120" s="24">
        <v>-0.50228692115009499</v>
      </c>
      <c r="AD120" s="1">
        <v>2509</v>
      </c>
      <c r="AE120" s="24">
        <v>0.61550978624488795</v>
      </c>
      <c r="AF120" s="24">
        <v>-0.15256797397934399</v>
      </c>
      <c r="AG120" s="24">
        <v>9.0345665080629606E-2</v>
      </c>
      <c r="AH120" s="24"/>
      <c r="AI120" s="39" t="s">
        <v>848</v>
      </c>
      <c r="AJ120" s="24">
        <v>-4.5275308723124498E-2</v>
      </c>
      <c r="AK120" s="24">
        <v>4.13388146647597E-2</v>
      </c>
      <c r="AL120" s="24">
        <v>-1.09522513139983</v>
      </c>
      <c r="AM120" s="1">
        <v>2787</v>
      </c>
      <c r="AN120" s="24">
        <v>0.273512655161253</v>
      </c>
      <c r="AO120" s="24">
        <v>-0.12633309891154099</v>
      </c>
      <c r="AP120" s="24">
        <v>3.5782481465291498E-2</v>
      </c>
      <c r="AQ120" s="24"/>
      <c r="AR120" s="39" t="s">
        <v>848</v>
      </c>
      <c r="AS120" s="24">
        <v>4.6468488931349396E-3</v>
      </c>
      <c r="AT120" s="24">
        <v>4.79728669730956E-2</v>
      </c>
      <c r="AU120" s="24">
        <v>9.6864106448776799E-2</v>
      </c>
      <c r="AV120" s="152">
        <v>2231</v>
      </c>
      <c r="AW120" s="24">
        <v>0.92284301399061597</v>
      </c>
      <c r="AX120" s="24">
        <v>-8.9429280425745397E-2</v>
      </c>
      <c r="AY120" s="24">
        <v>9.8722978212015297E-2</v>
      </c>
      <c r="AZ120" s="24"/>
      <c r="BA120" s="39" t="s">
        <v>848</v>
      </c>
      <c r="BB120" s="24">
        <v>-5.7819444469758799E-2</v>
      </c>
      <c r="BC120" s="24">
        <v>4.7124312514461503E-2</v>
      </c>
      <c r="BD120" s="24">
        <v>-1.2269557131897699</v>
      </c>
      <c r="BE120" s="152">
        <v>2509</v>
      </c>
      <c r="BF120" s="24">
        <v>0.219954355061694</v>
      </c>
      <c r="BG120" s="24">
        <v>-0.15022597718867001</v>
      </c>
      <c r="BH120" s="24">
        <v>3.4587088249152603E-2</v>
      </c>
    </row>
    <row r="121" spans="1:60">
      <c r="A121" s="39" t="s">
        <v>436</v>
      </c>
      <c r="B121" s="24">
        <v>-0.526990559727057</v>
      </c>
      <c r="C121" s="24">
        <v>-0.53008873928412603</v>
      </c>
      <c r="D121" s="24">
        <v>0.24753907384516999</v>
      </c>
      <c r="E121" s="24">
        <v>0.372459842546146</v>
      </c>
      <c r="F121" s="24">
        <v>0.88273951738785295</v>
      </c>
      <c r="G121" s="1"/>
      <c r="H121" s="39" t="s">
        <v>849</v>
      </c>
      <c r="I121" s="24">
        <v>-2.03602479938561E-2</v>
      </c>
      <c r="J121" s="24">
        <v>5.3138797711035801E-2</v>
      </c>
      <c r="K121" s="24">
        <v>-0.38315221402963201</v>
      </c>
      <c r="L121" s="1">
        <v>2787</v>
      </c>
      <c r="M121" s="24">
        <v>0.701636128547097</v>
      </c>
      <c r="N121" s="24">
        <v>-0.124555628307886</v>
      </c>
      <c r="O121" s="24">
        <v>8.3835132320173505E-2</v>
      </c>
      <c r="P121" s="3"/>
      <c r="Q121" s="39" t="s">
        <v>849</v>
      </c>
      <c r="R121" s="24">
        <v>2.4929084988137701E-3</v>
      </c>
      <c r="S121" s="24">
        <v>4.4858844300003399E-2</v>
      </c>
      <c r="T121" s="24">
        <v>5.5572285414708801E-2</v>
      </c>
      <c r="U121" s="1">
        <v>2231</v>
      </c>
      <c r="V121" s="24">
        <v>0.95568751943892405</v>
      </c>
      <c r="W121" s="24">
        <v>-8.5476535558582298E-2</v>
      </c>
      <c r="X121" s="24">
        <v>9.0462352556209796E-2</v>
      </c>
      <c r="Y121" s="3"/>
      <c r="Z121" s="39" t="s">
        <v>849</v>
      </c>
      <c r="AA121" s="24">
        <v>-3.1547461996229903E-2</v>
      </c>
      <c r="AB121" s="24">
        <v>6.1939009636407298E-2</v>
      </c>
      <c r="AC121" s="24">
        <v>-0.50933106908584702</v>
      </c>
      <c r="AD121" s="1">
        <v>2509</v>
      </c>
      <c r="AE121" s="24">
        <v>0.61056497482329597</v>
      </c>
      <c r="AF121" s="24">
        <v>-0.15300428152621701</v>
      </c>
      <c r="AG121" s="24">
        <v>8.9909357533756798E-2</v>
      </c>
      <c r="AH121" s="24"/>
      <c r="AI121" s="39" t="s">
        <v>849</v>
      </c>
      <c r="AJ121" s="24">
        <v>-2.62438715275926E-2</v>
      </c>
      <c r="AK121" s="24">
        <v>4.13388146647597E-2</v>
      </c>
      <c r="AL121" s="24">
        <v>-0.63484818663571396</v>
      </c>
      <c r="AM121" s="1">
        <v>2787</v>
      </c>
      <c r="AN121" s="24">
        <v>0.52557954422200603</v>
      </c>
      <c r="AO121" s="24">
        <v>-0.10730166171600899</v>
      </c>
      <c r="AP121" s="24">
        <v>5.48139186608236E-2</v>
      </c>
      <c r="AQ121" s="24"/>
      <c r="AR121" s="39" t="s">
        <v>849</v>
      </c>
      <c r="AS121" s="24">
        <v>-3.1082168398377601E-3</v>
      </c>
      <c r="AT121" s="24">
        <v>4.79728669730956E-2</v>
      </c>
      <c r="AU121" s="24">
        <v>-6.4791142075809702E-2</v>
      </c>
      <c r="AV121" s="152">
        <v>2231</v>
      </c>
      <c r="AW121" s="24">
        <v>0.94834609892771304</v>
      </c>
      <c r="AX121" s="24">
        <v>-9.7184346158718099E-2</v>
      </c>
      <c r="AY121" s="24">
        <v>9.0967912479042595E-2</v>
      </c>
      <c r="AZ121" s="24"/>
      <c r="BA121" s="39" t="s">
        <v>849</v>
      </c>
      <c r="BB121" s="24">
        <v>-5.2204747898550702E-2</v>
      </c>
      <c r="BC121" s="24">
        <v>4.7124312514461399E-2</v>
      </c>
      <c r="BD121" s="24">
        <v>-1.1078092201881999</v>
      </c>
      <c r="BE121" s="152">
        <v>2509</v>
      </c>
      <c r="BF121" s="24">
        <v>0.268050404892058</v>
      </c>
      <c r="BG121" s="24">
        <v>-0.14461128061746201</v>
      </c>
      <c r="BH121" s="24">
        <v>4.0201784820360603E-2</v>
      </c>
    </row>
    <row r="122" spans="1:60">
      <c r="A122" s="39" t="s">
        <v>458</v>
      </c>
      <c r="B122" s="24">
        <v>-0.49213692272750098</v>
      </c>
      <c r="C122" s="24">
        <v>-0.53409906177323196</v>
      </c>
      <c r="D122" s="24">
        <v>0.101436105070052</v>
      </c>
      <c r="E122" s="24">
        <v>0.28675407257971502</v>
      </c>
      <c r="F122" s="24">
        <v>3.4808598256760102E-2</v>
      </c>
      <c r="G122" s="1"/>
      <c r="H122" s="39" t="s">
        <v>850</v>
      </c>
      <c r="I122" s="24">
        <v>-3.5603248571031601E-2</v>
      </c>
      <c r="J122" s="24">
        <v>5.3138797711035801E-2</v>
      </c>
      <c r="K122" s="24">
        <v>-0.67000478190415502</v>
      </c>
      <c r="L122" s="1">
        <v>2787</v>
      </c>
      <c r="M122" s="24">
        <v>0.502910249645525</v>
      </c>
      <c r="N122" s="24">
        <v>-0.139798628885061</v>
      </c>
      <c r="O122" s="24">
        <v>6.8592131742998094E-2</v>
      </c>
      <c r="P122" s="3"/>
      <c r="Q122" s="39" t="s">
        <v>850</v>
      </c>
      <c r="R122" s="24">
        <v>-3.4808198966641002E-3</v>
      </c>
      <c r="S122" s="24">
        <v>4.4858844300003399E-2</v>
      </c>
      <c r="T122" s="24">
        <v>-7.7594952589178395E-2</v>
      </c>
      <c r="U122" s="1">
        <v>2231</v>
      </c>
      <c r="V122" s="24">
        <v>0.938157215602617</v>
      </c>
      <c r="W122" s="24">
        <v>-9.1450263954060196E-2</v>
      </c>
      <c r="X122" s="24">
        <v>8.4488624160731995E-2</v>
      </c>
      <c r="Y122" s="3"/>
      <c r="Z122" s="39" t="s">
        <v>850</v>
      </c>
      <c r="AA122" s="24">
        <v>-2.7049132056283998E-2</v>
      </c>
      <c r="AB122" s="24">
        <v>6.1939009636407298E-2</v>
      </c>
      <c r="AC122" s="24">
        <v>-0.43670591788708102</v>
      </c>
      <c r="AD122" s="1">
        <v>2509</v>
      </c>
      <c r="AE122" s="24">
        <v>0.66236221521453198</v>
      </c>
      <c r="AF122" s="24">
        <v>-0.148505951586271</v>
      </c>
      <c r="AG122" s="24">
        <v>9.4407687473702706E-2</v>
      </c>
      <c r="AH122" s="24"/>
      <c r="AI122" s="39" t="s">
        <v>850</v>
      </c>
      <c r="AJ122" s="24">
        <v>-3.0435745442704699E-2</v>
      </c>
      <c r="AK122" s="24">
        <v>4.13388146647597E-2</v>
      </c>
      <c r="AL122" s="24">
        <v>-0.73625104371099404</v>
      </c>
      <c r="AM122" s="1">
        <v>2787</v>
      </c>
      <c r="AN122" s="24">
        <v>0.46163989672380401</v>
      </c>
      <c r="AO122" s="24">
        <v>-0.11149353563112099</v>
      </c>
      <c r="AP122" s="24">
        <v>5.06220447457114E-2</v>
      </c>
      <c r="AQ122" s="24"/>
      <c r="AR122" s="39" t="s">
        <v>850</v>
      </c>
      <c r="AS122" s="24">
        <v>-6.2774930178317902E-3</v>
      </c>
      <c r="AT122" s="24">
        <v>4.79728669730956E-2</v>
      </c>
      <c r="AU122" s="24">
        <v>-0.13085507316776299</v>
      </c>
      <c r="AV122" s="152">
        <v>2231</v>
      </c>
      <c r="AW122" s="24">
        <v>0.89590175323243204</v>
      </c>
      <c r="AX122" s="24">
        <v>-0.100353622336712</v>
      </c>
      <c r="AY122" s="24">
        <v>8.7798636301048505E-2</v>
      </c>
      <c r="AZ122" s="24"/>
      <c r="BA122" s="39" t="s">
        <v>850</v>
      </c>
      <c r="BB122" s="24">
        <v>-3.9140340601183599E-2</v>
      </c>
      <c r="BC122" s="24">
        <v>4.7124312514461399E-2</v>
      </c>
      <c r="BD122" s="24">
        <v>-0.83057637369610904</v>
      </c>
      <c r="BE122" s="152">
        <v>2509</v>
      </c>
      <c r="BF122" s="24">
        <v>0.40629201243790197</v>
      </c>
      <c r="BG122" s="24">
        <v>-0.13154687332009499</v>
      </c>
      <c r="BH122" s="24">
        <v>5.3266192117727797E-2</v>
      </c>
    </row>
    <row r="123" spans="1:60">
      <c r="A123" s="39" t="s">
        <v>514</v>
      </c>
      <c r="B123" s="24">
        <v>-0.46963678766307798</v>
      </c>
      <c r="C123" s="24">
        <v>-0.50407390958354004</v>
      </c>
      <c r="D123" s="24">
        <v>0.27734086821105502</v>
      </c>
      <c r="E123" s="24">
        <v>0.39553362844329498</v>
      </c>
      <c r="F123" s="24">
        <v>8.1322069044959793E-3</v>
      </c>
      <c r="G123" s="1"/>
      <c r="H123" s="39" t="s">
        <v>851</v>
      </c>
      <c r="I123" s="24">
        <v>-3.0750197541953302E-2</v>
      </c>
      <c r="J123" s="24">
        <v>5.3138797711035697E-2</v>
      </c>
      <c r="K123" s="24">
        <v>-0.57867695293315202</v>
      </c>
      <c r="L123" s="1">
        <v>2787</v>
      </c>
      <c r="M123" s="24">
        <v>0.56285392996553096</v>
      </c>
      <c r="N123" s="24">
        <v>-0.13494557785598299</v>
      </c>
      <c r="O123" s="24">
        <v>7.3445182772076206E-2</v>
      </c>
      <c r="P123" s="3"/>
      <c r="Q123" s="39" t="s">
        <v>851</v>
      </c>
      <c r="R123" s="24">
        <v>3.0860218078157999E-2</v>
      </c>
      <c r="S123" s="24">
        <v>4.4858844300003503E-2</v>
      </c>
      <c r="T123" s="24">
        <v>0.68794055129404197</v>
      </c>
      <c r="U123" s="1">
        <v>2231</v>
      </c>
      <c r="V123" s="24">
        <v>0.49156173549124899</v>
      </c>
      <c r="W123" s="24">
        <v>-5.7109225979238197E-2</v>
      </c>
      <c r="X123" s="24">
        <v>0.118829662135554</v>
      </c>
      <c r="Y123" s="3"/>
      <c r="Z123" s="39" t="s">
        <v>851</v>
      </c>
      <c r="AA123" s="24">
        <v>-6.3265504415413896E-3</v>
      </c>
      <c r="AB123" s="24">
        <v>6.1939009636407201E-2</v>
      </c>
      <c r="AC123" s="24">
        <v>-0.10214161444749199</v>
      </c>
      <c r="AD123" s="1">
        <v>2509</v>
      </c>
      <c r="AE123" s="24">
        <v>0.918652432281857</v>
      </c>
      <c r="AF123" s="24">
        <v>-0.127783369971528</v>
      </c>
      <c r="AG123" s="24">
        <v>0.11513026908844499</v>
      </c>
      <c r="AH123" s="24"/>
      <c r="AI123" s="39" t="s">
        <v>851</v>
      </c>
      <c r="AJ123" s="24">
        <v>-2.1874955105576001E-2</v>
      </c>
      <c r="AK123" s="24">
        <v>4.13388146647597E-2</v>
      </c>
      <c r="AL123" s="24">
        <v>-0.529162611046607</v>
      </c>
      <c r="AM123" s="1">
        <v>2787</v>
      </c>
      <c r="AN123" s="24">
        <v>0.59673479327961998</v>
      </c>
      <c r="AO123" s="24">
        <v>-0.102932745293992</v>
      </c>
      <c r="AP123" s="24">
        <v>5.9182835082840099E-2</v>
      </c>
      <c r="AQ123" s="24"/>
      <c r="AR123" s="39" t="s">
        <v>851</v>
      </c>
      <c r="AS123" s="24">
        <v>1.5857105460329E-2</v>
      </c>
      <c r="AT123" s="24">
        <v>4.79728669730956E-2</v>
      </c>
      <c r="AU123" s="24">
        <v>0.33054321037811002</v>
      </c>
      <c r="AV123" s="152">
        <v>2231</v>
      </c>
      <c r="AW123" s="24">
        <v>0.74102058615125099</v>
      </c>
      <c r="AX123" s="24">
        <v>-7.8219023858551298E-2</v>
      </c>
      <c r="AY123" s="24">
        <v>0.10993323477920899</v>
      </c>
      <c r="AZ123" s="24"/>
      <c r="BA123" s="39" t="s">
        <v>851</v>
      </c>
      <c r="BB123" s="24">
        <v>-2.01994456077173E-2</v>
      </c>
      <c r="BC123" s="24">
        <v>4.7124312514461503E-2</v>
      </c>
      <c r="BD123" s="24">
        <v>-0.42864170382365901</v>
      </c>
      <c r="BE123" s="152">
        <v>2509</v>
      </c>
      <c r="BF123" s="24">
        <v>0.668220787479057</v>
      </c>
      <c r="BG123" s="24">
        <v>-0.112605978326629</v>
      </c>
      <c r="BH123" s="24">
        <v>7.2207087111194002E-2</v>
      </c>
    </row>
    <row r="124" spans="1:60">
      <c r="A124" s="39" t="s">
        <v>463</v>
      </c>
      <c r="B124" s="24">
        <v>0.541064122642264</v>
      </c>
      <c r="C124" s="24">
        <v>0.54354404851545202</v>
      </c>
      <c r="D124" s="24">
        <v>0.129063109823218</v>
      </c>
      <c r="E124" s="24">
        <v>1.4427555078677301E-2</v>
      </c>
      <c r="F124" s="24">
        <v>0.45257579019677002</v>
      </c>
      <c r="G124" s="1"/>
      <c r="H124" s="39" t="s">
        <v>852</v>
      </c>
      <c r="I124" s="24">
        <v>-4.0888165320492401E-2</v>
      </c>
      <c r="J124" s="24">
        <v>5.3138797711035697E-2</v>
      </c>
      <c r="K124" s="24">
        <v>-0.76945973717431004</v>
      </c>
      <c r="L124" s="1">
        <v>2787</v>
      </c>
      <c r="M124" s="24">
        <v>0.441685644385097</v>
      </c>
      <c r="N124" s="24">
        <v>-0.145083545634522</v>
      </c>
      <c r="O124" s="24">
        <v>6.33072149935371E-2</v>
      </c>
      <c r="P124" s="3"/>
      <c r="Q124" s="39" t="s">
        <v>852</v>
      </c>
      <c r="R124" s="24">
        <v>1.50070134536942E-2</v>
      </c>
      <c r="S124" s="24">
        <v>4.4858844300003503E-2</v>
      </c>
      <c r="T124" s="24">
        <v>0.33453856620405797</v>
      </c>
      <c r="U124" s="1">
        <v>2231</v>
      </c>
      <c r="V124" s="24">
        <v>0.738004640265293</v>
      </c>
      <c r="W124" s="24">
        <v>-7.2962430603702E-2</v>
      </c>
      <c r="X124" s="24">
        <v>0.10297645751109</v>
      </c>
      <c r="Y124" s="3"/>
      <c r="Z124" s="39" t="s">
        <v>852</v>
      </c>
      <c r="AA124" s="24">
        <v>-3.7976430375992902E-2</v>
      </c>
      <c r="AB124" s="24">
        <v>6.1939009636407298E-2</v>
      </c>
      <c r="AC124" s="24">
        <v>-0.61312621236472997</v>
      </c>
      <c r="AD124" s="1">
        <v>2509</v>
      </c>
      <c r="AE124" s="24">
        <v>0.53984846229227701</v>
      </c>
      <c r="AF124" s="24">
        <v>-0.15943324990597901</v>
      </c>
      <c r="AG124" s="24">
        <v>8.3480389153993695E-2</v>
      </c>
      <c r="AH124" s="24"/>
      <c r="AI124" s="39" t="s">
        <v>852</v>
      </c>
      <c r="AJ124" s="24">
        <v>-5.6381723930973897E-2</v>
      </c>
      <c r="AK124" s="24">
        <v>4.13388146647597E-2</v>
      </c>
      <c r="AL124" s="24">
        <v>-1.36389309631168</v>
      </c>
      <c r="AM124" s="1">
        <v>2787</v>
      </c>
      <c r="AN124" s="24">
        <v>0.172711353467245</v>
      </c>
      <c r="AO124" s="24">
        <v>-0.13743951411939001</v>
      </c>
      <c r="AP124" s="24">
        <v>2.4676066257442199E-2</v>
      </c>
      <c r="AQ124" s="24"/>
      <c r="AR124" s="39" t="s">
        <v>852</v>
      </c>
      <c r="AS124" s="24">
        <v>1.7667621106803501E-2</v>
      </c>
      <c r="AT124" s="24">
        <v>4.79728669730956E-2</v>
      </c>
      <c r="AU124" s="24">
        <v>0.36828361992023401</v>
      </c>
      <c r="AV124" s="152">
        <v>2231</v>
      </c>
      <c r="AW124" s="24">
        <v>0.712696704843231</v>
      </c>
      <c r="AX124" s="24">
        <v>-7.6408508212076801E-2</v>
      </c>
      <c r="AY124" s="24">
        <v>0.111743750425684</v>
      </c>
      <c r="AZ124" s="24"/>
      <c r="BA124" s="39" t="s">
        <v>852</v>
      </c>
      <c r="BB124" s="24">
        <v>-5.3948595890785503E-2</v>
      </c>
      <c r="BC124" s="24">
        <v>4.7124312514461399E-2</v>
      </c>
      <c r="BD124" s="24">
        <v>-1.14481449197227</v>
      </c>
      <c r="BE124" s="152">
        <v>2509</v>
      </c>
      <c r="BF124" s="24">
        <v>0.25239520510581598</v>
      </c>
      <c r="BG124" s="24">
        <v>-0.14635512860969699</v>
      </c>
      <c r="BH124" s="24">
        <v>3.8457936828125802E-2</v>
      </c>
    </row>
    <row r="125" spans="1:60">
      <c r="A125" s="39" t="s">
        <v>452</v>
      </c>
      <c r="B125" s="24">
        <v>0.56398817059420103</v>
      </c>
      <c r="C125" s="24">
        <v>0.50388504656344701</v>
      </c>
      <c r="D125" s="24">
        <v>1.1870292171294099E-6</v>
      </c>
      <c r="E125" s="24">
        <v>7.5613292696162696E-2</v>
      </c>
      <c r="F125" s="24">
        <v>2.1570117920997801E-5</v>
      </c>
      <c r="G125" s="1"/>
      <c r="H125" s="39" t="s">
        <v>853</v>
      </c>
      <c r="I125" s="24">
        <v>-9.8373574077187095E-2</v>
      </c>
      <c r="J125" s="24">
        <v>5.5180545674347999E-2</v>
      </c>
      <c r="K125" s="24">
        <v>-1.78275826878817</v>
      </c>
      <c r="L125" s="1">
        <v>2787</v>
      </c>
      <c r="M125" s="24">
        <v>7.4734478092060005E-2</v>
      </c>
      <c r="N125" s="24">
        <v>-0.206572445525878</v>
      </c>
      <c r="O125" s="24">
        <v>9.8252973715041696E-3</v>
      </c>
      <c r="P125" s="3"/>
      <c r="Q125" s="39" t="s">
        <v>853</v>
      </c>
      <c r="R125" s="24">
        <v>2.6026340078867099E-2</v>
      </c>
      <c r="S125" s="24">
        <v>5.8966669598129698E-2</v>
      </c>
      <c r="T125" s="24">
        <v>0.441373749886879</v>
      </c>
      <c r="U125" s="1">
        <v>2231</v>
      </c>
      <c r="V125" s="24">
        <v>0.65898521430699297</v>
      </c>
      <c r="W125" s="24">
        <v>-8.9608942626426102E-2</v>
      </c>
      <c r="X125" s="24">
        <v>0.14166162278416</v>
      </c>
      <c r="Y125" s="3"/>
      <c r="Z125" s="39" t="s">
        <v>853</v>
      </c>
      <c r="AA125" s="24">
        <v>-8.8443566524200198E-2</v>
      </c>
      <c r="AB125" s="24">
        <v>6.9897047707364504E-2</v>
      </c>
      <c r="AC125" s="24">
        <v>-1.2653405175921599</v>
      </c>
      <c r="AD125" s="1">
        <v>2509</v>
      </c>
      <c r="AE125" s="24">
        <v>0.205866784267974</v>
      </c>
      <c r="AF125" s="24">
        <v>-0.22550538199246301</v>
      </c>
      <c r="AG125" s="24">
        <v>4.8618248944062997E-2</v>
      </c>
      <c r="AH125" s="24"/>
      <c r="AI125" s="39" t="s">
        <v>853</v>
      </c>
      <c r="AJ125" s="24">
        <v>-0.101688871181702</v>
      </c>
      <c r="AK125" s="24">
        <v>4.2927621045219397E-2</v>
      </c>
      <c r="AL125" s="24">
        <v>-2.3688447835156001</v>
      </c>
      <c r="AM125" s="1">
        <v>2787</v>
      </c>
      <c r="AN125" s="24">
        <v>1.79115578088569E-2</v>
      </c>
      <c r="AO125" s="24">
        <v>-0.185862017610536</v>
      </c>
      <c r="AP125" s="24">
        <v>-1.7515724752868899E-2</v>
      </c>
      <c r="AQ125" s="24"/>
      <c r="AR125" s="39" t="s">
        <v>853</v>
      </c>
      <c r="AS125" s="24">
        <v>-2.2338731721144402E-2</v>
      </c>
      <c r="AT125" s="24">
        <v>6.3061990431032999E-2</v>
      </c>
      <c r="AU125" s="24">
        <v>-0.354234485281191</v>
      </c>
      <c r="AV125" s="152">
        <v>2231</v>
      </c>
      <c r="AW125" s="24">
        <v>0.723196637560099</v>
      </c>
      <c r="AX125" s="24">
        <v>-0.14600505273179001</v>
      </c>
      <c r="AY125" s="24">
        <v>0.101327589289502</v>
      </c>
      <c r="AZ125" s="24"/>
      <c r="BA125" s="39" t="s">
        <v>853</v>
      </c>
      <c r="BB125" s="24">
        <v>-0.111515401829389</v>
      </c>
      <c r="BC125" s="24">
        <v>5.31782124410968E-2</v>
      </c>
      <c r="BD125" s="24">
        <v>-2.0970129816399901</v>
      </c>
      <c r="BE125" s="152">
        <v>2509</v>
      </c>
      <c r="BF125" s="24">
        <v>3.6092288042025501E-2</v>
      </c>
      <c r="BG125" s="24">
        <v>-0.21579308707654099</v>
      </c>
      <c r="BH125" s="24">
        <v>-7.2377165822371898E-3</v>
      </c>
    </row>
    <row r="126" spans="1:60">
      <c r="A126" s="39" t="s">
        <v>438</v>
      </c>
      <c r="B126" s="24">
        <v>-0.56457470717714997</v>
      </c>
      <c r="C126" s="24">
        <v>-0.53474566501543597</v>
      </c>
      <c r="D126" s="24">
        <v>0.12899150079794999</v>
      </c>
      <c r="E126" s="24">
        <v>0.43607735938359299</v>
      </c>
      <c r="F126" s="24">
        <v>0.70574563249501998</v>
      </c>
      <c r="G126" s="1"/>
      <c r="H126" s="39" t="s">
        <v>854</v>
      </c>
      <c r="I126" s="24">
        <v>-6.7822300697724699E-2</v>
      </c>
      <c r="J126" s="24">
        <v>6.6125000866278996E-2</v>
      </c>
      <c r="K126" s="24">
        <v>-1.0256680500447599</v>
      </c>
      <c r="L126" s="1">
        <v>2787</v>
      </c>
      <c r="M126" s="24">
        <v>0.30513709128912803</v>
      </c>
      <c r="N126" s="24">
        <v>-0.197481229960563</v>
      </c>
      <c r="O126" s="24">
        <v>6.1836628565113801E-2</v>
      </c>
      <c r="P126" s="3"/>
      <c r="Q126" s="39" t="s">
        <v>854</v>
      </c>
      <c r="R126" s="24">
        <v>7.8136966709771799E-2</v>
      </c>
      <c r="S126" s="24">
        <v>5.8966669598129698E-2</v>
      </c>
      <c r="T126" s="24">
        <v>1.32510394842191</v>
      </c>
      <c r="U126" s="1">
        <v>2231</v>
      </c>
      <c r="V126" s="24">
        <v>0.18527236886058401</v>
      </c>
      <c r="W126" s="24">
        <v>-3.7498315995521503E-2</v>
      </c>
      <c r="X126" s="24">
        <v>0.19377224941506499</v>
      </c>
      <c r="Y126" s="3"/>
      <c r="Z126" s="39" t="s">
        <v>854</v>
      </c>
      <c r="AA126" s="24">
        <v>-3.2487433656313798E-2</v>
      </c>
      <c r="AB126" s="24">
        <v>7.8966068522961702E-2</v>
      </c>
      <c r="AC126" s="24">
        <v>-0.41141004312335899</v>
      </c>
      <c r="AD126" s="1">
        <v>2509</v>
      </c>
      <c r="AE126" s="24">
        <v>0.68080702961426798</v>
      </c>
      <c r="AF126" s="24">
        <v>-0.18733278216747901</v>
      </c>
      <c r="AG126" s="24">
        <v>0.12235791485485201</v>
      </c>
      <c r="AH126" s="24"/>
      <c r="AI126" s="39" t="s">
        <v>854</v>
      </c>
      <c r="AJ126" s="24">
        <v>-6.1562914847875697E-2</v>
      </c>
      <c r="AK126" s="24">
        <v>5.1443770597187397E-2</v>
      </c>
      <c r="AL126" s="24">
        <v>-1.1967030047218501</v>
      </c>
      <c r="AM126" s="1">
        <v>2787</v>
      </c>
      <c r="AN126" s="24">
        <v>0.23152412252021901</v>
      </c>
      <c r="AO126" s="24">
        <v>-0.162434659656819</v>
      </c>
      <c r="AP126" s="24">
        <v>3.9308829961067097E-2</v>
      </c>
      <c r="AQ126" s="24"/>
      <c r="AR126" s="39" t="s">
        <v>854</v>
      </c>
      <c r="AS126" s="24">
        <v>1.23701538320218E-2</v>
      </c>
      <c r="AT126" s="24">
        <v>6.3061990431032999E-2</v>
      </c>
      <c r="AU126" s="24">
        <v>0.19615863291772101</v>
      </c>
      <c r="AV126" s="152">
        <v>2231</v>
      </c>
      <c r="AW126" s="24">
        <v>0.84450387021757001</v>
      </c>
      <c r="AX126" s="24">
        <v>-0.11129616717862401</v>
      </c>
      <c r="AY126" s="24">
        <v>0.13603647484266801</v>
      </c>
      <c r="AZ126" s="24"/>
      <c r="BA126" s="39" t="s">
        <v>854</v>
      </c>
      <c r="BB126" s="24">
        <v>-5.7019660656488898E-2</v>
      </c>
      <c r="BC126" s="24">
        <v>6.0077456307067997E-2</v>
      </c>
      <c r="BD126" s="24">
        <v>-0.94910244476813399</v>
      </c>
      <c r="BE126" s="152">
        <v>2509</v>
      </c>
      <c r="BF126" s="24">
        <v>0.34265991842999</v>
      </c>
      <c r="BG126" s="24">
        <v>-0.174826141763336</v>
      </c>
      <c r="BH126" s="24">
        <v>6.0786820450357701E-2</v>
      </c>
    </row>
    <row r="127" spans="1:60">
      <c r="A127" s="39" t="s">
        <v>431</v>
      </c>
      <c r="B127" s="24">
        <v>0.47079165670858197</v>
      </c>
      <c r="C127" s="24">
        <v>0.54881434891908398</v>
      </c>
      <c r="D127" s="24">
        <v>0.96304117552158597</v>
      </c>
      <c r="E127" s="24">
        <v>2.9920315894369699E-2</v>
      </c>
      <c r="F127" s="24">
        <v>6.14902439168327E-2</v>
      </c>
      <c r="G127" s="1"/>
      <c r="H127" s="39" t="s">
        <v>855</v>
      </c>
      <c r="I127" s="24">
        <v>1.1872182877764601E-2</v>
      </c>
      <c r="J127" s="24">
        <v>5.00188135875742E-2</v>
      </c>
      <c r="K127" s="24">
        <v>0.23735434781911599</v>
      </c>
      <c r="L127" s="1">
        <v>2787</v>
      </c>
      <c r="M127" s="24">
        <v>0.81239934870897501</v>
      </c>
      <c r="N127" s="24">
        <v>-8.6205484083290596E-2</v>
      </c>
      <c r="O127" s="24">
        <v>0.10994984983882</v>
      </c>
      <c r="P127" s="3"/>
      <c r="Q127" s="39" t="s">
        <v>855</v>
      </c>
      <c r="R127" s="24">
        <v>1.6631373809824601E-2</v>
      </c>
      <c r="S127" s="24">
        <v>4.2358116861073297E-2</v>
      </c>
      <c r="T127" s="24">
        <v>0.39263723324557498</v>
      </c>
      <c r="U127" s="1">
        <v>2231</v>
      </c>
      <c r="V127" s="24">
        <v>0.69462494444071798</v>
      </c>
      <c r="W127" s="24">
        <v>-6.6434074035129298E-2</v>
      </c>
      <c r="X127" s="24">
        <v>9.9696821654778403E-2</v>
      </c>
      <c r="Y127" s="3"/>
      <c r="Z127" s="39" t="s">
        <v>855</v>
      </c>
      <c r="AA127" s="24">
        <v>6.41039708850918E-4</v>
      </c>
      <c r="AB127" s="24">
        <v>5.8403115399260498E-2</v>
      </c>
      <c r="AC127" s="24">
        <v>1.09761218124853E-2</v>
      </c>
      <c r="AD127" s="1">
        <v>2509</v>
      </c>
      <c r="AE127" s="24">
        <v>0.99124337034781695</v>
      </c>
      <c r="AF127" s="24">
        <v>-0.113882209672707</v>
      </c>
      <c r="AG127" s="24">
        <v>0.115164289090408</v>
      </c>
      <c r="AH127" s="24"/>
      <c r="AI127" s="39" t="s">
        <v>855</v>
      </c>
      <c r="AJ127" s="24">
        <v>-2.1492811500103501E-2</v>
      </c>
      <c r="AK127" s="24">
        <v>3.8916916079437397E-2</v>
      </c>
      <c r="AL127" s="24">
        <v>-0.55227427209885405</v>
      </c>
      <c r="AM127" s="1">
        <v>2787</v>
      </c>
      <c r="AN127" s="24">
        <v>0.580804739556956</v>
      </c>
      <c r="AO127" s="24">
        <v>-9.7801705306784906E-2</v>
      </c>
      <c r="AP127" s="24">
        <v>5.4816082306577897E-2</v>
      </c>
      <c r="AQ127" s="24"/>
      <c r="AR127" s="39" t="s">
        <v>855</v>
      </c>
      <c r="AS127" s="24">
        <v>2.73857418298987E-2</v>
      </c>
      <c r="AT127" s="24">
        <v>4.5302355776757799E-2</v>
      </c>
      <c r="AU127" s="24">
        <v>0.60451032535373905</v>
      </c>
      <c r="AV127" s="152">
        <v>2231</v>
      </c>
      <c r="AW127" s="24">
        <v>0.54556587727591499</v>
      </c>
      <c r="AX127" s="24">
        <v>-6.1453440595749503E-2</v>
      </c>
      <c r="AY127" s="24">
        <v>0.11622492425554699</v>
      </c>
      <c r="AZ127" s="24"/>
      <c r="BA127" s="39" t="s">
        <v>855</v>
      </c>
      <c r="BB127" s="24">
        <v>-1.79280097781204E-2</v>
      </c>
      <c r="BC127" s="24">
        <v>4.4431504474510899E-2</v>
      </c>
      <c r="BD127" s="24">
        <v>-0.403497698089543</v>
      </c>
      <c r="BE127" s="152">
        <v>2509</v>
      </c>
      <c r="BF127" s="24">
        <v>0.68661651136287305</v>
      </c>
      <c r="BG127" s="24">
        <v>-0.105054188451059</v>
      </c>
      <c r="BH127" s="24">
        <v>6.9198168894817794E-2</v>
      </c>
    </row>
    <row r="128" spans="1:60">
      <c r="A128" s="39" t="s">
        <v>446</v>
      </c>
      <c r="B128" s="24">
        <v>-0.55155454759512601</v>
      </c>
      <c r="C128" s="24">
        <v>-0.52452267823453602</v>
      </c>
      <c r="D128" s="24">
        <v>4.93273097997683E-2</v>
      </c>
      <c r="E128" s="24">
        <v>0.111375936557239</v>
      </c>
      <c r="F128" s="24">
        <v>0.81339146377078397</v>
      </c>
      <c r="G128" s="1"/>
      <c r="H128" s="39" t="s">
        <v>856</v>
      </c>
      <c r="I128" s="24">
        <v>-9.1218682951868795E-4</v>
      </c>
      <c r="J128" s="24">
        <v>5.00188135875742E-2</v>
      </c>
      <c r="K128" s="24">
        <v>-1.8236874569637799E-2</v>
      </c>
      <c r="L128" s="1">
        <v>2787</v>
      </c>
      <c r="M128" s="24">
        <v>0.98545119127747005</v>
      </c>
      <c r="N128" s="24">
        <v>-9.8989853790573804E-2</v>
      </c>
      <c r="O128" s="24">
        <v>9.7165480131536502E-2</v>
      </c>
      <c r="P128" s="3"/>
      <c r="Q128" s="39" t="s">
        <v>856</v>
      </c>
      <c r="R128" s="24">
        <v>2.7336614865202499E-2</v>
      </c>
      <c r="S128" s="24">
        <v>4.2847902486283299E-2</v>
      </c>
      <c r="T128" s="24">
        <v>0.63799190342989598</v>
      </c>
      <c r="U128" s="1">
        <v>2231</v>
      </c>
      <c r="V128" s="24">
        <v>0.52354442619365604</v>
      </c>
      <c r="W128" s="24">
        <v>-5.6689316242959802E-2</v>
      </c>
      <c r="X128" s="24">
        <v>0.11136254597336501</v>
      </c>
      <c r="Y128" s="3"/>
      <c r="Z128" s="39" t="s">
        <v>856</v>
      </c>
      <c r="AA128" s="24">
        <v>5.4442521053186203E-3</v>
      </c>
      <c r="AB128" s="24">
        <v>5.86843932387206E-2</v>
      </c>
      <c r="AC128" s="24">
        <v>9.27717201262028E-2</v>
      </c>
      <c r="AD128" s="1">
        <v>2509</v>
      </c>
      <c r="AE128" s="24">
        <v>0.92609232488981297</v>
      </c>
      <c r="AF128" s="24">
        <v>-0.109630557786903</v>
      </c>
      <c r="AG128" s="24">
        <v>0.12051906199754001</v>
      </c>
      <c r="AH128" s="24"/>
      <c r="AI128" s="39" t="s">
        <v>856</v>
      </c>
      <c r="AJ128" s="24">
        <v>-3.9822686742848099E-2</v>
      </c>
      <c r="AK128" s="24">
        <v>3.8916916079437397E-2</v>
      </c>
      <c r="AL128" s="24">
        <v>-1.02327447173774</v>
      </c>
      <c r="AM128" s="1">
        <v>2787</v>
      </c>
      <c r="AN128" s="24">
        <v>0.306266899902226</v>
      </c>
      <c r="AO128" s="24">
        <v>-0.11613158054953</v>
      </c>
      <c r="AP128" s="24">
        <v>3.6486207063833299E-2</v>
      </c>
      <c r="AQ128" s="24"/>
      <c r="AR128" s="39" t="s">
        <v>856</v>
      </c>
      <c r="AS128" s="24">
        <v>3.7035958168339697E-2</v>
      </c>
      <c r="AT128" s="24">
        <v>4.5822079889153197E-2</v>
      </c>
      <c r="AU128" s="24">
        <v>0.808255719904732</v>
      </c>
      <c r="AV128" s="152">
        <v>2231</v>
      </c>
      <c r="AW128" s="24">
        <v>0.41902956147738701</v>
      </c>
      <c r="AX128" s="24">
        <v>-5.2822417728386098E-2</v>
      </c>
      <c r="AY128" s="24">
        <v>0.12689433406506501</v>
      </c>
      <c r="AZ128" s="24"/>
      <c r="BA128" s="39" t="s">
        <v>856</v>
      </c>
      <c r="BB128" s="24">
        <v>-2.9672137537305701E-2</v>
      </c>
      <c r="BC128" s="24">
        <v>4.4647337007081699E-2</v>
      </c>
      <c r="BD128" s="24">
        <v>-0.66458919000251404</v>
      </c>
      <c r="BE128" s="152">
        <v>2509</v>
      </c>
      <c r="BF128" s="24">
        <v>0.50637435980337298</v>
      </c>
      <c r="BG128" s="24">
        <v>-0.11722154436825</v>
      </c>
      <c r="BH128" s="24">
        <v>5.7877269293638803E-2</v>
      </c>
    </row>
    <row r="129" spans="1:60">
      <c r="A129" s="39" t="s">
        <v>479</v>
      </c>
      <c r="B129" s="24">
        <v>-0.493752926398492</v>
      </c>
      <c r="C129" s="24">
        <v>-0.52734810531496801</v>
      </c>
      <c r="D129" s="24">
        <v>0.99903055899592796</v>
      </c>
      <c r="E129" s="24">
        <v>0.87032833277892696</v>
      </c>
      <c r="F129" s="24">
        <v>4.4976448865173997E-2</v>
      </c>
      <c r="G129" s="1"/>
      <c r="H129" s="39" t="s">
        <v>857</v>
      </c>
      <c r="I129" s="24">
        <v>1.8648314853734398E-2</v>
      </c>
      <c r="J129" s="24">
        <v>5.1559618310123401E-2</v>
      </c>
      <c r="K129" s="24">
        <v>0.36168450164948102</v>
      </c>
      <c r="L129" s="1">
        <v>2787</v>
      </c>
      <c r="M129" s="24">
        <v>0.71761522804821598</v>
      </c>
      <c r="N129" s="24">
        <v>-8.2450585950974806E-2</v>
      </c>
      <c r="O129" s="24">
        <v>0.119747215658444</v>
      </c>
      <c r="P129" s="3"/>
      <c r="Q129" s="39" t="s">
        <v>857</v>
      </c>
      <c r="R129" s="24">
        <v>1.9976215921852801E-2</v>
      </c>
      <c r="S129" s="24">
        <v>4.2847902486283299E-2</v>
      </c>
      <c r="T129" s="24">
        <v>0.466212224233091</v>
      </c>
      <c r="U129" s="1">
        <v>2231</v>
      </c>
      <c r="V129" s="24">
        <v>0.64110911515775704</v>
      </c>
      <c r="W129" s="24">
        <v>-6.4049715186309503E-2</v>
      </c>
      <c r="X129" s="24">
        <v>0.10400214703001499</v>
      </c>
      <c r="Y129" s="3"/>
      <c r="Z129" s="39" t="s">
        <v>857</v>
      </c>
      <c r="AA129" s="24">
        <v>1.5773684549309899E-2</v>
      </c>
      <c r="AB129" s="24">
        <v>5.9634531617486601E-2</v>
      </c>
      <c r="AC129" s="24">
        <v>0.26450588478646703</v>
      </c>
      <c r="AD129" s="1">
        <v>2509</v>
      </c>
      <c r="AE129" s="24">
        <v>0.79141185627418897</v>
      </c>
      <c r="AF129" s="24">
        <v>-0.101164261132065</v>
      </c>
      <c r="AG129" s="24">
        <v>0.132711630230685</v>
      </c>
      <c r="AH129" s="24"/>
      <c r="AI129" s="39" t="s">
        <v>857</v>
      </c>
      <c r="AJ129" s="24">
        <v>-7.0838438759619603E-3</v>
      </c>
      <c r="AK129" s="24">
        <v>4.0108081858333297E-2</v>
      </c>
      <c r="AL129" s="24">
        <v>-0.17661886452169301</v>
      </c>
      <c r="AM129" s="1">
        <v>2787</v>
      </c>
      <c r="AN129" s="24">
        <v>0.85982060825611295</v>
      </c>
      <c r="AO129" s="24">
        <v>-8.5728394052289394E-2</v>
      </c>
      <c r="AP129" s="24">
        <v>7.1560706300365498E-2</v>
      </c>
      <c r="AQ129" s="24"/>
      <c r="AR129" s="39" t="s">
        <v>857</v>
      </c>
      <c r="AS129" s="24">
        <v>-1.74312354930707E-3</v>
      </c>
      <c r="AT129" s="24">
        <v>4.5822079889153197E-2</v>
      </c>
      <c r="AU129" s="24">
        <v>-3.8041126756441501E-2</v>
      </c>
      <c r="AV129" s="152">
        <v>2231</v>
      </c>
      <c r="AW129" s="24">
        <v>0.96965829481522503</v>
      </c>
      <c r="AX129" s="24">
        <v>-9.1601499446032797E-2</v>
      </c>
      <c r="AY129" s="24">
        <v>8.8115252347418599E-2</v>
      </c>
      <c r="AZ129" s="24"/>
      <c r="BA129" s="39" t="s">
        <v>857</v>
      </c>
      <c r="BB129" s="24">
        <v>-2.5063813949455099E-2</v>
      </c>
      <c r="BC129" s="24">
        <v>4.5371797712412003E-2</v>
      </c>
      <c r="BD129" s="24">
        <v>-0.55240954101756101</v>
      </c>
      <c r="BE129" s="152">
        <v>2509</v>
      </c>
      <c r="BF129" s="24">
        <v>0.58071700043363195</v>
      </c>
      <c r="BG129" s="24">
        <v>-0.114033822976986</v>
      </c>
      <c r="BH129" s="24">
        <v>6.3906195078075795E-2</v>
      </c>
    </row>
    <row r="130" spans="1:60">
      <c r="A130" s="39" t="s">
        <v>513</v>
      </c>
      <c r="B130" s="24">
        <v>0.50068626309392705</v>
      </c>
      <c r="C130" s="24">
        <v>-0.49759213471830099</v>
      </c>
      <c r="D130" s="24">
        <v>0.93717109253724395</v>
      </c>
      <c r="E130" s="24">
        <v>0.659062405792604</v>
      </c>
      <c r="F130" s="24">
        <v>0.50122270796342505</v>
      </c>
      <c r="G130" s="1"/>
      <c r="H130" s="39" t="s">
        <v>858</v>
      </c>
      <c r="I130" s="24">
        <v>-1.9749383752546701E-3</v>
      </c>
      <c r="J130" s="24">
        <v>5.3138797711035898E-2</v>
      </c>
      <c r="K130" s="24">
        <v>-3.7165657868177701E-2</v>
      </c>
      <c r="L130" s="1">
        <v>2787</v>
      </c>
      <c r="M130" s="24">
        <v>0.97035558247105602</v>
      </c>
      <c r="N130" s="24">
        <v>-0.106170318689284</v>
      </c>
      <c r="O130" s="24">
        <v>0.102220441938775</v>
      </c>
      <c r="P130" s="3"/>
      <c r="Q130" s="39" t="s">
        <v>858</v>
      </c>
      <c r="R130" s="24">
        <v>1.01454185055269E-2</v>
      </c>
      <c r="S130" s="24">
        <v>4.4858844300003302E-2</v>
      </c>
      <c r="T130" s="24">
        <v>0.22616317169647099</v>
      </c>
      <c r="U130" s="1">
        <v>2231</v>
      </c>
      <c r="V130" s="24">
        <v>0.82109523061574097</v>
      </c>
      <c r="W130" s="24">
        <v>-7.7824025551869E-2</v>
      </c>
      <c r="X130" s="24">
        <v>9.8114862562922803E-2</v>
      </c>
      <c r="Y130" s="3"/>
      <c r="Z130" s="39" t="s">
        <v>858</v>
      </c>
      <c r="AA130" s="24">
        <v>-2.3583101876892099E-2</v>
      </c>
      <c r="AB130" s="24">
        <v>6.1939009636407201E-2</v>
      </c>
      <c r="AC130" s="24">
        <v>-0.38074715781426</v>
      </c>
      <c r="AD130" s="1">
        <v>2509</v>
      </c>
      <c r="AE130" s="24">
        <v>0.70342310626021098</v>
      </c>
      <c r="AF130" s="24">
        <v>-0.14503992140687899</v>
      </c>
      <c r="AG130" s="24">
        <v>9.7873717653094397E-2</v>
      </c>
      <c r="AH130" s="24"/>
      <c r="AI130" s="39" t="s">
        <v>858</v>
      </c>
      <c r="AJ130" s="24">
        <v>-3.17306174218909E-2</v>
      </c>
      <c r="AK130" s="24">
        <v>4.13388146647597E-2</v>
      </c>
      <c r="AL130" s="24">
        <v>-0.76757443770975997</v>
      </c>
      <c r="AM130" s="1">
        <v>2787</v>
      </c>
      <c r="AN130" s="24">
        <v>0.44280507663972501</v>
      </c>
      <c r="AO130" s="24">
        <v>-0.11278840761030701</v>
      </c>
      <c r="AP130" s="24">
        <v>4.93271727665252E-2</v>
      </c>
      <c r="AQ130" s="24"/>
      <c r="AR130" s="39" t="s">
        <v>858</v>
      </c>
      <c r="AS130" s="24">
        <v>4.36744492426735E-3</v>
      </c>
      <c r="AT130" s="24">
        <v>4.7972866973095503E-2</v>
      </c>
      <c r="AU130" s="24">
        <v>9.1039898172371694E-2</v>
      </c>
      <c r="AV130" s="152">
        <v>2231</v>
      </c>
      <c r="AW130" s="24">
        <v>0.92746906135076801</v>
      </c>
      <c r="AX130" s="24">
        <v>-8.9708684394612798E-2</v>
      </c>
      <c r="AY130" s="24">
        <v>9.8443574243147605E-2</v>
      </c>
      <c r="AZ130" s="24"/>
      <c r="BA130" s="39" t="s">
        <v>858</v>
      </c>
      <c r="BB130" s="24">
        <v>-5.2129138551652701E-2</v>
      </c>
      <c r="BC130" s="24">
        <v>4.7124312514461503E-2</v>
      </c>
      <c r="BD130" s="24">
        <v>-1.10620475440687</v>
      </c>
      <c r="BE130" s="152">
        <v>2509</v>
      </c>
      <c r="BF130" s="24">
        <v>0.26874395837966197</v>
      </c>
      <c r="BG130" s="24">
        <v>-0.14453567127056399</v>
      </c>
      <c r="BH130" s="24">
        <v>4.0277394167258701E-2</v>
      </c>
    </row>
    <row r="131" spans="1:60">
      <c r="A131" s="39" t="s">
        <v>476</v>
      </c>
      <c r="B131" s="24">
        <v>-0.49532832597708998</v>
      </c>
      <c r="C131" s="24">
        <v>-0.49320632570281397</v>
      </c>
      <c r="D131" s="24">
        <v>0.51672576279091398</v>
      </c>
      <c r="E131" s="24">
        <v>0.74842561811800101</v>
      </c>
      <c r="F131" s="24">
        <v>0.88511463092669795</v>
      </c>
      <c r="G131" s="1"/>
      <c r="H131" s="39" t="s">
        <v>859</v>
      </c>
      <c r="I131" s="24">
        <v>-8.3907782250862498E-3</v>
      </c>
      <c r="J131" s="24">
        <v>5.3138797711035801E-2</v>
      </c>
      <c r="K131" s="24">
        <v>-0.157903049871669</v>
      </c>
      <c r="L131" s="1">
        <v>2787</v>
      </c>
      <c r="M131" s="24">
        <v>0.87454463395539195</v>
      </c>
      <c r="N131" s="24">
        <v>-0.11258615853911599</v>
      </c>
      <c r="O131" s="24">
        <v>9.5804602088943494E-2</v>
      </c>
      <c r="P131" s="3"/>
      <c r="Q131" s="39" t="s">
        <v>859</v>
      </c>
      <c r="R131" s="24">
        <v>1.58010277303006E-2</v>
      </c>
      <c r="S131" s="24">
        <v>4.4858844300003302E-2</v>
      </c>
      <c r="T131" s="24">
        <v>0.35223885003875199</v>
      </c>
      <c r="U131" s="1">
        <v>2231</v>
      </c>
      <c r="V131" s="24">
        <v>0.72469241271559204</v>
      </c>
      <c r="W131" s="24">
        <v>-7.2168416327095294E-2</v>
      </c>
      <c r="X131" s="24">
        <v>0.10377047178769699</v>
      </c>
      <c r="Y131" s="3"/>
      <c r="Z131" s="39" t="s">
        <v>859</v>
      </c>
      <c r="AA131" s="24">
        <v>-1.8176581405778301E-2</v>
      </c>
      <c r="AB131" s="24">
        <v>6.1939009636407402E-2</v>
      </c>
      <c r="AC131" s="24">
        <v>-0.29345934835700399</v>
      </c>
      <c r="AD131" s="1">
        <v>2509</v>
      </c>
      <c r="AE131" s="24">
        <v>0.76919533825914699</v>
      </c>
      <c r="AF131" s="24">
        <v>-0.13963340093576501</v>
      </c>
      <c r="AG131" s="24">
        <v>0.103280238124209</v>
      </c>
      <c r="AH131" s="24"/>
      <c r="AI131" s="39" t="s">
        <v>859</v>
      </c>
      <c r="AJ131" s="24">
        <v>-2.91224600128085E-2</v>
      </c>
      <c r="AK131" s="24">
        <v>4.13388146647597E-2</v>
      </c>
      <c r="AL131" s="24">
        <v>-0.70448222207093603</v>
      </c>
      <c r="AM131" s="1">
        <v>2787</v>
      </c>
      <c r="AN131" s="24">
        <v>0.48119137909912801</v>
      </c>
      <c r="AO131" s="24">
        <v>-0.110180250201225</v>
      </c>
      <c r="AP131" s="24">
        <v>5.1935330175607503E-2</v>
      </c>
      <c r="AQ131" s="24"/>
      <c r="AR131" s="39" t="s">
        <v>859</v>
      </c>
      <c r="AS131" s="24">
        <v>2.1664417468495002E-2</v>
      </c>
      <c r="AT131" s="24">
        <v>4.7972866973095503E-2</v>
      </c>
      <c r="AU131" s="24">
        <v>0.45159730563205702</v>
      </c>
      <c r="AV131" s="152">
        <v>2231</v>
      </c>
      <c r="AW131" s="24">
        <v>0.65160300718418396</v>
      </c>
      <c r="AX131" s="24">
        <v>-7.2411711850385196E-2</v>
      </c>
      <c r="AY131" s="24">
        <v>0.115740546787375</v>
      </c>
      <c r="AZ131" s="24"/>
      <c r="BA131" s="39" t="s">
        <v>859</v>
      </c>
      <c r="BB131" s="24">
        <v>-4.41625181981029E-2</v>
      </c>
      <c r="BC131" s="24">
        <v>4.7124312514461503E-2</v>
      </c>
      <c r="BD131" s="24">
        <v>-0.93714933633356201</v>
      </c>
      <c r="BE131" s="152">
        <v>2509</v>
      </c>
      <c r="BF131" s="24">
        <v>0.34877194306765702</v>
      </c>
      <c r="BG131" s="24">
        <v>-0.13656905091701399</v>
      </c>
      <c r="BH131" s="24">
        <v>4.8244014520808398E-2</v>
      </c>
    </row>
    <row r="132" spans="1:60">
      <c r="A132" s="39" t="s">
        <v>465</v>
      </c>
      <c r="B132" s="24">
        <v>-0.58097063014816896</v>
      </c>
      <c r="C132" s="24">
        <v>-0.48041843110661703</v>
      </c>
      <c r="D132" s="24">
        <v>0.225663971223757</v>
      </c>
      <c r="E132" s="24">
        <v>0.73961444626322703</v>
      </c>
      <c r="F132" s="24">
        <v>9.7118348377711501E-3</v>
      </c>
      <c r="G132" s="1"/>
      <c r="H132" s="39" t="s">
        <v>860</v>
      </c>
      <c r="I132" s="24">
        <v>-1.4311071642639599E-2</v>
      </c>
      <c r="J132" s="24">
        <v>5.3138797711035898E-2</v>
      </c>
      <c r="K132" s="24">
        <v>-0.26931493106904703</v>
      </c>
      <c r="L132" s="1">
        <v>2787</v>
      </c>
      <c r="M132" s="24">
        <v>0.78770727940517704</v>
      </c>
      <c r="N132" s="24">
        <v>-0.11850645195666901</v>
      </c>
      <c r="O132" s="24">
        <v>8.9884308671390106E-2</v>
      </c>
      <c r="P132" s="3"/>
      <c r="Q132" s="39" t="s">
        <v>860</v>
      </c>
      <c r="R132" s="24">
        <v>3.53860484895029E-2</v>
      </c>
      <c r="S132" s="24">
        <v>4.4858844300003399E-2</v>
      </c>
      <c r="T132" s="24">
        <v>0.78883103302552704</v>
      </c>
      <c r="U132" s="1">
        <v>2231</v>
      </c>
      <c r="V132" s="24">
        <v>0.43029458411368499</v>
      </c>
      <c r="W132" s="24">
        <v>-5.2583395567893099E-2</v>
      </c>
      <c r="X132" s="24">
        <v>0.123355492546899</v>
      </c>
      <c r="Y132" s="3"/>
      <c r="Z132" s="39" t="s">
        <v>860</v>
      </c>
      <c r="AA132" s="24">
        <v>-2.35547992289433E-2</v>
      </c>
      <c r="AB132" s="24">
        <v>6.1939009636407402E-2</v>
      </c>
      <c r="AC132" s="24">
        <v>-0.38029021398976198</v>
      </c>
      <c r="AD132" s="1">
        <v>2509</v>
      </c>
      <c r="AE132" s="24">
        <v>0.70376218944469504</v>
      </c>
      <c r="AF132" s="24">
        <v>-0.14501161875893001</v>
      </c>
      <c r="AG132" s="24">
        <v>9.7902020301043502E-2</v>
      </c>
      <c r="AH132" s="24"/>
      <c r="AI132" s="39" t="s">
        <v>860</v>
      </c>
      <c r="AJ132" s="24">
        <v>-2.7488225329724E-2</v>
      </c>
      <c r="AK132" s="24">
        <v>4.13388146647597E-2</v>
      </c>
      <c r="AL132" s="24">
        <v>-0.66494952873326996</v>
      </c>
      <c r="AM132" s="1">
        <v>2787</v>
      </c>
      <c r="AN132" s="24">
        <v>0.50613779305527096</v>
      </c>
      <c r="AO132" s="24">
        <v>-0.10854601551814</v>
      </c>
      <c r="AP132" s="24">
        <v>5.3569564858692097E-2</v>
      </c>
      <c r="AQ132" s="24"/>
      <c r="AR132" s="39" t="s">
        <v>860</v>
      </c>
      <c r="AS132" s="24">
        <v>2.0361318788718399E-2</v>
      </c>
      <c r="AT132" s="24">
        <v>4.7972866973095503E-2</v>
      </c>
      <c r="AU132" s="24">
        <v>0.42443406186537902</v>
      </c>
      <c r="AV132" s="152">
        <v>2231</v>
      </c>
      <c r="AW132" s="24">
        <v>0.67129020819142504</v>
      </c>
      <c r="AX132" s="24">
        <v>-7.3714810530161795E-2</v>
      </c>
      <c r="AY132" s="24">
        <v>0.114437448107599</v>
      </c>
      <c r="AZ132" s="24"/>
      <c r="BA132" s="39" t="s">
        <v>860</v>
      </c>
      <c r="BB132" s="24">
        <v>-5.1365310082970198E-2</v>
      </c>
      <c r="BC132" s="24">
        <v>4.7124312514461399E-2</v>
      </c>
      <c r="BD132" s="24">
        <v>-1.08999595627432</v>
      </c>
      <c r="BE132" s="152">
        <v>2509</v>
      </c>
      <c r="BF132" s="24">
        <v>0.27581959806102102</v>
      </c>
      <c r="BG132" s="24">
        <v>-0.14377184280188099</v>
      </c>
      <c r="BH132" s="24">
        <v>4.1041222635941003E-2</v>
      </c>
    </row>
    <row r="133" spans="1:60">
      <c r="A133" s="39" t="s">
        <v>442</v>
      </c>
      <c r="B133" s="24">
        <v>0.49666446172152601</v>
      </c>
      <c r="C133" s="24">
        <v>0.55790435632072199</v>
      </c>
      <c r="D133" s="24">
        <v>0.73168173671863901</v>
      </c>
      <c r="E133" s="24">
        <v>0.110033313745023</v>
      </c>
      <c r="F133" s="24">
        <v>0.168906736915336</v>
      </c>
      <c r="G133" s="1"/>
      <c r="H133" s="39" t="s">
        <v>861</v>
      </c>
      <c r="I133" s="24">
        <v>-1.75327564488315E-2</v>
      </c>
      <c r="J133" s="24">
        <v>5.3138797711035801E-2</v>
      </c>
      <c r="K133" s="24">
        <v>-0.32994266344099599</v>
      </c>
      <c r="L133" s="1">
        <v>2787</v>
      </c>
      <c r="M133" s="24">
        <v>0.74146808309103096</v>
      </c>
      <c r="N133" s="24">
        <v>-0.121728136762861</v>
      </c>
      <c r="O133" s="24">
        <v>8.6662623865198199E-2</v>
      </c>
      <c r="P133" s="3"/>
      <c r="Q133" s="39" t="s">
        <v>861</v>
      </c>
      <c r="R133" s="24">
        <v>2.4594201044568199E-2</v>
      </c>
      <c r="S133" s="24">
        <v>4.4858844300003302E-2</v>
      </c>
      <c r="T133" s="24">
        <v>0.54825757168617795</v>
      </c>
      <c r="U133" s="1">
        <v>2231</v>
      </c>
      <c r="V133" s="24">
        <v>0.583569909094661</v>
      </c>
      <c r="W133" s="24">
        <v>-6.3375243012827806E-2</v>
      </c>
      <c r="X133" s="24">
        <v>0.112563645101964</v>
      </c>
      <c r="Y133" s="3"/>
      <c r="Z133" s="39" t="s">
        <v>861</v>
      </c>
      <c r="AA133" s="28">
        <v>4.7125293994827603E-4</v>
      </c>
      <c r="AB133" s="24">
        <v>6.1939009636407298E-2</v>
      </c>
      <c r="AC133" s="24">
        <v>7.6083383107772096E-3</v>
      </c>
      <c r="AD133" s="1">
        <v>2509</v>
      </c>
      <c r="AE133" s="24">
        <v>0.99393008776302805</v>
      </c>
      <c r="AF133" s="24">
        <v>-0.12098556659003799</v>
      </c>
      <c r="AG133" s="24">
        <v>0.12192807246993501</v>
      </c>
      <c r="AH133" s="24"/>
      <c r="AI133" s="39" t="s">
        <v>861</v>
      </c>
      <c r="AJ133" s="24">
        <v>-2.9269090670819699E-2</v>
      </c>
      <c r="AK133" s="24">
        <v>4.13388146647597E-2</v>
      </c>
      <c r="AL133" s="24">
        <v>-0.70802926760671903</v>
      </c>
      <c r="AM133" s="1">
        <v>2787</v>
      </c>
      <c r="AN133" s="24">
        <v>0.47898628993722903</v>
      </c>
      <c r="AO133" s="24">
        <v>-0.110326880859236</v>
      </c>
      <c r="AP133" s="24">
        <v>5.17886995175963E-2</v>
      </c>
      <c r="AQ133" s="24"/>
      <c r="AR133" s="39" t="s">
        <v>861</v>
      </c>
      <c r="AS133" s="24">
        <v>1.8438139479374501E-2</v>
      </c>
      <c r="AT133" s="24">
        <v>4.79728669730956E-2</v>
      </c>
      <c r="AU133" s="24">
        <v>0.38434516514752098</v>
      </c>
      <c r="AV133" s="152">
        <v>2231</v>
      </c>
      <c r="AW133" s="24">
        <v>0.70075926661551002</v>
      </c>
      <c r="AX133" s="24">
        <v>-7.5637989839505801E-2</v>
      </c>
      <c r="AY133" s="24">
        <v>0.112514268798255</v>
      </c>
      <c r="AZ133" s="24"/>
      <c r="BA133" s="39" t="s">
        <v>861</v>
      </c>
      <c r="BB133" s="24">
        <v>-4.0706476283337602E-2</v>
      </c>
      <c r="BC133" s="24">
        <v>4.7124312514461503E-2</v>
      </c>
      <c r="BD133" s="24">
        <v>-0.86381050696168105</v>
      </c>
      <c r="BE133" s="152">
        <v>2509</v>
      </c>
      <c r="BF133" s="24">
        <v>0.38777456397868199</v>
      </c>
      <c r="BG133" s="24">
        <v>-0.13311300900224901</v>
      </c>
      <c r="BH133" s="24">
        <v>5.1700056435573703E-2</v>
      </c>
    </row>
    <row r="134" spans="1:60">
      <c r="A134" s="39" t="s">
        <v>441</v>
      </c>
      <c r="B134" s="24">
        <v>-0.54021923414857598</v>
      </c>
      <c r="C134" s="24">
        <v>-0.51363387701454899</v>
      </c>
      <c r="D134" s="24">
        <v>9.9929976744953103E-2</v>
      </c>
      <c r="E134" s="24">
        <v>0.12874796788819001</v>
      </c>
      <c r="F134" s="24">
        <v>0.96603100283622401</v>
      </c>
      <c r="G134" s="1"/>
      <c r="H134" s="39" t="s">
        <v>862</v>
      </c>
      <c r="I134" s="24">
        <v>-7.5173690740740701E-3</v>
      </c>
      <c r="J134" s="24">
        <v>5.3138797711035801E-2</v>
      </c>
      <c r="K134" s="24">
        <v>-0.14146667591075099</v>
      </c>
      <c r="L134" s="1">
        <v>2787</v>
      </c>
      <c r="M134" s="24">
        <v>0.88751150841529902</v>
      </c>
      <c r="N134" s="24">
        <v>-0.11171274938810399</v>
      </c>
      <c r="O134" s="24">
        <v>9.6678011239955605E-2</v>
      </c>
      <c r="P134" s="3"/>
      <c r="Q134" s="39" t="s">
        <v>862</v>
      </c>
      <c r="R134" s="24">
        <v>1.37870768729987E-2</v>
      </c>
      <c r="S134" s="24">
        <v>4.4858844300003399E-2</v>
      </c>
      <c r="T134" s="24">
        <v>0.30734355929445301</v>
      </c>
      <c r="U134" s="1">
        <v>2231</v>
      </c>
      <c r="V134" s="24">
        <v>0.75861056928665005</v>
      </c>
      <c r="W134" s="24">
        <v>-7.4182367184397302E-2</v>
      </c>
      <c r="X134" s="24">
        <v>0.101756520930395</v>
      </c>
      <c r="Y134" s="3"/>
      <c r="Z134" s="39" t="s">
        <v>862</v>
      </c>
      <c r="AA134" s="24">
        <v>-9.3771916415443593E-3</v>
      </c>
      <c r="AB134" s="24">
        <v>6.1939009636407298E-2</v>
      </c>
      <c r="AC134" s="24">
        <v>-0.151393955063055</v>
      </c>
      <c r="AD134" s="1">
        <v>2509</v>
      </c>
      <c r="AE134" s="24">
        <v>0.87967712878646698</v>
      </c>
      <c r="AF134" s="24">
        <v>-0.13083401117153101</v>
      </c>
      <c r="AG134" s="24">
        <v>0.112079627888442</v>
      </c>
      <c r="AH134" s="24"/>
      <c r="AI134" s="39" t="s">
        <v>862</v>
      </c>
      <c r="AJ134" s="24">
        <v>-6.0731865066596998E-3</v>
      </c>
      <c r="AK134" s="24">
        <v>4.13388146647597E-2</v>
      </c>
      <c r="AL134" s="24">
        <v>-0.14691244913311299</v>
      </c>
      <c r="AM134" s="1">
        <v>2787</v>
      </c>
      <c r="AN134" s="24">
        <v>0.88321175153812803</v>
      </c>
      <c r="AO134" s="24">
        <v>-8.7130976695075801E-2</v>
      </c>
      <c r="AP134" s="24">
        <v>7.4984603681756398E-2</v>
      </c>
      <c r="AQ134" s="24"/>
      <c r="AR134" s="39" t="s">
        <v>862</v>
      </c>
      <c r="AS134" s="24">
        <v>9.5883010502166403E-3</v>
      </c>
      <c r="AT134" s="24">
        <v>4.79728669730956E-2</v>
      </c>
      <c r="AU134" s="24">
        <v>0.19986925225031901</v>
      </c>
      <c r="AV134" s="152">
        <v>2231</v>
      </c>
      <c r="AW134" s="24">
        <v>0.84160105374981298</v>
      </c>
      <c r="AX134" s="24">
        <v>-8.4487828268663703E-2</v>
      </c>
      <c r="AY134" s="24">
        <v>0.103664430369097</v>
      </c>
      <c r="AZ134" s="24"/>
      <c r="BA134" s="39" t="s">
        <v>862</v>
      </c>
      <c r="BB134" s="24">
        <v>-3.6068132202060198E-2</v>
      </c>
      <c r="BC134" s="24">
        <v>4.7124312514461399E-2</v>
      </c>
      <c r="BD134" s="24">
        <v>-0.76538267143932703</v>
      </c>
      <c r="BE134" s="152">
        <v>2509</v>
      </c>
      <c r="BF134" s="24">
        <v>0.44411569767362302</v>
      </c>
      <c r="BG134" s="24">
        <v>-0.12847466492097101</v>
      </c>
      <c r="BH134" s="24">
        <v>5.6338400516851003E-2</v>
      </c>
    </row>
    <row r="135" spans="1:60">
      <c r="A135" s="39" t="s">
        <v>518</v>
      </c>
      <c r="B135" s="24">
        <v>0.48252112682229198</v>
      </c>
      <c r="C135" s="24">
        <v>0.509173847108494</v>
      </c>
      <c r="D135" s="24">
        <v>0.91607143763023302</v>
      </c>
      <c r="E135" s="24">
        <v>0.244479102470399</v>
      </c>
      <c r="F135" s="24">
        <v>0.51258847416344999</v>
      </c>
      <c r="G135" s="1"/>
      <c r="H135" s="39" t="s">
        <v>863</v>
      </c>
      <c r="I135" s="24">
        <v>-1.12259277633634E-2</v>
      </c>
      <c r="J135" s="24">
        <v>5.3138797711035801E-2</v>
      </c>
      <c r="K135" s="24">
        <v>-0.211256713492259</v>
      </c>
      <c r="L135" s="1">
        <v>2787</v>
      </c>
      <c r="M135" s="24">
        <v>0.83270240383689298</v>
      </c>
      <c r="N135" s="24">
        <v>-0.115421308077393</v>
      </c>
      <c r="O135" s="24">
        <v>9.2969452550666298E-2</v>
      </c>
      <c r="P135" s="3"/>
      <c r="Q135" s="39" t="s">
        <v>863</v>
      </c>
      <c r="R135" s="24">
        <v>1.0288116611063601E-2</v>
      </c>
      <c r="S135" s="24">
        <v>4.4858844300003399E-2</v>
      </c>
      <c r="T135" s="24">
        <v>0.22934421899635901</v>
      </c>
      <c r="U135" s="1">
        <v>2231</v>
      </c>
      <c r="V135" s="24">
        <v>0.81862240993325996</v>
      </c>
      <c r="W135" s="24">
        <v>-7.7681327446332493E-2</v>
      </c>
      <c r="X135" s="24">
        <v>9.8257560668459601E-2</v>
      </c>
      <c r="Y135" s="3"/>
      <c r="Z135" s="39" t="s">
        <v>863</v>
      </c>
      <c r="AA135" s="24">
        <v>7.1347223202666201E-3</v>
      </c>
      <c r="AB135" s="24">
        <v>6.1939009636407298E-2</v>
      </c>
      <c r="AC135" s="24">
        <v>0.11518948013777899</v>
      </c>
      <c r="AD135" s="1">
        <v>2509</v>
      </c>
      <c r="AE135" s="24">
        <v>0.90830415431895795</v>
      </c>
      <c r="AF135" s="24">
        <v>-0.11432209720972</v>
      </c>
      <c r="AG135" s="24">
        <v>0.12859154185025301</v>
      </c>
      <c r="AH135" s="24"/>
      <c r="AI135" s="39" t="s">
        <v>863</v>
      </c>
      <c r="AJ135" s="24">
        <v>-1.02519698785761E-2</v>
      </c>
      <c r="AK135" s="24">
        <v>4.13388146647597E-2</v>
      </c>
      <c r="AL135" s="24">
        <v>-0.247998641511985</v>
      </c>
      <c r="AM135" s="1">
        <v>2787</v>
      </c>
      <c r="AN135" s="24">
        <v>0.80415372787501405</v>
      </c>
      <c r="AO135" s="24">
        <v>-9.1309760066992193E-2</v>
      </c>
      <c r="AP135" s="24">
        <v>7.0805820309840006E-2</v>
      </c>
      <c r="AQ135" s="24"/>
      <c r="AR135" s="39" t="s">
        <v>863</v>
      </c>
      <c r="AS135" s="24">
        <v>1.9320004432264001E-2</v>
      </c>
      <c r="AT135" s="24">
        <v>4.79728669730956E-2</v>
      </c>
      <c r="AU135" s="24">
        <v>0.40272774281134999</v>
      </c>
      <c r="AV135" s="152">
        <v>2231</v>
      </c>
      <c r="AW135" s="24">
        <v>0.68718710780082604</v>
      </c>
      <c r="AX135" s="24">
        <v>-7.4756124886616301E-2</v>
      </c>
      <c r="AY135" s="24">
        <v>0.113396133751144</v>
      </c>
      <c r="AZ135" s="24"/>
      <c r="BA135" s="39" t="s">
        <v>863</v>
      </c>
      <c r="BB135" s="24">
        <v>-1.7296085614885201E-2</v>
      </c>
      <c r="BC135" s="24">
        <v>4.7124312514461399E-2</v>
      </c>
      <c r="BD135" s="24">
        <v>-0.36703104389220298</v>
      </c>
      <c r="BE135" s="152">
        <v>2509</v>
      </c>
      <c r="BF135" s="24">
        <v>0.71362681404008299</v>
      </c>
      <c r="BG135" s="24">
        <v>-0.10970261833379601</v>
      </c>
      <c r="BH135" s="24">
        <v>7.5110447104026007E-2</v>
      </c>
    </row>
    <row r="136" spans="1:60">
      <c r="A136" s="39" t="s">
        <v>515</v>
      </c>
      <c r="B136" s="24">
        <v>-0.48580510724374798</v>
      </c>
      <c r="C136" s="24">
        <v>-0.49939462829007197</v>
      </c>
      <c r="D136" s="24">
        <v>0.44358860149837898</v>
      </c>
      <c r="E136" s="24">
        <v>0.94900583046059295</v>
      </c>
      <c r="F136" s="24">
        <v>0.18833905176574101</v>
      </c>
      <c r="G136" s="1"/>
      <c r="H136" s="39" t="s">
        <v>864</v>
      </c>
      <c r="I136" s="24">
        <v>-1.5436306381457999E-2</v>
      </c>
      <c r="J136" s="24">
        <v>5.3138797711035697E-2</v>
      </c>
      <c r="K136" s="24">
        <v>-0.29049032056388102</v>
      </c>
      <c r="L136" s="1">
        <v>2787</v>
      </c>
      <c r="M136" s="24">
        <v>0.77146276768546296</v>
      </c>
      <c r="N136" s="24">
        <v>-0.119631686695487</v>
      </c>
      <c r="O136" s="24">
        <v>8.8759073932571403E-2</v>
      </c>
      <c r="P136" s="3"/>
      <c r="Q136" s="39" t="s">
        <v>864</v>
      </c>
      <c r="R136" s="24">
        <v>4.1891919735515502E-2</v>
      </c>
      <c r="S136" s="24">
        <v>4.4858844300003399E-2</v>
      </c>
      <c r="T136" s="24">
        <v>0.93386087825522202</v>
      </c>
      <c r="U136" s="1">
        <v>2231</v>
      </c>
      <c r="V136" s="24">
        <v>0.35047671956874898</v>
      </c>
      <c r="W136" s="24">
        <v>-4.6077524321880697E-2</v>
      </c>
      <c r="X136" s="24">
        <v>0.12986136379291199</v>
      </c>
      <c r="Y136" s="3"/>
      <c r="Z136" s="39" t="s">
        <v>864</v>
      </c>
      <c r="AA136" s="24">
        <v>1.62257239361559E-2</v>
      </c>
      <c r="AB136" s="24">
        <v>6.1939009636407201E-2</v>
      </c>
      <c r="AC136" s="24">
        <v>0.26196292177423702</v>
      </c>
      <c r="AD136" s="1">
        <v>2509</v>
      </c>
      <c r="AE136" s="24">
        <v>0.79337153234762403</v>
      </c>
      <c r="AF136" s="24">
        <v>-0.10523109559383099</v>
      </c>
      <c r="AG136" s="24">
        <v>0.137682543466142</v>
      </c>
      <c r="AH136" s="24"/>
      <c r="AI136" s="39" t="s">
        <v>864</v>
      </c>
      <c r="AJ136" s="24">
        <v>-1.4961222299725799E-2</v>
      </c>
      <c r="AK136" s="24">
        <v>4.13388146647597E-2</v>
      </c>
      <c r="AL136" s="24">
        <v>-0.36191706078306601</v>
      </c>
      <c r="AM136" s="1">
        <v>2787</v>
      </c>
      <c r="AN136" s="24">
        <v>0.71744144778869701</v>
      </c>
      <c r="AO136" s="24">
        <v>-9.6019012488141903E-2</v>
      </c>
      <c r="AP136" s="24">
        <v>6.6096567888690394E-2</v>
      </c>
      <c r="AQ136" s="24"/>
      <c r="AR136" s="39" t="s">
        <v>864</v>
      </c>
      <c r="AS136" s="24">
        <v>4.68753367599355E-2</v>
      </c>
      <c r="AT136" s="24">
        <v>4.79728669730956E-2</v>
      </c>
      <c r="AU136" s="24">
        <v>0.97712185486484404</v>
      </c>
      <c r="AV136" s="152">
        <v>2231</v>
      </c>
      <c r="AW136" s="24">
        <v>0.32861476713951998</v>
      </c>
      <c r="AX136" s="24">
        <v>-4.7200792558944799E-2</v>
      </c>
      <c r="AY136" s="24">
        <v>0.14095146607881601</v>
      </c>
      <c r="AZ136" s="24"/>
      <c r="BA136" s="39" t="s">
        <v>864</v>
      </c>
      <c r="BB136" s="24">
        <v>-7.5076527555973296E-3</v>
      </c>
      <c r="BC136" s="24">
        <v>4.7124312514461399E-2</v>
      </c>
      <c r="BD136" s="24">
        <v>-0.15931591051420399</v>
      </c>
      <c r="BE136" s="152">
        <v>2509</v>
      </c>
      <c r="BF136" s="24">
        <v>0.87343280910269205</v>
      </c>
      <c r="BG136" s="24">
        <v>-9.9914185474508602E-2</v>
      </c>
      <c r="BH136" s="24">
        <v>8.4898879963313897E-2</v>
      </c>
    </row>
    <row r="137" spans="1:60">
      <c r="A137" s="39" t="s">
        <v>505</v>
      </c>
      <c r="B137" s="24">
        <v>0.49543861477531898</v>
      </c>
      <c r="C137" s="24">
        <v>-0.49819162529210498</v>
      </c>
      <c r="D137" s="24">
        <v>0.274020559635758</v>
      </c>
      <c r="E137" s="24">
        <v>0.29582805772959098</v>
      </c>
      <c r="F137" s="24">
        <v>9.3657247613567807E-2</v>
      </c>
      <c r="G137" s="1"/>
      <c r="H137" s="39" t="s">
        <v>865</v>
      </c>
      <c r="I137" s="24">
        <v>-2.3446708528543001E-2</v>
      </c>
      <c r="J137" s="24">
        <v>5.3138797711035697E-2</v>
      </c>
      <c r="K137" s="24">
        <v>-0.441235209272972</v>
      </c>
      <c r="L137" s="1">
        <v>2787</v>
      </c>
      <c r="M137" s="24">
        <v>0.659076952895577</v>
      </c>
      <c r="N137" s="24">
        <v>-0.127642088842572</v>
      </c>
      <c r="O137" s="24">
        <v>8.0748671785486503E-2</v>
      </c>
      <c r="P137" s="3"/>
      <c r="Q137" s="39" t="s">
        <v>865</v>
      </c>
      <c r="R137" s="24">
        <v>2.6159932054474401E-2</v>
      </c>
      <c r="S137" s="24">
        <v>4.4858844300003399E-2</v>
      </c>
      <c r="T137" s="24">
        <v>0.58316107921826998</v>
      </c>
      <c r="U137" s="1">
        <v>2231</v>
      </c>
      <c r="V137" s="24">
        <v>0.55984381053295096</v>
      </c>
      <c r="W137" s="24">
        <v>-6.1809512002921799E-2</v>
      </c>
      <c r="X137" s="24">
        <v>0.114129376111871</v>
      </c>
      <c r="Y137" s="3"/>
      <c r="Z137" s="39" t="s">
        <v>865</v>
      </c>
      <c r="AA137" s="24">
        <v>-1.1757569669298199E-2</v>
      </c>
      <c r="AB137" s="24">
        <v>6.1939009636407201E-2</v>
      </c>
      <c r="AC137" s="24">
        <v>-0.189824954230253</v>
      </c>
      <c r="AD137" s="1">
        <v>2509</v>
      </c>
      <c r="AE137" s="24">
        <v>0.84946165611677305</v>
      </c>
      <c r="AF137" s="24">
        <v>-0.13321438919928499</v>
      </c>
      <c r="AG137" s="24">
        <v>0.10969924986068801</v>
      </c>
      <c r="AH137" s="24"/>
      <c r="AI137" s="39" t="s">
        <v>865</v>
      </c>
      <c r="AJ137" s="24">
        <v>-4.0383769608440499E-2</v>
      </c>
      <c r="AK137" s="24">
        <v>4.13388146647597E-2</v>
      </c>
      <c r="AL137" s="24">
        <v>-0.97689713495502295</v>
      </c>
      <c r="AM137" s="1">
        <v>2787</v>
      </c>
      <c r="AN137" s="24">
        <v>0.32870486579422997</v>
      </c>
      <c r="AO137" s="24">
        <v>-0.121441559796857</v>
      </c>
      <c r="AP137" s="24">
        <v>4.06740205799756E-2</v>
      </c>
      <c r="AQ137" s="24"/>
      <c r="AR137" s="39" t="s">
        <v>865</v>
      </c>
      <c r="AS137" s="24">
        <v>3.1292236020631102E-2</v>
      </c>
      <c r="AT137" s="24">
        <v>4.79728669730956E-2</v>
      </c>
      <c r="AU137" s="24">
        <v>0.65229030481293904</v>
      </c>
      <c r="AV137" s="152">
        <v>2231</v>
      </c>
      <c r="AW137" s="24">
        <v>0.51428111118478403</v>
      </c>
      <c r="AX137" s="24">
        <v>-6.2783893298249197E-2</v>
      </c>
      <c r="AY137" s="24">
        <v>0.12536836533951101</v>
      </c>
      <c r="AZ137" s="24"/>
      <c r="BA137" s="39" t="s">
        <v>865</v>
      </c>
      <c r="BB137" s="24">
        <v>-4.00196280659878E-2</v>
      </c>
      <c r="BC137" s="24">
        <v>4.7124312514461399E-2</v>
      </c>
      <c r="BD137" s="24">
        <v>-0.84923526584513498</v>
      </c>
      <c r="BE137" s="152">
        <v>2509</v>
      </c>
      <c r="BF137" s="24">
        <v>0.39583141381589998</v>
      </c>
      <c r="BG137" s="24">
        <v>-0.13242616078489899</v>
      </c>
      <c r="BH137" s="24">
        <v>5.2386904652923401E-2</v>
      </c>
    </row>
    <row r="138" spans="1:60">
      <c r="A138" s="39" t="s">
        <v>475</v>
      </c>
      <c r="B138" s="24">
        <v>-0.50576221434509105</v>
      </c>
      <c r="C138" s="24">
        <v>0.55685757480680098</v>
      </c>
      <c r="D138" s="24">
        <v>0.37173349324301602</v>
      </c>
      <c r="E138" s="24">
        <v>0.401953633356604</v>
      </c>
      <c r="F138" s="24">
        <v>0.45354014973811502</v>
      </c>
      <c r="G138" s="1"/>
      <c r="H138" s="39" t="s">
        <v>866</v>
      </c>
      <c r="I138" s="24">
        <v>-7.3199081939326102E-2</v>
      </c>
      <c r="J138" s="24">
        <v>5.5181720862453397E-2</v>
      </c>
      <c r="K138" s="24">
        <v>-1.3265095904091699</v>
      </c>
      <c r="L138" s="1">
        <v>2787</v>
      </c>
      <c r="M138" s="24">
        <v>0.18477964453632101</v>
      </c>
      <c r="N138" s="24">
        <v>-0.181400257715117</v>
      </c>
      <c r="O138" s="24">
        <v>3.5002093836464403E-2</v>
      </c>
      <c r="P138" s="3"/>
      <c r="Q138" s="39" t="s">
        <v>866</v>
      </c>
      <c r="R138" s="24">
        <v>3.0478268965898898E-2</v>
      </c>
      <c r="S138" s="24">
        <v>5.89594807854091E-2</v>
      </c>
      <c r="T138" s="24">
        <v>0.51693584407278903</v>
      </c>
      <c r="U138" s="1">
        <v>2231</v>
      </c>
      <c r="V138" s="24">
        <v>0.60525218533201697</v>
      </c>
      <c r="W138" s="24">
        <v>-8.5142916277270206E-2</v>
      </c>
      <c r="X138" s="24">
        <v>0.146099454209068</v>
      </c>
      <c r="Y138" s="3"/>
      <c r="Z138" s="39" t="s">
        <v>866</v>
      </c>
      <c r="AA138" s="24">
        <v>-5.7607276305072702E-2</v>
      </c>
      <c r="AB138" s="24">
        <v>6.9898904426715203E-2</v>
      </c>
      <c r="AC138" s="24">
        <v>-0.82415134797241996</v>
      </c>
      <c r="AD138" s="1">
        <v>2509</v>
      </c>
      <c r="AE138" s="24">
        <v>0.40993190405256302</v>
      </c>
      <c r="AF138" s="24">
        <v>-0.194672732632762</v>
      </c>
      <c r="AG138" s="24">
        <v>7.9458180022616898E-2</v>
      </c>
      <c r="AH138" s="24"/>
      <c r="AI138" s="39" t="s">
        <v>866</v>
      </c>
      <c r="AJ138" s="24">
        <v>-5.06340422839529E-2</v>
      </c>
      <c r="AK138" s="24">
        <v>4.2928500111534602E-2</v>
      </c>
      <c r="AL138" s="24">
        <v>-1.17949712084974</v>
      </c>
      <c r="AM138" s="1">
        <v>2787</v>
      </c>
      <c r="AN138" s="24">
        <v>0.238300956711607</v>
      </c>
      <c r="AO138" s="24">
        <v>-0.13480891239967799</v>
      </c>
      <c r="AP138" s="24">
        <v>3.3540827831771897E-2</v>
      </c>
      <c r="AQ138" s="24"/>
      <c r="AR138" s="39" t="s">
        <v>866</v>
      </c>
      <c r="AS138" s="24">
        <v>1.9699702839702498E-3</v>
      </c>
      <c r="AT138" s="24">
        <v>6.3054379976681396E-2</v>
      </c>
      <c r="AU138" s="24">
        <v>3.1242401950487501E-2</v>
      </c>
      <c r="AV138" s="152">
        <v>2231</v>
      </c>
      <c r="AW138" s="24">
        <v>0.975079019091597</v>
      </c>
      <c r="AX138" s="24">
        <v>-0.12168142641356</v>
      </c>
      <c r="AY138" s="24">
        <v>0.125621366981501</v>
      </c>
      <c r="AZ138" s="24"/>
      <c r="BA138" s="39" t="s">
        <v>866</v>
      </c>
      <c r="BB138" s="24">
        <v>-5.7416181579296899E-2</v>
      </c>
      <c r="BC138" s="24">
        <v>5.3179656437393502E-2</v>
      </c>
      <c r="BD138" s="24">
        <v>-1.0796643947275399</v>
      </c>
      <c r="BE138" s="152">
        <v>2509</v>
      </c>
      <c r="BF138" s="24">
        <v>0.28039542972459203</v>
      </c>
      <c r="BG138" s="24">
        <v>-0.16169669837313699</v>
      </c>
      <c r="BH138" s="24">
        <v>4.6864335214543099E-2</v>
      </c>
    </row>
    <row r="139" spans="1:60">
      <c r="A139" s="39" t="s">
        <v>439</v>
      </c>
      <c r="B139" s="24">
        <v>0.52083347355307896</v>
      </c>
      <c r="C139" s="24">
        <v>0.59968641508477905</v>
      </c>
      <c r="D139" s="24">
        <v>0.68040904851876804</v>
      </c>
      <c r="E139" s="24">
        <v>1.83906683389586E-3</v>
      </c>
      <c r="F139" s="24">
        <v>1.9132897920320299E-2</v>
      </c>
      <c r="G139" s="1"/>
      <c r="H139" s="39" t="s">
        <v>867</v>
      </c>
      <c r="I139" s="24">
        <v>-2.2813405383181801E-2</v>
      </c>
      <c r="J139" s="24">
        <v>6.6128948676305699E-2</v>
      </c>
      <c r="K139" s="24">
        <v>-0.34498363938690502</v>
      </c>
      <c r="L139" s="1">
        <v>2787</v>
      </c>
      <c r="M139" s="24">
        <v>0.73013270271664399</v>
      </c>
      <c r="N139" s="24">
        <v>-0.15248007557326901</v>
      </c>
      <c r="O139" s="24">
        <v>0.106853264806905</v>
      </c>
      <c r="P139" s="3"/>
      <c r="Q139" s="39" t="s">
        <v>867</v>
      </c>
      <c r="R139" s="24">
        <v>8.4788388400572304E-2</v>
      </c>
      <c r="S139" s="24">
        <v>5.89594807854091E-2</v>
      </c>
      <c r="T139" s="24">
        <v>1.4380789530554201</v>
      </c>
      <c r="U139" s="1">
        <v>2231</v>
      </c>
      <c r="V139" s="24">
        <v>0.15055190544084801</v>
      </c>
      <c r="W139" s="24">
        <v>-3.08327968425967E-2</v>
      </c>
      <c r="X139" s="24">
        <v>0.20040957364374101</v>
      </c>
      <c r="Y139" s="3"/>
      <c r="Z139" s="39" t="s">
        <v>867</v>
      </c>
      <c r="AA139" s="24">
        <v>5.4398524897255399E-3</v>
      </c>
      <c r="AB139" s="24">
        <v>7.89693308378316E-2</v>
      </c>
      <c r="AC139" s="24">
        <v>6.8885634866232004E-2</v>
      </c>
      <c r="AD139" s="1">
        <v>2509</v>
      </c>
      <c r="AE139" s="24">
        <v>0.94508614230767896</v>
      </c>
      <c r="AF139" s="24">
        <v>-0.149411893127088</v>
      </c>
      <c r="AG139" s="24">
        <v>0.16029159810653901</v>
      </c>
      <c r="AH139" s="24"/>
      <c r="AI139" s="39" t="s">
        <v>867</v>
      </c>
      <c r="AJ139" s="24">
        <v>-1.8548936483672101E-2</v>
      </c>
      <c r="AK139" s="24">
        <v>5.1446758720694298E-2</v>
      </c>
      <c r="AL139" s="24">
        <v>-0.360546260734807</v>
      </c>
      <c r="AM139" s="1">
        <v>2787</v>
      </c>
      <c r="AN139" s="24">
        <v>0.71846599153162105</v>
      </c>
      <c r="AO139" s="24">
        <v>-0.119426540451622</v>
      </c>
      <c r="AP139" s="24">
        <v>8.2328667484277501E-2</v>
      </c>
      <c r="AQ139" s="24"/>
      <c r="AR139" s="39" t="s">
        <v>867</v>
      </c>
      <c r="AS139" s="24">
        <v>4.6549071690246899E-2</v>
      </c>
      <c r="AT139" s="24">
        <v>6.3054379976681396E-2</v>
      </c>
      <c r="AU139" s="24">
        <v>0.73823692672042096</v>
      </c>
      <c r="AV139" s="152">
        <v>2231</v>
      </c>
      <c r="AW139" s="24">
        <v>0.46044813330728301</v>
      </c>
      <c r="AX139" s="24">
        <v>-7.7102325007283506E-2</v>
      </c>
      <c r="AY139" s="24">
        <v>0.170200468387777</v>
      </c>
      <c r="AZ139" s="24"/>
      <c r="BA139" s="39" t="s">
        <v>867</v>
      </c>
      <c r="BB139" s="24">
        <v>-1.40703210564399E-2</v>
      </c>
      <c r="BC139" s="24">
        <v>6.0079968642267202E-2</v>
      </c>
      <c r="BD139" s="24">
        <v>-0.234193215715849</v>
      </c>
      <c r="BE139" s="152">
        <v>2509</v>
      </c>
      <c r="BF139" s="24">
        <v>0.81485408946205895</v>
      </c>
      <c r="BG139" s="24">
        <v>-0.13188172862634601</v>
      </c>
      <c r="BH139" s="24">
        <v>0.103741086513466</v>
      </c>
    </row>
    <row r="140" spans="1:60">
      <c r="A140" s="39" t="s">
        <v>430</v>
      </c>
      <c r="B140" s="24">
        <v>-0.60476610201369196</v>
      </c>
      <c r="C140" s="24">
        <v>-0.55019460078216698</v>
      </c>
      <c r="D140" s="24">
        <v>2.0782307484021701E-2</v>
      </c>
      <c r="E140" s="24">
        <v>1.7028704297022E-3</v>
      </c>
      <c r="F140" s="24">
        <v>0.155300068943244</v>
      </c>
      <c r="G140" s="1"/>
      <c r="H140" s="39" t="s">
        <v>868</v>
      </c>
      <c r="I140" s="24">
        <v>1.62712558035168E-2</v>
      </c>
      <c r="J140" s="24">
        <v>5.0018813587574297E-2</v>
      </c>
      <c r="K140" s="24">
        <v>0.32530271384843401</v>
      </c>
      <c r="L140" s="1">
        <v>2787</v>
      </c>
      <c r="M140" s="24">
        <v>0.74497639544443395</v>
      </c>
      <c r="N140" s="24">
        <v>-8.1806411157538395E-2</v>
      </c>
      <c r="O140" s="24">
        <v>0.11434892276457199</v>
      </c>
      <c r="P140" s="3"/>
      <c r="Q140" s="39" t="s">
        <v>868</v>
      </c>
      <c r="R140" s="24">
        <v>-5.7671638925287398E-3</v>
      </c>
      <c r="S140" s="24">
        <v>4.2358116861073297E-2</v>
      </c>
      <c r="T140" s="24">
        <v>-0.13615250912697499</v>
      </c>
      <c r="U140" s="1">
        <v>2231</v>
      </c>
      <c r="V140" s="24">
        <v>0.89171300150145205</v>
      </c>
      <c r="W140" s="24">
        <v>-8.8832611737482498E-2</v>
      </c>
      <c r="X140" s="24">
        <v>7.7298283952424995E-2</v>
      </c>
      <c r="Y140" s="3"/>
      <c r="Z140" s="39" t="s">
        <v>868</v>
      </c>
      <c r="AA140" s="24">
        <v>-7.7012514550345301E-3</v>
      </c>
      <c r="AB140" s="24">
        <v>5.8403115399260498E-2</v>
      </c>
      <c r="AC140" s="24">
        <v>-0.13186370970771999</v>
      </c>
      <c r="AD140" s="1">
        <v>2509</v>
      </c>
      <c r="AE140" s="24">
        <v>0.89510266626453105</v>
      </c>
      <c r="AF140" s="24">
        <v>-0.122224500836592</v>
      </c>
      <c r="AG140" s="24">
        <v>0.106821997926523</v>
      </c>
      <c r="AH140" s="24"/>
      <c r="AI140" s="39" t="s">
        <v>868</v>
      </c>
      <c r="AJ140" s="24">
        <v>-9.2611642781724995E-3</v>
      </c>
      <c r="AK140" s="24">
        <v>3.8916916079437397E-2</v>
      </c>
      <c r="AL140" s="24">
        <v>-0.237972717552145</v>
      </c>
      <c r="AM140" s="1">
        <v>2787</v>
      </c>
      <c r="AN140" s="24">
        <v>0.81191974811691603</v>
      </c>
      <c r="AO140" s="24">
        <v>-8.5570058084854003E-2</v>
      </c>
      <c r="AP140" s="24">
        <v>6.7047729528509001E-2</v>
      </c>
      <c r="AQ140" s="24"/>
      <c r="AR140" s="39" t="s">
        <v>868</v>
      </c>
      <c r="AS140" s="24">
        <v>-4.0037389220990002E-3</v>
      </c>
      <c r="AT140" s="24">
        <v>4.5302355776757799E-2</v>
      </c>
      <c r="AU140" s="24">
        <v>-8.8378161652977599E-2</v>
      </c>
      <c r="AV140" s="152">
        <v>2231</v>
      </c>
      <c r="AW140" s="24">
        <v>0.92958404986591803</v>
      </c>
      <c r="AX140" s="24">
        <v>-9.2842921347747201E-2</v>
      </c>
      <c r="AY140" s="24">
        <v>8.4835443503549199E-2</v>
      </c>
      <c r="AZ140" s="24"/>
      <c r="BA140" s="39" t="s">
        <v>868</v>
      </c>
      <c r="BB140" s="24">
        <v>-2.0904979909717299E-2</v>
      </c>
      <c r="BC140" s="24">
        <v>4.4431504474510899E-2</v>
      </c>
      <c r="BD140" s="24">
        <v>-0.47049903344393501</v>
      </c>
      <c r="BE140" s="152">
        <v>2509</v>
      </c>
      <c r="BF140" s="24">
        <v>0.63803942141972503</v>
      </c>
      <c r="BG140" s="24">
        <v>-0.108031158582656</v>
      </c>
      <c r="BH140" s="24">
        <v>6.6221198763220995E-2</v>
      </c>
    </row>
    <row r="141" spans="1:60">
      <c r="A141" s="39" t="s">
        <v>464</v>
      </c>
      <c r="B141" s="24">
        <v>-0.52014380629102897</v>
      </c>
      <c r="C141" s="24">
        <v>-0.50514974234618903</v>
      </c>
      <c r="D141" s="24">
        <v>0.36586737892670601</v>
      </c>
      <c r="E141" s="24">
        <v>5.25260070296645E-2</v>
      </c>
      <c r="F141" s="24">
        <v>0.131354159810703</v>
      </c>
      <c r="G141" s="1"/>
      <c r="H141" s="39" t="s">
        <v>869</v>
      </c>
      <c r="I141" s="24">
        <v>-3.4876499122228799E-3</v>
      </c>
      <c r="J141" s="24">
        <v>5.00188135875742E-2</v>
      </c>
      <c r="K141" s="24">
        <v>-6.9726762033581802E-2</v>
      </c>
      <c r="L141" s="1">
        <v>2787</v>
      </c>
      <c r="M141" s="24">
        <v>0.94441614293979803</v>
      </c>
      <c r="N141" s="24">
        <v>-0.10156531687327799</v>
      </c>
      <c r="O141" s="24">
        <v>9.4590017048832298E-2</v>
      </c>
      <c r="P141" s="3"/>
      <c r="Q141" s="39" t="s">
        <v>869</v>
      </c>
      <c r="R141" s="24">
        <v>1.56746753009738E-2</v>
      </c>
      <c r="S141" s="24">
        <v>4.2847902486283299E-2</v>
      </c>
      <c r="T141" s="24">
        <v>0.365821297926815</v>
      </c>
      <c r="U141" s="1">
        <v>2231</v>
      </c>
      <c r="V141" s="24">
        <v>0.71453310875310405</v>
      </c>
      <c r="W141" s="24">
        <v>-6.8351255807188496E-2</v>
      </c>
      <c r="X141" s="24">
        <v>9.9700606409136E-2</v>
      </c>
      <c r="Y141" s="3"/>
      <c r="Z141" s="39" t="s">
        <v>869</v>
      </c>
      <c r="AA141" s="24">
        <v>-3.0302701123292599E-3</v>
      </c>
      <c r="AB141" s="24">
        <v>5.86843932387206E-2</v>
      </c>
      <c r="AC141" s="24">
        <v>-5.1636729036330098E-2</v>
      </c>
      <c r="AD141" s="1">
        <v>2509</v>
      </c>
      <c r="AE141" s="24">
        <v>0.95882226331909304</v>
      </c>
      <c r="AF141" s="24">
        <v>-0.118105080004551</v>
      </c>
      <c r="AG141" s="24">
        <v>0.112044539779892</v>
      </c>
      <c r="AH141" s="24"/>
      <c r="AI141" s="39" t="s">
        <v>869</v>
      </c>
      <c r="AJ141" s="24">
        <v>-3.2601424629235203E-2</v>
      </c>
      <c r="AK141" s="24">
        <v>3.8916916079437501E-2</v>
      </c>
      <c r="AL141" s="24">
        <v>-0.83771860449294</v>
      </c>
      <c r="AM141" s="1">
        <v>2787</v>
      </c>
      <c r="AN141" s="24">
        <v>0.402260594543212</v>
      </c>
      <c r="AO141" s="24">
        <v>-0.108910318435917</v>
      </c>
      <c r="AP141" s="24">
        <v>4.37074691774463E-2</v>
      </c>
      <c r="AQ141" s="24"/>
      <c r="AR141" s="39" t="s">
        <v>869</v>
      </c>
      <c r="AS141" s="24">
        <v>2.7676728802945898E-2</v>
      </c>
      <c r="AT141" s="24">
        <v>4.5822079889153197E-2</v>
      </c>
      <c r="AU141" s="24">
        <v>0.60400420212041595</v>
      </c>
      <c r="AV141" s="152">
        <v>2231</v>
      </c>
      <c r="AW141" s="24">
        <v>0.54590225895353095</v>
      </c>
      <c r="AX141" s="24">
        <v>-6.2181647093779803E-2</v>
      </c>
      <c r="AY141" s="24">
        <v>0.117535104699672</v>
      </c>
      <c r="AZ141" s="24"/>
      <c r="BA141" s="39" t="s">
        <v>869</v>
      </c>
      <c r="BB141" s="24">
        <v>-1.82925737767578E-2</v>
      </c>
      <c r="BC141" s="24">
        <v>4.4647337007081699E-2</v>
      </c>
      <c r="BD141" s="24">
        <v>-0.40971253837281202</v>
      </c>
      <c r="BE141" s="152">
        <v>2509</v>
      </c>
      <c r="BF141" s="24">
        <v>0.68205180766234996</v>
      </c>
      <c r="BG141" s="24">
        <v>-0.105841980607702</v>
      </c>
      <c r="BH141" s="24">
        <v>6.9256833054186701E-2</v>
      </c>
    </row>
    <row r="142" spans="1:60">
      <c r="A142" s="39" t="s">
        <v>490</v>
      </c>
      <c r="B142" s="24">
        <v>0.53301809561079105</v>
      </c>
      <c r="C142" s="24">
        <v>-0.49195780964007402</v>
      </c>
      <c r="D142" s="24">
        <v>1.1038881868121001E-2</v>
      </c>
      <c r="E142" s="24">
        <v>0.59773140257024704</v>
      </c>
      <c r="F142" s="24">
        <v>0.26625824082295302</v>
      </c>
      <c r="G142" s="1"/>
      <c r="H142" s="39" t="s">
        <v>870</v>
      </c>
      <c r="I142" s="24">
        <v>1.5987186132444899E-2</v>
      </c>
      <c r="J142" s="24">
        <v>5.1559618310123498E-2</v>
      </c>
      <c r="K142" s="24">
        <v>0.31007184801649101</v>
      </c>
      <c r="L142" s="1">
        <v>2787</v>
      </c>
      <c r="M142" s="24">
        <v>0.75652950321925605</v>
      </c>
      <c r="N142" s="24">
        <v>-8.5111714672264402E-2</v>
      </c>
      <c r="O142" s="24">
        <v>0.117086086937154</v>
      </c>
      <c r="P142" s="3"/>
      <c r="Q142" s="39" t="s">
        <v>870</v>
      </c>
      <c r="R142" s="24">
        <v>3.9291532789934901E-3</v>
      </c>
      <c r="S142" s="24">
        <v>4.2847902486283299E-2</v>
      </c>
      <c r="T142" s="24">
        <v>9.1700014493155402E-2</v>
      </c>
      <c r="U142" s="1">
        <v>2231</v>
      </c>
      <c r="V142" s="24">
        <v>0.92694461846068399</v>
      </c>
      <c r="W142" s="24">
        <v>-8.0096777829168797E-2</v>
      </c>
      <c r="X142" s="24">
        <v>8.7955084387155699E-2</v>
      </c>
      <c r="Y142" s="3"/>
      <c r="Z142" s="39" t="s">
        <v>870</v>
      </c>
      <c r="AA142" s="24">
        <v>1.3281384566246699E-3</v>
      </c>
      <c r="AB142" s="24">
        <v>5.9634531617486601E-2</v>
      </c>
      <c r="AC142" s="24">
        <v>2.2271298534609699E-2</v>
      </c>
      <c r="AD142" s="1">
        <v>2509</v>
      </c>
      <c r="AE142" s="24">
        <v>0.98223331462217101</v>
      </c>
      <c r="AF142" s="24">
        <v>-0.11560980722475001</v>
      </c>
      <c r="AG142" s="24">
        <v>0.11826608413799999</v>
      </c>
      <c r="AH142" s="24"/>
      <c r="AI142" s="39" t="s">
        <v>870</v>
      </c>
      <c r="AJ142" s="24">
        <v>1.6874026184558501E-3</v>
      </c>
      <c r="AK142" s="24">
        <v>4.0108081858333297E-2</v>
      </c>
      <c r="AL142" s="24">
        <v>4.2071386620181998E-2</v>
      </c>
      <c r="AM142" s="1">
        <v>2787</v>
      </c>
      <c r="AN142" s="24">
        <v>0.96644480379571995</v>
      </c>
      <c r="AO142" s="24">
        <v>-7.6957147557871697E-2</v>
      </c>
      <c r="AP142" s="24">
        <v>8.0331952794783404E-2</v>
      </c>
      <c r="AQ142" s="24"/>
      <c r="AR142" s="39" t="s">
        <v>870</v>
      </c>
      <c r="AS142" s="24">
        <v>-1.64409184727888E-2</v>
      </c>
      <c r="AT142" s="24">
        <v>4.5822079889153197E-2</v>
      </c>
      <c r="AU142" s="24">
        <v>-0.35879904431576598</v>
      </c>
      <c r="AV142" s="152">
        <v>2231</v>
      </c>
      <c r="AW142" s="24">
        <v>0.71977937787658197</v>
      </c>
      <c r="AX142" s="24">
        <v>-0.10629929436951401</v>
      </c>
      <c r="AY142" s="24">
        <v>7.3417457423936794E-2</v>
      </c>
      <c r="AZ142" s="24"/>
      <c r="BA142" s="39" t="s">
        <v>870</v>
      </c>
      <c r="BB142" s="24">
        <v>-2.2961477848715502E-2</v>
      </c>
      <c r="BC142" s="24">
        <v>4.5371797712412003E-2</v>
      </c>
      <c r="BD142" s="24">
        <v>-0.50607379487707904</v>
      </c>
      <c r="BE142" s="152">
        <v>2509</v>
      </c>
      <c r="BF142" s="24">
        <v>0.61284930711198704</v>
      </c>
      <c r="BG142" s="24">
        <v>-0.111931486876246</v>
      </c>
      <c r="BH142" s="24">
        <v>6.6008531178815499E-2</v>
      </c>
    </row>
    <row r="143" spans="1:60">
      <c r="A143" s="39" t="s">
        <v>493</v>
      </c>
      <c r="B143" s="24">
        <v>0</v>
      </c>
      <c r="C143" s="24">
        <v>0.49210983723483398</v>
      </c>
      <c r="D143" s="24">
        <v>0.804075008841457</v>
      </c>
      <c r="E143" s="24">
        <v>0.27986313574723798</v>
      </c>
      <c r="F143" s="24">
        <v>0.79503062376771105</v>
      </c>
      <c r="G143" s="1"/>
      <c r="H143" s="39" t="s">
        <v>871</v>
      </c>
      <c r="I143" s="24">
        <v>-1.17306402051368E-2</v>
      </c>
      <c r="J143" s="24">
        <v>5.3138797711035898E-2</v>
      </c>
      <c r="K143" s="24">
        <v>-0.22075471614783199</v>
      </c>
      <c r="L143" s="1">
        <v>2787</v>
      </c>
      <c r="M143" s="24">
        <v>0.82529959514914297</v>
      </c>
      <c r="N143" s="24">
        <v>-0.11592602051916701</v>
      </c>
      <c r="O143" s="24">
        <v>9.2464740108893106E-2</v>
      </c>
      <c r="P143" s="3"/>
      <c r="Q143" s="39" t="s">
        <v>871</v>
      </c>
      <c r="R143" s="24">
        <v>-1.05715679254189E-3</v>
      </c>
      <c r="S143" s="24">
        <v>4.4858844300003302E-2</v>
      </c>
      <c r="T143" s="24">
        <v>-2.35662957670493E-2</v>
      </c>
      <c r="U143" s="1">
        <v>2231</v>
      </c>
      <c r="V143" s="24">
        <v>0.98120066426410602</v>
      </c>
      <c r="W143" s="24">
        <v>-8.9026600849937798E-2</v>
      </c>
      <c r="X143" s="24">
        <v>8.6912287264854005E-2</v>
      </c>
      <c r="Y143" s="3"/>
      <c r="Z143" s="39" t="s">
        <v>871</v>
      </c>
      <c r="AA143" s="24">
        <v>-3.7792290800591898E-2</v>
      </c>
      <c r="AB143" s="24">
        <v>6.1939009636407201E-2</v>
      </c>
      <c r="AC143" s="24">
        <v>-0.610153294707797</v>
      </c>
      <c r="AD143" s="1">
        <v>2509</v>
      </c>
      <c r="AE143" s="24">
        <v>0.54181552304579905</v>
      </c>
      <c r="AF143" s="24">
        <v>-0.15924911033057801</v>
      </c>
      <c r="AG143" s="24">
        <v>8.3664528729394602E-2</v>
      </c>
      <c r="AH143" s="24"/>
      <c r="AI143" s="39" t="s">
        <v>871</v>
      </c>
      <c r="AJ143" s="24">
        <v>-3.2474249515812202E-2</v>
      </c>
      <c r="AK143" s="24">
        <v>4.1338814664759797E-2</v>
      </c>
      <c r="AL143" s="24">
        <v>-0.78556315122154696</v>
      </c>
      <c r="AM143" s="1">
        <v>2787</v>
      </c>
      <c r="AN143" s="24">
        <v>0.43219023660080602</v>
      </c>
      <c r="AO143" s="24">
        <v>-0.113532039704228</v>
      </c>
      <c r="AP143" s="24">
        <v>4.8583540672604002E-2</v>
      </c>
      <c r="AQ143" s="24"/>
      <c r="AR143" s="39" t="s">
        <v>871</v>
      </c>
      <c r="AS143" s="24">
        <v>-5.3062655045704099E-3</v>
      </c>
      <c r="AT143" s="24">
        <v>4.7972866973095503E-2</v>
      </c>
      <c r="AU143" s="24">
        <v>-0.11060972252390699</v>
      </c>
      <c r="AV143" s="152">
        <v>2231</v>
      </c>
      <c r="AW143" s="24">
        <v>0.91193578620938598</v>
      </c>
      <c r="AX143" s="24">
        <v>-9.9382394823450598E-2</v>
      </c>
      <c r="AY143" s="24">
        <v>8.8769863814309805E-2</v>
      </c>
      <c r="AZ143" s="24"/>
      <c r="BA143" s="39" t="s">
        <v>871</v>
      </c>
      <c r="BB143" s="24">
        <v>-4.6481139076516499E-2</v>
      </c>
      <c r="BC143" s="24">
        <v>4.7124312514461503E-2</v>
      </c>
      <c r="BD143" s="24">
        <v>-0.98635155817397702</v>
      </c>
      <c r="BE143" s="152">
        <v>2509</v>
      </c>
      <c r="BF143" s="24">
        <v>0.32405573409477201</v>
      </c>
      <c r="BG143" s="24">
        <v>-0.13888767179542799</v>
      </c>
      <c r="BH143" s="24">
        <v>4.5925393642394903E-2</v>
      </c>
    </row>
    <row r="144" spans="1:60">
      <c r="A144" s="39" t="s">
        <v>454</v>
      </c>
      <c r="B144" s="24">
        <v>-0.48537045408562601</v>
      </c>
      <c r="C144" s="24">
        <v>0.51586239113829402</v>
      </c>
      <c r="D144" s="24">
        <v>0.65612628292640596</v>
      </c>
      <c r="E144" s="24">
        <v>0.921838468498691</v>
      </c>
      <c r="F144" s="24">
        <v>0.71365215945973304</v>
      </c>
      <c r="G144" s="1"/>
      <c r="H144" s="39" t="s">
        <v>872</v>
      </c>
      <c r="I144" s="24">
        <v>-1.7707332237279199E-2</v>
      </c>
      <c r="J144" s="24">
        <v>5.3138797711035898E-2</v>
      </c>
      <c r="K144" s="24">
        <v>-0.33322794267138101</v>
      </c>
      <c r="L144" s="1">
        <v>2787</v>
      </c>
      <c r="M144" s="24">
        <v>0.73898729286826403</v>
      </c>
      <c r="N144" s="24">
        <v>-0.12190271255130899</v>
      </c>
      <c r="O144" s="24">
        <v>8.6488048076750604E-2</v>
      </c>
      <c r="P144" s="3"/>
      <c r="Q144" s="39" t="s">
        <v>872</v>
      </c>
      <c r="R144" s="24">
        <v>1.23850937870346E-2</v>
      </c>
      <c r="S144" s="24">
        <v>4.4858844300003302E-2</v>
      </c>
      <c r="T144" s="24">
        <v>0.27609034473127803</v>
      </c>
      <c r="U144" s="1">
        <v>2231</v>
      </c>
      <c r="V144" s="24">
        <v>0.78250424791760398</v>
      </c>
      <c r="W144" s="24">
        <v>-7.5584350270361297E-2</v>
      </c>
      <c r="X144" s="24">
        <v>0.100354537844431</v>
      </c>
      <c r="Y144" s="3"/>
      <c r="Z144" s="39" t="s">
        <v>872</v>
      </c>
      <c r="AA144" s="24">
        <v>-2.5516884988783101E-2</v>
      </c>
      <c r="AB144" s="24">
        <v>6.1939009636407402E-2</v>
      </c>
      <c r="AC144" s="24">
        <v>-0.41196792035538898</v>
      </c>
      <c r="AD144" s="1">
        <v>2509</v>
      </c>
      <c r="AE144" s="24">
        <v>0.68039812860415205</v>
      </c>
      <c r="AF144" s="24">
        <v>-0.14697370451877001</v>
      </c>
      <c r="AG144" s="24">
        <v>9.5939934541203697E-2</v>
      </c>
      <c r="AH144" s="24"/>
      <c r="AI144" s="39" t="s">
        <v>872</v>
      </c>
      <c r="AJ144" s="24">
        <v>-4.46640798276585E-2</v>
      </c>
      <c r="AK144" s="24">
        <v>4.13388146647597E-2</v>
      </c>
      <c r="AL144" s="24">
        <v>-1.08043929633361</v>
      </c>
      <c r="AM144" s="1">
        <v>2787</v>
      </c>
      <c r="AN144" s="24">
        <v>0.280040090501809</v>
      </c>
      <c r="AO144" s="24">
        <v>-0.12572187001607499</v>
      </c>
      <c r="AP144" s="24">
        <v>3.63937103607576E-2</v>
      </c>
      <c r="AQ144" s="24"/>
      <c r="AR144" s="39" t="s">
        <v>872</v>
      </c>
      <c r="AS144" s="24">
        <v>1.1891257114465001E-2</v>
      </c>
      <c r="AT144" s="24">
        <v>4.7972866973095503E-2</v>
      </c>
      <c r="AU144" s="24">
        <v>0.247874639661081</v>
      </c>
      <c r="AV144" s="152">
        <v>2231</v>
      </c>
      <c r="AW144" s="24">
        <v>0.804254213138903</v>
      </c>
      <c r="AX144" s="24">
        <v>-8.2184872204415102E-2</v>
      </c>
      <c r="AY144" s="24">
        <v>0.105967386433345</v>
      </c>
      <c r="AZ144" s="24"/>
      <c r="BA144" s="39" t="s">
        <v>872</v>
      </c>
      <c r="BB144" s="24">
        <v>-5.3702596676665201E-2</v>
      </c>
      <c r="BC144" s="24">
        <v>4.7124312514461503E-2</v>
      </c>
      <c r="BD144" s="24">
        <v>-1.13959427334213</v>
      </c>
      <c r="BE144" s="152">
        <v>2509</v>
      </c>
      <c r="BF144" s="24">
        <v>0.25456415433791602</v>
      </c>
      <c r="BG144" s="24">
        <v>-0.14610912939557699</v>
      </c>
      <c r="BH144" s="24">
        <v>3.8703936042246201E-2</v>
      </c>
    </row>
    <row r="145" spans="1:60">
      <c r="A145" s="39" t="s">
        <v>445</v>
      </c>
      <c r="B145" s="24">
        <v>0.50293853572729696</v>
      </c>
      <c r="C145" s="24">
        <v>0.57450009304210603</v>
      </c>
      <c r="D145" s="24">
        <v>0.72546605068037895</v>
      </c>
      <c r="E145" s="24">
        <v>5.90454751346247E-3</v>
      </c>
      <c r="F145" s="24">
        <v>3.4652573376188801E-2</v>
      </c>
      <c r="G145" s="1"/>
      <c r="H145" s="39" t="s">
        <v>873</v>
      </c>
      <c r="I145" s="24">
        <v>-1.18089574565626E-2</v>
      </c>
      <c r="J145" s="24">
        <v>5.3138797711035898E-2</v>
      </c>
      <c r="K145" s="24">
        <v>-0.22222854044946</v>
      </c>
      <c r="L145" s="1">
        <v>2787</v>
      </c>
      <c r="M145" s="24">
        <v>0.82415226045942203</v>
      </c>
      <c r="N145" s="24">
        <v>-0.11600433777059201</v>
      </c>
      <c r="O145" s="24">
        <v>9.2386422857467204E-2</v>
      </c>
      <c r="P145" s="3"/>
      <c r="Q145" s="39" t="s">
        <v>873</v>
      </c>
      <c r="R145" s="24">
        <v>2.0219873969527302E-2</v>
      </c>
      <c r="S145" s="24">
        <v>4.4858844300003399E-2</v>
      </c>
      <c r="T145" s="24">
        <v>0.450744424762761</v>
      </c>
      <c r="U145" s="1">
        <v>2231</v>
      </c>
      <c r="V145" s="24">
        <v>0.65221756185504298</v>
      </c>
      <c r="W145" s="24">
        <v>-6.7749570087868805E-2</v>
      </c>
      <c r="X145" s="24">
        <v>0.108189318026923</v>
      </c>
      <c r="Y145" s="3"/>
      <c r="Z145" s="39" t="s">
        <v>873</v>
      </c>
      <c r="AA145" s="24">
        <v>-2.4109743541792499E-2</v>
      </c>
      <c r="AB145" s="24">
        <v>6.1939009636407402E-2</v>
      </c>
      <c r="AC145" s="24">
        <v>-0.38924974234042098</v>
      </c>
      <c r="AD145" s="1">
        <v>2509</v>
      </c>
      <c r="AE145" s="24">
        <v>0.69712444339435797</v>
      </c>
      <c r="AF145" s="24">
        <v>-0.14556656307177901</v>
      </c>
      <c r="AG145" s="24">
        <v>9.7347075988194406E-2</v>
      </c>
      <c r="AH145" s="24"/>
      <c r="AI145" s="39" t="s">
        <v>873</v>
      </c>
      <c r="AJ145" s="24">
        <v>-2.79122802443071E-2</v>
      </c>
      <c r="AK145" s="24">
        <v>4.1338814664759797E-2</v>
      </c>
      <c r="AL145" s="24">
        <v>-0.67520756148099104</v>
      </c>
      <c r="AM145" s="1">
        <v>2787</v>
      </c>
      <c r="AN145" s="24">
        <v>0.49959991589695801</v>
      </c>
      <c r="AO145" s="24">
        <v>-0.108970070432723</v>
      </c>
      <c r="AP145" s="24">
        <v>5.3145509944109097E-2</v>
      </c>
      <c r="AQ145" s="24"/>
      <c r="AR145" s="39" t="s">
        <v>873</v>
      </c>
      <c r="AS145" s="24">
        <v>1.7354998996745E-3</v>
      </c>
      <c r="AT145" s="24">
        <v>4.7972866973095503E-2</v>
      </c>
      <c r="AU145" s="24">
        <v>3.6176697562141001E-2</v>
      </c>
      <c r="AV145" s="152">
        <v>2231</v>
      </c>
      <c r="AW145" s="24">
        <v>0.97114470292553401</v>
      </c>
      <c r="AX145" s="24">
        <v>-9.2340629419205705E-2</v>
      </c>
      <c r="AY145" s="24">
        <v>9.5811629218554697E-2</v>
      </c>
      <c r="AZ145" s="24"/>
      <c r="BA145" s="39" t="s">
        <v>873</v>
      </c>
      <c r="BB145" s="24">
        <v>-5.5728107190381702E-2</v>
      </c>
      <c r="BC145" s="24">
        <v>4.7124312514461399E-2</v>
      </c>
      <c r="BD145" s="24">
        <v>-1.1825765558549</v>
      </c>
      <c r="BE145" s="152">
        <v>2509</v>
      </c>
      <c r="BF145" s="24">
        <v>0.23708906099719701</v>
      </c>
      <c r="BG145" s="24">
        <v>-0.14813463990929299</v>
      </c>
      <c r="BH145" s="24">
        <v>3.6678425528529603E-2</v>
      </c>
    </row>
    <row r="146" spans="1:60">
      <c r="A146" s="39" t="s">
        <v>434</v>
      </c>
      <c r="B146" s="24">
        <v>-0.57707497282257203</v>
      </c>
      <c r="C146" s="24">
        <v>-0.53725264112400095</v>
      </c>
      <c r="D146" s="24">
        <v>0.14645269375040301</v>
      </c>
      <c r="E146" s="24">
        <v>7.2142726008937494E-2</v>
      </c>
      <c r="F146" s="24">
        <v>0.96928845244198003</v>
      </c>
      <c r="G146" s="1"/>
      <c r="H146" s="39" t="s">
        <v>874</v>
      </c>
      <c r="I146" s="24">
        <v>-1.29180582271277E-2</v>
      </c>
      <c r="J146" s="24">
        <v>5.3138797711035801E-2</v>
      </c>
      <c r="K146" s="24">
        <v>-0.243100310574864</v>
      </c>
      <c r="L146" s="1">
        <v>2787</v>
      </c>
      <c r="M146" s="24">
        <v>0.80794558067090605</v>
      </c>
      <c r="N146" s="24">
        <v>-0.11711343854115699</v>
      </c>
      <c r="O146" s="24">
        <v>9.1277322086901994E-2</v>
      </c>
      <c r="P146" s="3"/>
      <c r="Q146" s="39" t="s">
        <v>874</v>
      </c>
      <c r="R146" s="24">
        <v>2.08183729007064E-2</v>
      </c>
      <c r="S146" s="24">
        <v>4.4858844300003302E-2</v>
      </c>
      <c r="T146" s="24">
        <v>0.46408625156455202</v>
      </c>
      <c r="U146" s="1">
        <v>2231</v>
      </c>
      <c r="V146" s="24">
        <v>0.64263123000870903</v>
      </c>
      <c r="W146" s="24">
        <v>-6.7151071156689501E-2</v>
      </c>
      <c r="X146" s="24">
        <v>0.108787816958102</v>
      </c>
      <c r="Y146" s="3"/>
      <c r="Z146" s="39" t="s">
        <v>874</v>
      </c>
      <c r="AA146" s="24">
        <v>4.5047441008655596E-3</v>
      </c>
      <c r="AB146" s="24">
        <v>6.1939009636407298E-2</v>
      </c>
      <c r="AC146" s="24">
        <v>7.2728707276870905E-2</v>
      </c>
      <c r="AD146" s="1">
        <v>2509</v>
      </c>
      <c r="AE146" s="24">
        <v>0.94202780096911198</v>
      </c>
      <c r="AF146" s="24">
        <v>-0.11695207542912101</v>
      </c>
      <c r="AG146" s="24">
        <v>0.12596156363085201</v>
      </c>
      <c r="AH146" s="24"/>
      <c r="AI146" s="39" t="s">
        <v>874</v>
      </c>
      <c r="AJ146" s="24">
        <v>-2.15126898347292E-2</v>
      </c>
      <c r="AK146" s="24">
        <v>4.13388146647597E-2</v>
      </c>
      <c r="AL146" s="24">
        <v>-0.52039929081634295</v>
      </c>
      <c r="AM146" s="1">
        <v>2787</v>
      </c>
      <c r="AN146" s="24">
        <v>0.60282664050368195</v>
      </c>
      <c r="AO146" s="24">
        <v>-0.10257048002314501</v>
      </c>
      <c r="AP146" s="24">
        <v>5.9545100353686903E-2</v>
      </c>
      <c r="AQ146" s="24"/>
      <c r="AR146" s="39" t="s">
        <v>874</v>
      </c>
      <c r="AS146" s="24">
        <v>2.10756978972148E-2</v>
      </c>
      <c r="AT146" s="24">
        <v>4.79728669730956E-2</v>
      </c>
      <c r="AU146" s="24">
        <v>0.43932537759384999</v>
      </c>
      <c r="AV146" s="152">
        <v>2231</v>
      </c>
      <c r="AW146" s="24">
        <v>0.66046833554505902</v>
      </c>
      <c r="AX146" s="24">
        <v>-7.3000431421665596E-2</v>
      </c>
      <c r="AY146" s="24">
        <v>0.115151827216095</v>
      </c>
      <c r="AZ146" s="24"/>
      <c r="BA146" s="39" t="s">
        <v>874</v>
      </c>
      <c r="BB146" s="24">
        <v>-2.7434858917818699E-2</v>
      </c>
      <c r="BC146" s="24">
        <v>4.7124312514461503E-2</v>
      </c>
      <c r="BD146" s="24">
        <v>-0.58218056569842802</v>
      </c>
      <c r="BE146" s="152">
        <v>2509</v>
      </c>
      <c r="BF146" s="24">
        <v>0.56049737048617398</v>
      </c>
      <c r="BG146" s="24">
        <v>-0.11984139163672999</v>
      </c>
      <c r="BH146" s="24">
        <v>6.49716738010927E-2</v>
      </c>
    </row>
    <row r="147" spans="1:60">
      <c r="A147" s="39" t="s">
        <v>466</v>
      </c>
      <c r="B147" s="24">
        <v>0.470680717595301</v>
      </c>
      <c r="C147" s="24">
        <v>-0.49767522625487498</v>
      </c>
      <c r="D147" s="24">
        <v>0.96606267539139401</v>
      </c>
      <c r="E147" s="24">
        <v>0.26595546474026099</v>
      </c>
      <c r="F147" s="24">
        <v>0.60489920980050904</v>
      </c>
      <c r="G147" s="1"/>
      <c r="H147" s="39" t="s">
        <v>875</v>
      </c>
      <c r="I147" s="24">
        <v>1.31710200537894E-2</v>
      </c>
      <c r="J147" s="24">
        <v>5.3138797711035801E-2</v>
      </c>
      <c r="K147" s="24">
        <v>0.247860708580804</v>
      </c>
      <c r="L147" s="1">
        <v>2787</v>
      </c>
      <c r="M147" s="24">
        <v>0.80426044069008296</v>
      </c>
      <c r="N147" s="24">
        <v>-9.10243602602403E-2</v>
      </c>
      <c r="O147" s="24">
        <v>0.11736640036781899</v>
      </c>
      <c r="P147" s="3"/>
      <c r="Q147" s="39" t="s">
        <v>875</v>
      </c>
      <c r="R147" s="24">
        <v>2.1595261280564999E-2</v>
      </c>
      <c r="S147" s="24">
        <v>4.4858844300003399E-2</v>
      </c>
      <c r="T147" s="24">
        <v>0.48140476237287799</v>
      </c>
      <c r="U147" s="1">
        <v>2231</v>
      </c>
      <c r="V147" s="24">
        <v>0.63027606544178105</v>
      </c>
      <c r="W147" s="24">
        <v>-6.6374182776831006E-2</v>
      </c>
      <c r="X147" s="24">
        <v>0.109564705337961</v>
      </c>
      <c r="Y147" s="3"/>
      <c r="Z147" s="39" t="s">
        <v>875</v>
      </c>
      <c r="AA147" s="24">
        <v>1.3027049725890199E-2</v>
      </c>
      <c r="AB147" s="24">
        <v>6.1939009636407298E-2</v>
      </c>
      <c r="AC147" s="24">
        <v>0.210320600900164</v>
      </c>
      <c r="AD147" s="1">
        <v>2509</v>
      </c>
      <c r="AE147" s="24">
        <v>0.83343453545392798</v>
      </c>
      <c r="AF147" s="24">
        <v>-0.10842976980409599</v>
      </c>
      <c r="AG147" s="24">
        <v>0.13448386925587699</v>
      </c>
      <c r="AH147" s="24"/>
      <c r="AI147" s="39" t="s">
        <v>875</v>
      </c>
      <c r="AJ147" s="24">
        <v>8.6840726068742498E-3</v>
      </c>
      <c r="AK147" s="24">
        <v>4.1338814664759797E-2</v>
      </c>
      <c r="AL147" s="24">
        <v>0.21007067273937099</v>
      </c>
      <c r="AM147" s="1">
        <v>2787</v>
      </c>
      <c r="AN147" s="24">
        <v>0.83362786988724102</v>
      </c>
      <c r="AO147" s="24">
        <v>-7.2373717581541999E-2</v>
      </c>
      <c r="AP147" s="24">
        <v>8.9741862795290506E-2</v>
      </c>
      <c r="AQ147" s="24"/>
      <c r="AR147" s="39" t="s">
        <v>875</v>
      </c>
      <c r="AS147" s="24">
        <v>1.86557708845068E-2</v>
      </c>
      <c r="AT147" s="24">
        <v>4.79728669730956E-2</v>
      </c>
      <c r="AU147" s="24">
        <v>0.38888171713751102</v>
      </c>
      <c r="AV147" s="152">
        <v>2231</v>
      </c>
      <c r="AW147" s="24">
        <v>0.69740075756635</v>
      </c>
      <c r="AX147" s="24">
        <v>-7.5420358434373502E-2</v>
      </c>
      <c r="AY147" s="24">
        <v>0.112731900203387</v>
      </c>
      <c r="AZ147" s="24"/>
      <c r="BA147" s="39" t="s">
        <v>875</v>
      </c>
      <c r="BB147" s="24">
        <v>-8.4630108731503801E-3</v>
      </c>
      <c r="BC147" s="24">
        <v>4.7124312514461399E-2</v>
      </c>
      <c r="BD147" s="24">
        <v>-0.17958905757093599</v>
      </c>
      <c r="BE147" s="152">
        <v>2509</v>
      </c>
      <c r="BF147" s="24">
        <v>0.85748969752251003</v>
      </c>
      <c r="BG147" s="24">
        <v>-0.100869543592062</v>
      </c>
      <c r="BH147" s="24">
        <v>8.3943521845760899E-2</v>
      </c>
    </row>
    <row r="148" spans="1:60">
      <c r="A148" s="39" t="s">
        <v>517</v>
      </c>
      <c r="B148" s="24">
        <v>0.49748914720104498</v>
      </c>
      <c r="C148" s="24">
        <v>-0.50532099810097597</v>
      </c>
      <c r="D148" s="24">
        <v>0.87031475405773295</v>
      </c>
      <c r="E148" s="24">
        <v>0.866692483737313</v>
      </c>
      <c r="F148" s="24">
        <v>0.50448416211918101</v>
      </c>
      <c r="G148" s="1"/>
      <c r="H148" s="39" t="s">
        <v>876</v>
      </c>
      <c r="I148" s="24">
        <v>-7.9584630123662493E-3</v>
      </c>
      <c r="J148" s="24">
        <v>5.3138797711035801E-2</v>
      </c>
      <c r="K148" s="24">
        <v>-0.14976746473722799</v>
      </c>
      <c r="L148" s="1">
        <v>2787</v>
      </c>
      <c r="M148" s="24">
        <v>0.88095891603632603</v>
      </c>
      <c r="N148" s="24">
        <v>-0.112153843326396</v>
      </c>
      <c r="O148" s="24">
        <v>9.6236917301663394E-2</v>
      </c>
      <c r="P148" s="3"/>
      <c r="Q148" s="39" t="s">
        <v>876</v>
      </c>
      <c r="R148" s="24">
        <v>2.7389527893991999E-2</v>
      </c>
      <c r="S148" s="24">
        <v>4.4858844300003399E-2</v>
      </c>
      <c r="T148" s="24">
        <v>0.61057141175592</v>
      </c>
      <c r="U148" s="1">
        <v>2231</v>
      </c>
      <c r="V148" s="24">
        <v>0.54154554610856598</v>
      </c>
      <c r="W148" s="24">
        <v>-6.0579916163404003E-2</v>
      </c>
      <c r="X148" s="24">
        <v>0.115358971951388</v>
      </c>
      <c r="Y148" s="3"/>
      <c r="Z148" s="39" t="s">
        <v>876</v>
      </c>
      <c r="AA148" s="24">
        <v>1.9234956500902001E-2</v>
      </c>
      <c r="AB148" s="24">
        <v>6.1939009636407298E-2</v>
      </c>
      <c r="AC148" s="24">
        <v>0.310546723523907</v>
      </c>
      <c r="AD148" s="1">
        <v>2509</v>
      </c>
      <c r="AE148" s="24">
        <v>0.75617102866138297</v>
      </c>
      <c r="AF148" s="24">
        <v>-0.10222186302908499</v>
      </c>
      <c r="AG148" s="24">
        <v>0.140691776030889</v>
      </c>
      <c r="AH148" s="24"/>
      <c r="AI148" s="39" t="s">
        <v>876</v>
      </c>
      <c r="AJ148" s="24">
        <v>8.0902366100286699E-4</v>
      </c>
      <c r="AK148" s="24">
        <v>4.1338814664759797E-2</v>
      </c>
      <c r="AL148" s="24">
        <v>1.9570557781196801E-2</v>
      </c>
      <c r="AM148" s="1">
        <v>2787</v>
      </c>
      <c r="AN148" s="24">
        <v>0.98438735172988101</v>
      </c>
      <c r="AO148" s="24">
        <v>-8.0248766527413307E-2</v>
      </c>
      <c r="AP148" s="24">
        <v>8.1866813849419101E-2</v>
      </c>
      <c r="AQ148" s="24"/>
      <c r="AR148" s="39" t="s">
        <v>876</v>
      </c>
      <c r="AS148" s="24">
        <v>1.54161297033293E-2</v>
      </c>
      <c r="AT148" s="24">
        <v>4.79728669730956E-2</v>
      </c>
      <c r="AU148" s="24">
        <v>0.32135101935798499</v>
      </c>
      <c r="AV148" s="152">
        <v>2231</v>
      </c>
      <c r="AW148" s="24">
        <v>0.74797449870287702</v>
      </c>
      <c r="AX148" s="24">
        <v>-7.8659999615550993E-2</v>
      </c>
      <c r="AY148" s="24">
        <v>0.10949225902221001</v>
      </c>
      <c r="AZ148" s="24"/>
      <c r="BA148" s="39" t="s">
        <v>876</v>
      </c>
      <c r="BB148" s="24">
        <v>-2.6074277682356802E-3</v>
      </c>
      <c r="BC148" s="24">
        <v>4.7124312514461399E-2</v>
      </c>
      <c r="BD148" s="24">
        <v>-5.5330839414060903E-2</v>
      </c>
      <c r="BE148" s="152">
        <v>2509</v>
      </c>
      <c r="BF148" s="24">
        <v>0.95587929891623802</v>
      </c>
      <c r="BG148" s="24">
        <v>-9.5013960487146901E-2</v>
      </c>
      <c r="BH148" s="24">
        <v>8.9799104950675501E-2</v>
      </c>
    </row>
    <row r="149" spans="1:60">
      <c r="A149" s="39" t="s">
        <v>508</v>
      </c>
      <c r="B149" s="24">
        <v>0.53383868860977401</v>
      </c>
      <c r="C149" s="24">
        <v>0.50070233856636104</v>
      </c>
      <c r="D149" s="24">
        <v>0.38223358041127697</v>
      </c>
      <c r="E149" s="24">
        <v>8.3442851275149901E-2</v>
      </c>
      <c r="F149" s="24">
        <v>3.3649736435108303E-2</v>
      </c>
      <c r="G149" s="1"/>
      <c r="H149" s="39" t="s">
        <v>877</v>
      </c>
      <c r="I149" s="24">
        <v>-9.8477579235665292E-3</v>
      </c>
      <c r="J149" s="24">
        <v>5.3138797711035697E-2</v>
      </c>
      <c r="K149" s="24">
        <v>-0.185321428932544</v>
      </c>
      <c r="L149" s="1">
        <v>2787</v>
      </c>
      <c r="M149" s="24">
        <v>0.85299041643843299</v>
      </c>
      <c r="N149" s="24">
        <v>-0.114043138237596</v>
      </c>
      <c r="O149" s="24">
        <v>9.4347622390463001E-2</v>
      </c>
      <c r="P149" s="3"/>
      <c r="Q149" s="39" t="s">
        <v>877</v>
      </c>
      <c r="R149" s="24">
        <v>3.29558431959035E-2</v>
      </c>
      <c r="S149" s="24">
        <v>4.4858844300003399E-2</v>
      </c>
      <c r="T149" s="24">
        <v>0.734656536746778</v>
      </c>
      <c r="U149" s="1">
        <v>2231</v>
      </c>
      <c r="V149" s="24">
        <v>0.46262590587929697</v>
      </c>
      <c r="W149" s="24">
        <v>-5.5013600861492699E-2</v>
      </c>
      <c r="X149" s="24">
        <v>0.1209252872533</v>
      </c>
      <c r="Y149" s="3"/>
      <c r="Z149" s="39" t="s">
        <v>877</v>
      </c>
      <c r="AA149" s="24">
        <v>1.2812797982139299E-2</v>
      </c>
      <c r="AB149" s="24">
        <v>6.1939009636407201E-2</v>
      </c>
      <c r="AC149" s="24">
        <v>0.20686152486700499</v>
      </c>
      <c r="AD149" s="1">
        <v>2509</v>
      </c>
      <c r="AE149" s="24">
        <v>0.83613479107267397</v>
      </c>
      <c r="AF149" s="24">
        <v>-0.108644021547847</v>
      </c>
      <c r="AG149" s="24">
        <v>0.13426961751212599</v>
      </c>
      <c r="AH149" s="24"/>
      <c r="AI149" s="39" t="s">
        <v>877</v>
      </c>
      <c r="AJ149" s="24">
        <v>-4.4289247978983098E-3</v>
      </c>
      <c r="AK149" s="24">
        <v>4.1338814664759797E-2</v>
      </c>
      <c r="AL149" s="24">
        <v>-0.10713719863075399</v>
      </c>
      <c r="AM149" s="1">
        <v>2787</v>
      </c>
      <c r="AN149" s="24">
        <v>0.91468784805361503</v>
      </c>
      <c r="AO149" s="24">
        <v>-8.5486714986314494E-2</v>
      </c>
      <c r="AP149" s="24">
        <v>7.66288653905179E-2</v>
      </c>
      <c r="AQ149" s="24"/>
      <c r="AR149" s="39" t="s">
        <v>877</v>
      </c>
      <c r="AS149" s="24">
        <v>2.9757153695047799E-2</v>
      </c>
      <c r="AT149" s="24">
        <v>4.79728669730956E-2</v>
      </c>
      <c r="AU149" s="24">
        <v>0.62029133492764499</v>
      </c>
      <c r="AV149" s="152">
        <v>2231</v>
      </c>
      <c r="AW149" s="24">
        <v>0.53512935171673004</v>
      </c>
      <c r="AX149" s="24">
        <v>-6.43189756238325E-2</v>
      </c>
      <c r="AY149" s="24">
        <v>0.123833283013928</v>
      </c>
      <c r="AZ149" s="24"/>
      <c r="BA149" s="39" t="s">
        <v>877</v>
      </c>
      <c r="BB149" s="24">
        <v>2.44973200840116E-3</v>
      </c>
      <c r="BC149" s="24">
        <v>4.7124312514461399E-2</v>
      </c>
      <c r="BD149" s="24">
        <v>5.1984461474093503E-2</v>
      </c>
      <c r="BE149" s="152">
        <v>2509</v>
      </c>
      <c r="BF149" s="24">
        <v>0.95854521286759498</v>
      </c>
      <c r="BG149" s="24">
        <v>-8.9956800710510099E-2</v>
      </c>
      <c r="BH149" s="24">
        <v>9.4856264727312498E-2</v>
      </c>
    </row>
    <row r="150" spans="1:60">
      <c r="A150" s="39" t="s">
        <v>281</v>
      </c>
      <c r="B150" s="24">
        <v>-0.45525774419854298</v>
      </c>
      <c r="C150" s="24">
        <v>-0.52190607784422305</v>
      </c>
      <c r="D150" s="24">
        <v>0.28233122450745601</v>
      </c>
      <c r="E150" s="24">
        <v>0.39273300440970399</v>
      </c>
      <c r="F150" s="24">
        <v>6.2777466867981802E-2</v>
      </c>
      <c r="G150" s="1"/>
      <c r="H150" s="39" t="s">
        <v>878</v>
      </c>
      <c r="I150" s="24">
        <v>-8.4632555191390402E-3</v>
      </c>
      <c r="J150" s="24">
        <v>5.3138797711035801E-2</v>
      </c>
      <c r="K150" s="24">
        <v>-0.159266974107346</v>
      </c>
      <c r="L150" s="1">
        <v>2787</v>
      </c>
      <c r="M150" s="24">
        <v>0.87347007981370195</v>
      </c>
      <c r="N150" s="24">
        <v>-0.112658635833169</v>
      </c>
      <c r="O150" s="24">
        <v>9.5732124794890502E-2</v>
      </c>
      <c r="P150" s="3"/>
      <c r="Q150" s="39" t="s">
        <v>878</v>
      </c>
      <c r="R150" s="24">
        <v>1.19960764861847E-2</v>
      </c>
      <c r="S150" s="24">
        <v>4.4858844300003399E-2</v>
      </c>
      <c r="T150" s="24">
        <v>0.26741831345360301</v>
      </c>
      <c r="U150" s="1">
        <v>2231</v>
      </c>
      <c r="V150" s="24">
        <v>0.78917181868752495</v>
      </c>
      <c r="W150" s="24">
        <v>-7.5973367571211495E-2</v>
      </c>
      <c r="X150" s="24">
        <v>9.9965520543580905E-2</v>
      </c>
      <c r="Y150" s="3"/>
      <c r="Z150" s="39" t="s">
        <v>878</v>
      </c>
      <c r="AA150" s="24">
        <v>-1.16298721891592E-2</v>
      </c>
      <c r="AB150" s="24">
        <v>6.1939009636407201E-2</v>
      </c>
      <c r="AC150" s="24">
        <v>-0.187763289362045</v>
      </c>
      <c r="AD150" s="1">
        <v>2509</v>
      </c>
      <c r="AE150" s="24">
        <v>0.85107739779285796</v>
      </c>
      <c r="AF150" s="24">
        <v>-0.133086691719146</v>
      </c>
      <c r="AG150" s="24">
        <v>0.109826947340827</v>
      </c>
      <c r="AH150" s="24"/>
      <c r="AI150" s="39" t="s">
        <v>878</v>
      </c>
      <c r="AJ150" s="24">
        <v>-2.4634951457551499E-2</v>
      </c>
      <c r="AK150" s="24">
        <v>4.1338814664759797E-2</v>
      </c>
      <c r="AL150" s="24">
        <v>-0.59592786240559803</v>
      </c>
      <c r="AM150" s="1">
        <v>2787</v>
      </c>
      <c r="AN150" s="24">
        <v>0.55127181117958701</v>
      </c>
      <c r="AO150" s="24">
        <v>-0.10569274164596799</v>
      </c>
      <c r="AP150" s="24">
        <v>5.6422838730864802E-2</v>
      </c>
      <c r="AQ150" s="24"/>
      <c r="AR150" s="39" t="s">
        <v>878</v>
      </c>
      <c r="AS150" s="24">
        <v>6.2734670818246803E-3</v>
      </c>
      <c r="AT150" s="24">
        <v>4.79728669730956E-2</v>
      </c>
      <c r="AU150" s="24">
        <v>0.130771152062748</v>
      </c>
      <c r="AV150" s="152">
        <v>2231</v>
      </c>
      <c r="AW150" s="24">
        <v>0.89596813443242296</v>
      </c>
      <c r="AX150" s="24">
        <v>-8.7802662237055601E-2</v>
      </c>
      <c r="AY150" s="24">
        <v>0.100349596400705</v>
      </c>
      <c r="AZ150" s="24"/>
      <c r="BA150" s="39" t="s">
        <v>878</v>
      </c>
      <c r="BB150" s="24">
        <v>-3.2618644159336303E-2</v>
      </c>
      <c r="BC150" s="24">
        <v>4.7124312514461399E-2</v>
      </c>
      <c r="BD150" s="24">
        <v>-0.69218291830414203</v>
      </c>
      <c r="BE150" s="152">
        <v>2509</v>
      </c>
      <c r="BF150" s="24">
        <v>0.48888651631486602</v>
      </c>
      <c r="BG150" s="24">
        <v>-0.12502517687824799</v>
      </c>
      <c r="BH150" s="24">
        <v>5.9787888559575002E-2</v>
      </c>
    </row>
    <row r="151" spans="1:60">
      <c r="A151" s="39" t="s">
        <v>332</v>
      </c>
      <c r="B151" s="24">
        <v>-0.487939346307247</v>
      </c>
      <c r="C151" s="24">
        <v>-0.46001955001109301</v>
      </c>
      <c r="D151" s="24">
        <v>0.108357330497954</v>
      </c>
      <c r="E151" s="24">
        <v>1.47567111604716E-2</v>
      </c>
      <c r="F151" s="24">
        <v>0.54036563417002503</v>
      </c>
      <c r="G151" s="1"/>
      <c r="H151" s="39" t="s">
        <v>879</v>
      </c>
      <c r="I151" s="24">
        <v>-3.3129108134680001E-2</v>
      </c>
      <c r="J151" s="24">
        <v>5.5182375967440703E-2</v>
      </c>
      <c r="K151" s="24">
        <v>-0.60035668189110203</v>
      </c>
      <c r="L151" s="1">
        <v>2787</v>
      </c>
      <c r="M151" s="24">
        <v>0.54831736357577598</v>
      </c>
      <c r="N151" s="24">
        <v>-0.14133156845051001</v>
      </c>
      <c r="O151" s="24">
        <v>7.5073352181149702E-2</v>
      </c>
      <c r="P151" s="3"/>
      <c r="Q151" s="39" t="s">
        <v>879</v>
      </c>
      <c r="R151" s="24">
        <v>2.7564895972040999E-2</v>
      </c>
      <c r="S151" s="24">
        <v>5.8941513314858203E-2</v>
      </c>
      <c r="T151" s="24">
        <v>0.46766522306260999</v>
      </c>
      <c r="U151" s="1">
        <v>2231</v>
      </c>
      <c r="V151" s="24">
        <v>0.64006969119340296</v>
      </c>
      <c r="W151" s="24">
        <v>-8.8021054560556602E-2</v>
      </c>
      <c r="X151" s="24">
        <v>0.143150846504638</v>
      </c>
      <c r="Y151" s="3"/>
      <c r="Z151" s="39" t="s">
        <v>879</v>
      </c>
      <c r="AA151" s="24">
        <v>-1.74741957871343E-2</v>
      </c>
      <c r="AB151" s="24">
        <v>6.9899332342014203E-2</v>
      </c>
      <c r="AC151" s="24">
        <v>-0.24999088262580099</v>
      </c>
      <c r="AD151" s="1">
        <v>2509</v>
      </c>
      <c r="AE151" s="24">
        <v>0.80261486564060103</v>
      </c>
      <c r="AF151" s="24">
        <v>-0.154540491218186</v>
      </c>
      <c r="AG151" s="24">
        <v>0.119592099643918</v>
      </c>
      <c r="AH151" s="24"/>
      <c r="AI151" s="39" t="s">
        <v>879</v>
      </c>
      <c r="AJ151" s="24">
        <v>-4.1013296103929502E-2</v>
      </c>
      <c r="AK151" s="24">
        <v>4.2928993267992203E-2</v>
      </c>
      <c r="AL151" s="24">
        <v>-0.955375213387754</v>
      </c>
      <c r="AM151" s="1">
        <v>2787</v>
      </c>
      <c r="AN151" s="24">
        <v>0.33947084242301401</v>
      </c>
      <c r="AO151" s="24">
        <v>-0.1251891332085</v>
      </c>
      <c r="AP151" s="24">
        <v>4.3162541000640903E-2</v>
      </c>
      <c r="AQ151" s="24"/>
      <c r="AR151" s="39" t="s">
        <v>879</v>
      </c>
      <c r="AS151" s="24">
        <v>-1.01543314661648E-2</v>
      </c>
      <c r="AT151" s="24">
        <v>6.3035381401623194E-2</v>
      </c>
      <c r="AU151" s="24">
        <v>-0.16108939519961901</v>
      </c>
      <c r="AV151" s="152">
        <v>2231</v>
      </c>
      <c r="AW151" s="24">
        <v>0.87203757781606905</v>
      </c>
      <c r="AX151" s="24">
        <v>-0.133768471428444</v>
      </c>
      <c r="AY151" s="24">
        <v>0.11345980849611501</v>
      </c>
      <c r="AZ151" s="24"/>
      <c r="BA151" s="39" t="s">
        <v>879</v>
      </c>
      <c r="BB151" s="24">
        <v>-3.7425866337545403E-2</v>
      </c>
      <c r="BC151" s="24">
        <v>5.3179987844099101E-2</v>
      </c>
      <c r="BD151" s="24">
        <v>-0.70375845980375196</v>
      </c>
      <c r="BE151" s="152">
        <v>2509</v>
      </c>
      <c r="BF151" s="24">
        <v>0.48164851175432799</v>
      </c>
      <c r="BG151" s="24">
        <v>-0.14170703299008799</v>
      </c>
      <c r="BH151" s="24">
        <v>6.6855300314996993E-2</v>
      </c>
    </row>
    <row r="152" spans="1:60">
      <c r="A152" s="39" t="s">
        <v>263</v>
      </c>
      <c r="B152" s="24">
        <v>-0.47831248313691199</v>
      </c>
      <c r="C152" s="24">
        <v>-0.49317871834367499</v>
      </c>
      <c r="D152" s="24">
        <v>7.8954152616079507E-2</v>
      </c>
      <c r="E152" s="24">
        <v>0.12057569832986401</v>
      </c>
      <c r="F152" s="24">
        <v>0.59078880456823302</v>
      </c>
      <c r="G152" s="1"/>
      <c r="H152" s="39" t="s">
        <v>880</v>
      </c>
      <c r="I152" s="24">
        <v>5.1576093401835398E-3</v>
      </c>
      <c r="J152" s="24">
        <v>6.6141121331827493E-2</v>
      </c>
      <c r="K152" s="24">
        <v>7.7978861505961103E-2</v>
      </c>
      <c r="L152" s="1">
        <v>2787</v>
      </c>
      <c r="M152" s="24">
        <v>0.93785046559877505</v>
      </c>
      <c r="N152" s="24">
        <v>-0.12453292918201</v>
      </c>
      <c r="O152" s="24">
        <v>0.134848147862377</v>
      </c>
      <c r="P152" s="3"/>
      <c r="Q152" s="39" t="s">
        <v>880</v>
      </c>
      <c r="R152" s="24">
        <v>7.9860499556510797E-2</v>
      </c>
      <c r="S152" s="24">
        <v>5.8941513314858203E-2</v>
      </c>
      <c r="T152" s="24">
        <v>1.3549109119392</v>
      </c>
      <c r="U152" s="1">
        <v>2231</v>
      </c>
      <c r="V152" s="24">
        <v>0.17558311913536701</v>
      </c>
      <c r="W152" s="24">
        <v>-3.5725450976086703E-2</v>
      </c>
      <c r="X152" s="24">
        <v>0.19544645008910799</v>
      </c>
      <c r="Y152" s="3"/>
      <c r="Z152" s="39" t="s">
        <v>880</v>
      </c>
      <c r="AA152" s="24">
        <v>2.0492071850739799E-2</v>
      </c>
      <c r="AB152" s="24">
        <v>7.89743637986276E-2</v>
      </c>
      <c r="AC152" s="24">
        <v>0.25947751732437402</v>
      </c>
      <c r="AD152" s="1">
        <v>2509</v>
      </c>
      <c r="AE152" s="24">
        <v>0.79528811468406502</v>
      </c>
      <c r="AF152" s="24">
        <v>-0.13436954294891501</v>
      </c>
      <c r="AG152" s="24">
        <v>0.175353686650395</v>
      </c>
      <c r="AH152" s="24"/>
      <c r="AI152" s="39" t="s">
        <v>880</v>
      </c>
      <c r="AJ152" s="24">
        <v>1.0210401996259701E-2</v>
      </c>
      <c r="AK152" s="24">
        <v>5.1456076151765798E-2</v>
      </c>
      <c r="AL152" s="24">
        <v>0.19842947150002099</v>
      </c>
      <c r="AM152" s="1">
        <v>2787</v>
      </c>
      <c r="AN152" s="24">
        <v>0.84272353368834696</v>
      </c>
      <c r="AO152" s="24">
        <v>-9.0685471735325193E-2</v>
      </c>
      <c r="AP152" s="24">
        <v>0.111106275727845</v>
      </c>
      <c r="AQ152" s="24"/>
      <c r="AR152" s="39" t="s">
        <v>880</v>
      </c>
      <c r="AS152" s="24">
        <v>5.03553617477299E-2</v>
      </c>
      <c r="AT152" s="24">
        <v>6.3035381401623194E-2</v>
      </c>
      <c r="AU152" s="24">
        <v>0.79884281855766204</v>
      </c>
      <c r="AV152" s="152">
        <v>2231</v>
      </c>
      <c r="AW152" s="24">
        <v>0.42446659075948401</v>
      </c>
      <c r="AX152" s="24">
        <v>-7.32587782145495E-2</v>
      </c>
      <c r="AY152" s="24">
        <v>0.17396950171000899</v>
      </c>
      <c r="AZ152" s="24"/>
      <c r="BA152" s="39" t="s">
        <v>880</v>
      </c>
      <c r="BB152" s="24">
        <v>1.9710738779292102E-2</v>
      </c>
      <c r="BC152" s="24">
        <v>6.0083835753592697E-2</v>
      </c>
      <c r="BD152" s="24">
        <v>0.32805393550649697</v>
      </c>
      <c r="BE152" s="152">
        <v>2509</v>
      </c>
      <c r="BF152" s="24">
        <v>0.74289825541839605</v>
      </c>
      <c r="BG152" s="24">
        <v>-9.81082518476422E-2</v>
      </c>
      <c r="BH152" s="24">
        <v>0.13752972940622599</v>
      </c>
    </row>
    <row r="153" spans="1:60">
      <c r="A153" s="39" t="s">
        <v>288</v>
      </c>
      <c r="B153" s="24">
        <v>-0.51669429513238296</v>
      </c>
      <c r="C153" s="24">
        <v>-0.50979226273914802</v>
      </c>
      <c r="D153" s="24">
        <v>0.66021160436020399</v>
      </c>
      <c r="E153" s="24">
        <v>0.36130898164992697</v>
      </c>
      <c r="F153" s="24">
        <v>0.17059031884852999</v>
      </c>
      <c r="G153" s="1"/>
      <c r="H153" s="39" t="s">
        <v>881</v>
      </c>
      <c r="I153" s="24">
        <v>1.4687213303226899E-2</v>
      </c>
      <c r="J153" s="24">
        <v>5.0018813587574297E-2</v>
      </c>
      <c r="K153" s="24">
        <v>0.293633779967854</v>
      </c>
      <c r="L153" s="1">
        <v>2787</v>
      </c>
      <c r="M153" s="24">
        <v>0.76905962408925699</v>
      </c>
      <c r="N153" s="24">
        <v>-8.3390453657828295E-2</v>
      </c>
      <c r="O153" s="24">
        <v>0.112764880264282</v>
      </c>
      <c r="P153" s="3"/>
      <c r="Q153" s="39" t="s">
        <v>881</v>
      </c>
      <c r="R153" s="24">
        <v>6.3817258169179096E-3</v>
      </c>
      <c r="S153" s="24">
        <v>4.2358116861073297E-2</v>
      </c>
      <c r="T153" s="24">
        <v>0.15066122599002199</v>
      </c>
      <c r="U153" s="1">
        <v>2231</v>
      </c>
      <c r="V153" s="24">
        <v>0.88025658116155203</v>
      </c>
      <c r="W153" s="24">
        <v>-7.6683722028035806E-2</v>
      </c>
      <c r="X153" s="24">
        <v>8.9447173661871604E-2</v>
      </c>
      <c r="Y153" s="3"/>
      <c r="Z153" s="39" t="s">
        <v>881</v>
      </c>
      <c r="AA153" s="24">
        <v>-1.9869576882117598E-3</v>
      </c>
      <c r="AB153" s="24">
        <v>5.8403115399260401E-2</v>
      </c>
      <c r="AC153" s="24">
        <v>-3.4021433182602402E-2</v>
      </c>
      <c r="AD153" s="1">
        <v>2509</v>
      </c>
      <c r="AE153" s="24">
        <v>0.972862765594117</v>
      </c>
      <c r="AF153" s="24">
        <v>-0.116510207069769</v>
      </c>
      <c r="AG153" s="24">
        <v>0.112536291693346</v>
      </c>
      <c r="AH153" s="24"/>
      <c r="AI153" s="39" t="s">
        <v>881</v>
      </c>
      <c r="AJ153" s="24">
        <v>-1.50017167174798E-2</v>
      </c>
      <c r="AK153" s="24">
        <v>3.8916916079437397E-2</v>
      </c>
      <c r="AL153" s="24">
        <v>-0.38548061431327701</v>
      </c>
      <c r="AM153" s="1">
        <v>2787</v>
      </c>
      <c r="AN153" s="24">
        <v>0.69991078512253901</v>
      </c>
      <c r="AO153" s="24">
        <v>-9.1310610524161298E-2</v>
      </c>
      <c r="AP153" s="24">
        <v>6.1307177089201699E-2</v>
      </c>
      <c r="AQ153" s="24"/>
      <c r="AR153" s="39" t="s">
        <v>881</v>
      </c>
      <c r="AS153" s="24">
        <v>1.9987265228119399E-2</v>
      </c>
      <c r="AT153" s="24">
        <v>4.5302355776757702E-2</v>
      </c>
      <c r="AU153" s="24">
        <v>0.441197038993142</v>
      </c>
      <c r="AV153" s="152">
        <v>2231</v>
      </c>
      <c r="AW153" s="24">
        <v>0.659113108822454</v>
      </c>
      <c r="AX153" s="24">
        <v>-6.88519171975287E-2</v>
      </c>
      <c r="AY153" s="24">
        <v>0.10882644765376701</v>
      </c>
      <c r="AZ153" s="24"/>
      <c r="BA153" s="39" t="s">
        <v>881</v>
      </c>
      <c r="BB153" s="24">
        <v>-1.28599691471583E-2</v>
      </c>
      <c r="BC153" s="24">
        <v>4.4431504474510802E-2</v>
      </c>
      <c r="BD153" s="24">
        <v>-0.28943357420039001</v>
      </c>
      <c r="BE153" s="152">
        <v>2509</v>
      </c>
      <c r="BF153" s="24">
        <v>0.77227351941709499</v>
      </c>
      <c r="BG153" s="24">
        <v>-9.9986147820096294E-2</v>
      </c>
      <c r="BH153" s="24">
        <v>7.4266209525779794E-2</v>
      </c>
    </row>
    <row r="154" spans="1:60">
      <c r="A154" s="39" t="s">
        <v>232</v>
      </c>
      <c r="B154" s="24">
        <v>0.49510383771135702</v>
      </c>
      <c r="C154" s="24">
        <v>-0.4927493724532</v>
      </c>
      <c r="D154" s="24">
        <v>0.69858650049819404</v>
      </c>
      <c r="E154" s="24">
        <v>0.436691366614051</v>
      </c>
      <c r="F154" s="24">
        <v>0.81645732743465305</v>
      </c>
      <c r="G154" s="1"/>
      <c r="H154" s="39" t="s">
        <v>882</v>
      </c>
      <c r="I154" s="24">
        <v>-2.5491002173524801E-3</v>
      </c>
      <c r="J154" s="24">
        <v>5.00188135875742E-2</v>
      </c>
      <c r="K154" s="24">
        <v>-5.0962828474318898E-2</v>
      </c>
      <c r="L154" s="1">
        <v>2787</v>
      </c>
      <c r="M154" s="24">
        <v>0.95935879269283197</v>
      </c>
      <c r="N154" s="24">
        <v>-0.100626767178408</v>
      </c>
      <c r="O154" s="24">
        <v>9.5528566743702706E-2</v>
      </c>
      <c r="P154" s="3"/>
      <c r="Q154" s="39" t="s">
        <v>882</v>
      </c>
      <c r="R154" s="24">
        <v>2.6914065877860601E-2</v>
      </c>
      <c r="S154" s="24">
        <v>4.2847902486283299E-2</v>
      </c>
      <c r="T154" s="24">
        <v>0.62813030081172505</v>
      </c>
      <c r="U154" s="1">
        <v>2231</v>
      </c>
      <c r="V154" s="24">
        <v>0.52998287641629305</v>
      </c>
      <c r="W154" s="24">
        <v>-5.7111865230301602E-2</v>
      </c>
      <c r="X154" s="24">
        <v>0.110939996986023</v>
      </c>
      <c r="Y154" s="3"/>
      <c r="Z154" s="39" t="s">
        <v>882</v>
      </c>
      <c r="AA154" s="24">
        <v>7.1565774510247999E-3</v>
      </c>
      <c r="AB154" s="24">
        <v>5.8684393238720503E-2</v>
      </c>
      <c r="AC154" s="24">
        <v>0.121950267457189</v>
      </c>
      <c r="AD154" s="1">
        <v>2509</v>
      </c>
      <c r="AE154" s="24">
        <v>0.90294817113153802</v>
      </c>
      <c r="AF154" s="24">
        <v>-0.107918232441197</v>
      </c>
      <c r="AG154" s="24">
        <v>0.122231387343246</v>
      </c>
      <c r="AH154" s="24"/>
      <c r="AI154" s="39" t="s">
        <v>882</v>
      </c>
      <c r="AJ154" s="24">
        <v>-2.9575918330047201E-2</v>
      </c>
      <c r="AK154" s="24">
        <v>3.8916916079437501E-2</v>
      </c>
      <c r="AL154" s="24">
        <v>-0.75997590018892103</v>
      </c>
      <c r="AM154" s="1">
        <v>2787</v>
      </c>
      <c r="AN154" s="24">
        <v>0.44733327144892299</v>
      </c>
      <c r="AO154" s="24">
        <v>-0.105884812136729</v>
      </c>
      <c r="AP154" s="24">
        <v>4.6732975476634298E-2</v>
      </c>
      <c r="AQ154" s="24"/>
      <c r="AR154" s="39" t="s">
        <v>882</v>
      </c>
      <c r="AS154" s="24">
        <v>4.8118080387403797E-2</v>
      </c>
      <c r="AT154" s="24">
        <v>4.5822079889153197E-2</v>
      </c>
      <c r="AU154" s="24">
        <v>1.0501068590471001</v>
      </c>
      <c r="AV154" s="152">
        <v>2231</v>
      </c>
      <c r="AW154" s="24">
        <v>0.29378272013978102</v>
      </c>
      <c r="AX154" s="24">
        <v>-4.1740295509321797E-2</v>
      </c>
      <c r="AY154" s="24">
        <v>0.137976456284129</v>
      </c>
      <c r="AZ154" s="24"/>
      <c r="BA154" s="39" t="s">
        <v>882</v>
      </c>
      <c r="BB154" s="24">
        <v>2.7700593914014699E-3</v>
      </c>
      <c r="BC154" s="24">
        <v>4.4647337007081601E-2</v>
      </c>
      <c r="BD154" s="24">
        <v>6.2043104406475799E-2</v>
      </c>
      <c r="BE154" s="152">
        <v>2509</v>
      </c>
      <c r="BF154" s="24">
        <v>0.95053344753256597</v>
      </c>
      <c r="BG154" s="24">
        <v>-8.4779347439542796E-2</v>
      </c>
      <c r="BH154" s="24">
        <v>9.0319466222345698E-2</v>
      </c>
    </row>
    <row r="155" spans="1:60">
      <c r="A155" s="39" t="s">
        <v>326</v>
      </c>
      <c r="B155" s="24">
        <v>-0.49650773094342199</v>
      </c>
      <c r="C155" s="24">
        <v>-0.50998987895202097</v>
      </c>
      <c r="D155" s="24">
        <v>0.273362278586115</v>
      </c>
      <c r="E155" s="24">
        <v>0.705899982181728</v>
      </c>
      <c r="F155" s="24">
        <v>0.50214836875770796</v>
      </c>
      <c r="G155" s="1"/>
      <c r="H155" s="39" t="s">
        <v>883</v>
      </c>
      <c r="I155" s="24">
        <v>1.3167915018548099E-2</v>
      </c>
      <c r="J155" s="24">
        <v>5.1559618310123401E-2</v>
      </c>
      <c r="K155" s="24">
        <v>0.25539201898945502</v>
      </c>
      <c r="L155" s="1">
        <v>2787</v>
      </c>
      <c r="M155" s="24">
        <v>0.79843917989521695</v>
      </c>
      <c r="N155" s="24">
        <v>-8.7930985786161098E-2</v>
      </c>
      <c r="O155" s="24">
        <v>0.114266815823257</v>
      </c>
      <c r="P155" s="3"/>
      <c r="Q155" s="39" t="s">
        <v>883</v>
      </c>
      <c r="R155" s="24">
        <v>3.1735137185265598E-2</v>
      </c>
      <c r="S155" s="24">
        <v>4.2847902486283299E-2</v>
      </c>
      <c r="T155" s="24">
        <v>0.74064622405787195</v>
      </c>
      <c r="U155" s="1">
        <v>2231</v>
      </c>
      <c r="V155" s="24">
        <v>0.458985913535296</v>
      </c>
      <c r="W155" s="24">
        <v>-5.2290793922896601E-2</v>
      </c>
      <c r="X155" s="24">
        <v>0.115761068293428</v>
      </c>
      <c r="Y155" s="3"/>
      <c r="Z155" s="39" t="s">
        <v>883</v>
      </c>
      <c r="AA155" s="24">
        <v>2.0186222063346901E-2</v>
      </c>
      <c r="AB155" s="24">
        <v>5.9634531617486601E-2</v>
      </c>
      <c r="AC155" s="24">
        <v>0.33849887834832498</v>
      </c>
      <c r="AD155" s="1">
        <v>2509</v>
      </c>
      <c r="AE155" s="24">
        <v>0.73501559549833595</v>
      </c>
      <c r="AF155" s="24">
        <v>-9.6751723618027904E-2</v>
      </c>
      <c r="AG155" s="24">
        <v>0.137124167744722</v>
      </c>
      <c r="AH155" s="24"/>
      <c r="AI155" s="39" t="s">
        <v>883</v>
      </c>
      <c r="AJ155" s="24">
        <v>-1.21082640311082E-2</v>
      </c>
      <c r="AK155" s="24">
        <v>4.0108081858333297E-2</v>
      </c>
      <c r="AL155" s="24">
        <v>-0.30189087760107902</v>
      </c>
      <c r="AM155" s="1">
        <v>2787</v>
      </c>
      <c r="AN155" s="24">
        <v>0.76275777496544905</v>
      </c>
      <c r="AO155" s="24">
        <v>-9.0752814207435695E-2</v>
      </c>
      <c r="AP155" s="24">
        <v>6.6536286145219406E-2</v>
      </c>
      <c r="AQ155" s="24"/>
      <c r="AR155" s="39" t="s">
        <v>883</v>
      </c>
      <c r="AS155" s="24">
        <v>8.5415404834189197E-3</v>
      </c>
      <c r="AT155" s="24">
        <v>4.58220798891531E-2</v>
      </c>
      <c r="AU155" s="24">
        <v>0.18640665164221101</v>
      </c>
      <c r="AV155" s="152">
        <v>2231</v>
      </c>
      <c r="AW155" s="24">
        <v>0.85214282410752396</v>
      </c>
      <c r="AX155" s="24">
        <v>-8.1316835413306698E-2</v>
      </c>
      <c r="AY155" s="24">
        <v>9.8399916380144503E-2</v>
      </c>
      <c r="AZ155" s="24"/>
      <c r="BA155" s="39" t="s">
        <v>883</v>
      </c>
      <c r="BB155" s="24">
        <v>-1.04601472261475E-2</v>
      </c>
      <c r="BC155" s="24">
        <v>4.5371797712411899E-2</v>
      </c>
      <c r="BD155" s="24">
        <v>-0.23054293092922901</v>
      </c>
      <c r="BE155" s="152">
        <v>2509</v>
      </c>
      <c r="BF155" s="24">
        <v>0.81768870336533805</v>
      </c>
      <c r="BG155" s="24">
        <v>-9.9430156253678306E-2</v>
      </c>
      <c r="BH155" s="24">
        <v>7.8509861801383196E-2</v>
      </c>
    </row>
    <row r="156" spans="1:60">
      <c r="A156" s="39" t="s">
        <v>251</v>
      </c>
      <c r="B156" s="24">
        <v>-0.60495344070003698</v>
      </c>
      <c r="C156" s="24">
        <v>-0.51014392513475704</v>
      </c>
      <c r="D156" s="24">
        <v>9.1918264347369993E-2</v>
      </c>
      <c r="E156" s="24">
        <v>0.154930758919442</v>
      </c>
      <c r="F156" s="24">
        <v>0.42766625229093203</v>
      </c>
      <c r="G156" s="1"/>
      <c r="H156" s="39" t="s">
        <v>884</v>
      </c>
      <c r="I156" s="24">
        <v>-1.54886411111888E-2</v>
      </c>
      <c r="J156" s="24">
        <v>5.3138797711035898E-2</v>
      </c>
      <c r="K156" s="24">
        <v>-0.29147518909657399</v>
      </c>
      <c r="L156" s="1">
        <v>2787</v>
      </c>
      <c r="M156" s="24">
        <v>0.77070960817229395</v>
      </c>
      <c r="N156" s="24">
        <v>-0.119684021425219</v>
      </c>
      <c r="O156" s="24">
        <v>8.8706739202841098E-2</v>
      </c>
      <c r="P156" s="3"/>
      <c r="Q156" s="39" t="s">
        <v>884</v>
      </c>
      <c r="R156" s="24">
        <v>1.55672635327577E-2</v>
      </c>
      <c r="S156" s="24">
        <v>4.4858844300003302E-2</v>
      </c>
      <c r="T156" s="24">
        <v>0.34702774393045499</v>
      </c>
      <c r="U156" s="1">
        <v>2231</v>
      </c>
      <c r="V156" s="24">
        <v>0.72860320620615204</v>
      </c>
      <c r="W156" s="24">
        <v>-7.2402180524638093E-2</v>
      </c>
      <c r="X156" s="24">
        <v>0.103536707590154</v>
      </c>
      <c r="Y156" s="3"/>
      <c r="Z156" s="39" t="s">
        <v>884</v>
      </c>
      <c r="AA156" s="24">
        <v>-3.0986155548783902E-2</v>
      </c>
      <c r="AB156" s="24">
        <v>6.1939009636407201E-2</v>
      </c>
      <c r="AC156" s="24">
        <v>-0.50026882461760502</v>
      </c>
      <c r="AD156" s="1">
        <v>2509</v>
      </c>
      <c r="AE156" s="24">
        <v>0.61692967723417302</v>
      </c>
      <c r="AF156" s="24">
        <v>-0.15244297507877</v>
      </c>
      <c r="AG156" s="24">
        <v>9.0470663981202501E-2</v>
      </c>
      <c r="AH156" s="24"/>
      <c r="AI156" s="39" t="s">
        <v>884</v>
      </c>
      <c r="AJ156" s="24">
        <v>-4.18169345958034E-2</v>
      </c>
      <c r="AK156" s="24">
        <v>4.1338814664759797E-2</v>
      </c>
      <c r="AL156" s="24">
        <v>-1.0115658839016299</v>
      </c>
      <c r="AM156" s="1">
        <v>2787</v>
      </c>
      <c r="AN156" s="24">
        <v>0.31183347641808201</v>
      </c>
      <c r="AO156" s="24">
        <v>-0.12287472478422</v>
      </c>
      <c r="AP156" s="24">
        <v>3.9240855592612797E-2</v>
      </c>
      <c r="AQ156" s="24"/>
      <c r="AR156" s="39" t="s">
        <v>884</v>
      </c>
      <c r="AS156" s="24">
        <v>1.9085588485466001E-2</v>
      </c>
      <c r="AT156" s="24">
        <v>4.7972866973095399E-2</v>
      </c>
      <c r="AU156" s="24">
        <v>0.397841315095254</v>
      </c>
      <c r="AV156" s="152">
        <v>2231</v>
      </c>
      <c r="AW156" s="24">
        <v>0.69078522381491103</v>
      </c>
      <c r="AX156" s="24">
        <v>-7.4990540833414096E-2</v>
      </c>
      <c r="AY156" s="24">
        <v>0.113161717804346</v>
      </c>
      <c r="AZ156" s="24"/>
      <c r="BA156" s="39" t="s">
        <v>884</v>
      </c>
      <c r="BB156" s="24">
        <v>-3.9613637009383203E-2</v>
      </c>
      <c r="BC156" s="24">
        <v>4.7124312514461399E-2</v>
      </c>
      <c r="BD156" s="24">
        <v>-0.84061994532496698</v>
      </c>
      <c r="BE156" s="152">
        <v>2509</v>
      </c>
      <c r="BF156" s="24">
        <v>0.40064098242163199</v>
      </c>
      <c r="BG156" s="24">
        <v>-0.132020169728294</v>
      </c>
      <c r="BH156" s="24">
        <v>5.2792895709527998E-2</v>
      </c>
    </row>
    <row r="157" spans="1:60">
      <c r="A157" s="39" t="s">
        <v>134</v>
      </c>
      <c r="B157" s="24">
        <v>0.485355919142898</v>
      </c>
      <c r="C157" s="24">
        <v>0.58639884845512302</v>
      </c>
      <c r="D157" s="24">
        <v>0.59220559207636603</v>
      </c>
      <c r="E157" s="24">
        <v>5.23335089347155E-2</v>
      </c>
      <c r="F157" s="24">
        <v>0.107855069160304</v>
      </c>
      <c r="G157" s="1"/>
      <c r="H157" s="39" t="s">
        <v>885</v>
      </c>
      <c r="I157" s="24">
        <v>-5.9341171640935201E-3</v>
      </c>
      <c r="J157" s="24">
        <v>5.3138797711035898E-2</v>
      </c>
      <c r="K157" s="24">
        <v>-0.1116720253319</v>
      </c>
      <c r="L157" s="1">
        <v>2787</v>
      </c>
      <c r="M157" s="24">
        <v>0.91109150270668604</v>
      </c>
      <c r="N157" s="24">
        <v>-0.11012949747812301</v>
      </c>
      <c r="O157" s="24">
        <v>9.8261263149936301E-2</v>
      </c>
      <c r="P157" s="3"/>
      <c r="Q157" s="39" t="s">
        <v>885</v>
      </c>
      <c r="R157" s="24">
        <v>3.9440572993641898E-2</v>
      </c>
      <c r="S157" s="24">
        <v>4.4858844300003302E-2</v>
      </c>
      <c r="T157" s="24">
        <v>0.87921509368084705</v>
      </c>
      <c r="U157" s="1">
        <v>2231</v>
      </c>
      <c r="V157" s="24">
        <v>0.37937934810096302</v>
      </c>
      <c r="W157" s="24">
        <v>-4.8528871063753899E-2</v>
      </c>
      <c r="X157" s="24">
        <v>0.12741001705103799</v>
      </c>
      <c r="Y157" s="3"/>
      <c r="Z157" s="39" t="s">
        <v>885</v>
      </c>
      <c r="AA157" s="24">
        <v>4.6751809716569304E-3</v>
      </c>
      <c r="AB157" s="24">
        <v>6.1939009636407298E-2</v>
      </c>
      <c r="AC157" s="24">
        <v>7.5480395942735506E-2</v>
      </c>
      <c r="AD157" s="1">
        <v>2509</v>
      </c>
      <c r="AE157" s="24">
        <v>0.93983851238835603</v>
      </c>
      <c r="AF157" s="24">
        <v>-0.11678163855833</v>
      </c>
      <c r="AG157" s="24">
        <v>0.126132000501644</v>
      </c>
      <c r="AH157" s="24"/>
      <c r="AI157" s="39" t="s">
        <v>885</v>
      </c>
      <c r="AJ157" s="24">
        <v>-3.8190241937058403E-2</v>
      </c>
      <c r="AK157" s="24">
        <v>4.13388146647597E-2</v>
      </c>
      <c r="AL157" s="24">
        <v>-0.92383495382644798</v>
      </c>
      <c r="AM157" s="1">
        <v>2787</v>
      </c>
      <c r="AN157" s="24">
        <v>0.35565222908272798</v>
      </c>
      <c r="AO157" s="24">
        <v>-0.119248032125474</v>
      </c>
      <c r="AP157" s="24">
        <v>4.2867548251357697E-2</v>
      </c>
      <c r="AQ157" s="24"/>
      <c r="AR157" s="39" t="s">
        <v>885</v>
      </c>
      <c r="AS157" s="24">
        <v>3.63478562563238E-2</v>
      </c>
      <c r="AT157" s="24">
        <v>4.7972866973095399E-2</v>
      </c>
      <c r="AU157" s="24">
        <v>0.75767529751158702</v>
      </c>
      <c r="AV157" s="152">
        <v>2231</v>
      </c>
      <c r="AW157" s="24">
        <v>0.44872540931148702</v>
      </c>
      <c r="AX157" s="24">
        <v>-5.77282730625562E-2</v>
      </c>
      <c r="AY157" s="24">
        <v>0.13042398557520399</v>
      </c>
      <c r="AZ157" s="24"/>
      <c r="BA157" s="39" t="s">
        <v>885</v>
      </c>
      <c r="BB157" s="24">
        <v>-2.84684816430953E-2</v>
      </c>
      <c r="BC157" s="24">
        <v>4.7124312514461301E-2</v>
      </c>
      <c r="BD157" s="24">
        <v>-0.60411452441580005</v>
      </c>
      <c r="BE157" s="152">
        <v>2509</v>
      </c>
      <c r="BF157" s="24">
        <v>0.54582212198687496</v>
      </c>
      <c r="BG157" s="24">
        <v>-0.120875014362006</v>
      </c>
      <c r="BH157" s="24">
        <v>6.3938051075815794E-2</v>
      </c>
    </row>
    <row r="158" spans="1:60">
      <c r="A158" s="39" t="s">
        <v>256</v>
      </c>
      <c r="B158" s="24">
        <v>-0.48953307412911401</v>
      </c>
      <c r="C158" s="24">
        <v>0.51740258853181698</v>
      </c>
      <c r="D158" s="24">
        <v>0.78713840858237905</v>
      </c>
      <c r="E158" s="24">
        <v>0.41657155090901099</v>
      </c>
      <c r="F158" s="24">
        <v>0.76037233050169595</v>
      </c>
      <c r="G158" s="1"/>
      <c r="H158" s="39" t="s">
        <v>886</v>
      </c>
      <c r="I158" s="24">
        <v>-9.4138466003376095E-3</v>
      </c>
      <c r="J158" s="24">
        <v>5.3138797711035801E-2</v>
      </c>
      <c r="K158" s="24">
        <v>-0.177155807166155</v>
      </c>
      <c r="L158" s="1">
        <v>2787</v>
      </c>
      <c r="M158" s="24">
        <v>0.85939888043821999</v>
      </c>
      <c r="N158" s="24">
        <v>-0.11360922691436701</v>
      </c>
      <c r="O158" s="24">
        <v>9.4781533713692107E-2</v>
      </c>
      <c r="P158" s="3"/>
      <c r="Q158" s="39" t="s">
        <v>886</v>
      </c>
      <c r="R158" s="24">
        <v>4.0536471082272499E-2</v>
      </c>
      <c r="S158" s="24">
        <v>4.4858844300003302E-2</v>
      </c>
      <c r="T158" s="24">
        <v>0.90364501615726001</v>
      </c>
      <c r="U158" s="1">
        <v>2231</v>
      </c>
      <c r="V158" s="24">
        <v>0.366281222635507</v>
      </c>
      <c r="W158" s="24">
        <v>-4.7432972975123402E-2</v>
      </c>
      <c r="X158" s="24">
        <v>0.128505915139668</v>
      </c>
      <c r="Y158" s="3"/>
      <c r="Z158" s="39" t="s">
        <v>886</v>
      </c>
      <c r="AA158" s="24">
        <v>-9.2426015879931104E-3</v>
      </c>
      <c r="AB158" s="24">
        <v>6.1939009636407298E-2</v>
      </c>
      <c r="AC158" s="24">
        <v>-0.14922101018806699</v>
      </c>
      <c r="AD158" s="1">
        <v>2509</v>
      </c>
      <c r="AE158" s="24">
        <v>0.88139123455256696</v>
      </c>
      <c r="AF158" s="24">
        <v>-0.13069942111798</v>
      </c>
      <c r="AG158" s="24">
        <v>0.112214217941994</v>
      </c>
      <c r="AH158" s="24"/>
      <c r="AI158" s="39" t="s">
        <v>886</v>
      </c>
      <c r="AJ158" s="24">
        <v>-2.2629459411243301E-2</v>
      </c>
      <c r="AK158" s="24">
        <v>4.1338814664759797E-2</v>
      </c>
      <c r="AL158" s="24">
        <v>-0.54741432706183202</v>
      </c>
      <c r="AM158" s="1">
        <v>2787</v>
      </c>
      <c r="AN158" s="24">
        <v>0.58413794678710595</v>
      </c>
      <c r="AO158" s="24">
        <v>-0.10368724959966</v>
      </c>
      <c r="AP158" s="24">
        <v>5.8428330777173E-2</v>
      </c>
      <c r="AQ158" s="24"/>
      <c r="AR158" s="39" t="s">
        <v>886</v>
      </c>
      <c r="AS158" s="24">
        <v>2.0007688815415401E-2</v>
      </c>
      <c r="AT158" s="24">
        <v>4.7972866973095399E-2</v>
      </c>
      <c r="AU158" s="24">
        <v>0.41706260388057098</v>
      </c>
      <c r="AV158" s="152">
        <v>2231</v>
      </c>
      <c r="AW158" s="24">
        <v>0.67667274343836903</v>
      </c>
      <c r="AX158" s="24">
        <v>-7.4068440503464505E-2</v>
      </c>
      <c r="AY158" s="24">
        <v>0.114083818134295</v>
      </c>
      <c r="AZ158" s="24"/>
      <c r="BA158" s="39" t="s">
        <v>886</v>
      </c>
      <c r="BB158" s="24">
        <v>-3.5720005655330997E-2</v>
      </c>
      <c r="BC158" s="24">
        <v>4.7124312514461301E-2</v>
      </c>
      <c r="BD158" s="24">
        <v>-0.75799526294138397</v>
      </c>
      <c r="BE158" s="152">
        <v>2509</v>
      </c>
      <c r="BF158" s="24">
        <v>0.44852500645006999</v>
      </c>
      <c r="BG158" s="24">
        <v>-0.12812653837424201</v>
      </c>
      <c r="BH158" s="24">
        <v>5.6686527063579899E-2</v>
      </c>
    </row>
    <row r="159" spans="1:60">
      <c r="A159" s="39" t="s">
        <v>249</v>
      </c>
      <c r="B159" s="24">
        <v>-0.59805920186190498</v>
      </c>
      <c r="C159" s="24">
        <v>-0.52994968241356599</v>
      </c>
      <c r="D159" s="24">
        <v>1.9575184498357798E-3</v>
      </c>
      <c r="E159" s="24">
        <v>0.187976696789246</v>
      </c>
      <c r="F159" s="24">
        <v>0.56769616016286795</v>
      </c>
      <c r="G159" s="1"/>
      <c r="H159" s="39" t="s">
        <v>887</v>
      </c>
      <c r="I159" s="24">
        <v>-1.0392020051882399E-2</v>
      </c>
      <c r="J159" s="24">
        <v>5.3138797711035801E-2</v>
      </c>
      <c r="K159" s="24">
        <v>-0.195563702972605</v>
      </c>
      <c r="L159" s="1">
        <v>2787</v>
      </c>
      <c r="M159" s="24">
        <v>0.84496592875862397</v>
      </c>
      <c r="N159" s="24">
        <v>-0.114587400365912</v>
      </c>
      <c r="O159" s="24">
        <v>9.3803360262147306E-2</v>
      </c>
      <c r="P159" s="3"/>
      <c r="Q159" s="39" t="s">
        <v>887</v>
      </c>
      <c r="R159" s="24">
        <v>3.03699750010154E-2</v>
      </c>
      <c r="S159" s="24">
        <v>4.4858844300003302E-2</v>
      </c>
      <c r="T159" s="24">
        <v>0.67701198002136698</v>
      </c>
      <c r="U159" s="1">
        <v>2231</v>
      </c>
      <c r="V159" s="24">
        <v>0.49846854296346099</v>
      </c>
      <c r="W159" s="24">
        <v>-5.7599469056380401E-2</v>
      </c>
      <c r="X159" s="24">
        <v>0.118339419058411</v>
      </c>
      <c r="Y159" s="3"/>
      <c r="Z159" s="39" t="s">
        <v>887</v>
      </c>
      <c r="AA159" s="24">
        <v>1.25891316783967E-2</v>
      </c>
      <c r="AB159" s="24">
        <v>6.1939009636407201E-2</v>
      </c>
      <c r="AC159" s="24">
        <v>0.20325045156997301</v>
      </c>
      <c r="AD159" s="1">
        <v>2509</v>
      </c>
      <c r="AE159" s="24">
        <v>0.83895576261289195</v>
      </c>
      <c r="AF159" s="24">
        <v>-0.10886768785159</v>
      </c>
      <c r="AG159" s="24">
        <v>0.134045951208383</v>
      </c>
      <c r="AH159" s="24"/>
      <c r="AI159" s="39" t="s">
        <v>887</v>
      </c>
      <c r="AJ159" s="24">
        <v>-2.04588395535013E-2</v>
      </c>
      <c r="AK159" s="24">
        <v>4.13388146647597E-2</v>
      </c>
      <c r="AL159" s="24">
        <v>-0.49490629374387801</v>
      </c>
      <c r="AM159" s="1">
        <v>2787</v>
      </c>
      <c r="AN159" s="24">
        <v>0.62070528011312098</v>
      </c>
      <c r="AO159" s="24">
        <v>-0.101516629741917</v>
      </c>
      <c r="AP159" s="24">
        <v>6.05989506349148E-2</v>
      </c>
      <c r="AQ159" s="24"/>
      <c r="AR159" s="39" t="s">
        <v>887</v>
      </c>
      <c r="AS159" s="24">
        <v>2.6212065884335799E-2</v>
      </c>
      <c r="AT159" s="24">
        <v>4.7972866973095503E-2</v>
      </c>
      <c r="AU159" s="24">
        <v>0.54639356657662796</v>
      </c>
      <c r="AV159" s="152">
        <v>2231</v>
      </c>
      <c r="AW159" s="24">
        <v>0.58485006801827</v>
      </c>
      <c r="AX159" s="24">
        <v>-6.7864063434544403E-2</v>
      </c>
      <c r="AY159" s="24">
        <v>0.120288195203216</v>
      </c>
      <c r="AZ159" s="24"/>
      <c r="BA159" s="39" t="s">
        <v>887</v>
      </c>
      <c r="BB159" s="24">
        <v>-2.4189808087582299E-2</v>
      </c>
      <c r="BC159" s="24">
        <v>4.7124312514461301E-2</v>
      </c>
      <c r="BD159" s="24">
        <v>-0.513319066037495</v>
      </c>
      <c r="BE159" s="152">
        <v>2509</v>
      </c>
      <c r="BF159" s="24">
        <v>0.60777334482932799</v>
      </c>
      <c r="BG159" s="24">
        <v>-0.116596340806493</v>
      </c>
      <c r="BH159" s="24">
        <v>6.8216724631328704E-2</v>
      </c>
    </row>
    <row r="160" spans="1:60">
      <c r="A160" s="39" t="s">
        <v>220</v>
      </c>
      <c r="B160" s="24">
        <v>-0.54637409723905495</v>
      </c>
      <c r="C160" s="24">
        <v>-0.53220813737802797</v>
      </c>
      <c r="D160" s="24">
        <v>0.41491497568810298</v>
      </c>
      <c r="E160" s="24">
        <v>0.18402614329287101</v>
      </c>
      <c r="F160" s="24">
        <v>0.54592502704317103</v>
      </c>
      <c r="G160" s="1"/>
      <c r="H160" s="39" t="s">
        <v>888</v>
      </c>
      <c r="I160" s="24">
        <v>9.1849711488322192E-3</v>
      </c>
      <c r="J160" s="24">
        <v>5.3138797711035801E-2</v>
      </c>
      <c r="K160" s="24">
        <v>0.17284868202663001</v>
      </c>
      <c r="L160" s="1">
        <v>2787</v>
      </c>
      <c r="M160" s="24">
        <v>0.862782921423487</v>
      </c>
      <c r="N160" s="24">
        <v>-9.5010409165197401E-2</v>
      </c>
      <c r="O160" s="24">
        <v>0.113380351462862</v>
      </c>
      <c r="P160" s="3"/>
      <c r="Q160" s="39" t="s">
        <v>888</v>
      </c>
      <c r="R160" s="24">
        <v>2.8599820292447498E-2</v>
      </c>
      <c r="S160" s="24">
        <v>4.4858844300003302E-2</v>
      </c>
      <c r="T160" s="24">
        <v>0.63755142912688501</v>
      </c>
      <c r="U160" s="1">
        <v>2231</v>
      </c>
      <c r="V160" s="24">
        <v>0.52383114435876699</v>
      </c>
      <c r="W160" s="24">
        <v>-5.93696237649484E-2</v>
      </c>
      <c r="X160" s="24">
        <v>0.11656926434984299</v>
      </c>
      <c r="Y160" s="3"/>
      <c r="Z160" s="39" t="s">
        <v>888</v>
      </c>
      <c r="AA160" s="24">
        <v>1.29595315720533E-2</v>
      </c>
      <c r="AB160" s="24">
        <v>6.1939009636407201E-2</v>
      </c>
      <c r="AC160" s="24">
        <v>0.209230526095397</v>
      </c>
      <c r="AD160" s="1">
        <v>2509</v>
      </c>
      <c r="AE160" s="24">
        <v>0.83428526909957001</v>
      </c>
      <c r="AF160" s="24">
        <v>-0.10849728795793299</v>
      </c>
      <c r="AG160" s="24">
        <v>0.13441635110204</v>
      </c>
      <c r="AH160" s="24"/>
      <c r="AI160" s="39" t="s">
        <v>888</v>
      </c>
      <c r="AJ160" s="24">
        <v>8.1170971241584303E-3</v>
      </c>
      <c r="AK160" s="24">
        <v>4.1338814664759797E-2</v>
      </c>
      <c r="AL160" s="24">
        <v>0.19635534279307801</v>
      </c>
      <c r="AM160" s="1">
        <v>2787</v>
      </c>
      <c r="AN160" s="24">
        <v>0.84434636314323197</v>
      </c>
      <c r="AO160" s="24">
        <v>-7.2940693064257794E-2</v>
      </c>
      <c r="AP160" s="24">
        <v>8.9174887312574697E-2</v>
      </c>
      <c r="AQ160" s="24"/>
      <c r="AR160" s="39" t="s">
        <v>888</v>
      </c>
      <c r="AS160" s="24">
        <v>2.96405894541815E-2</v>
      </c>
      <c r="AT160" s="24">
        <v>4.7972866973095503E-2</v>
      </c>
      <c r="AU160" s="24">
        <v>0.61786153974922398</v>
      </c>
      <c r="AV160" s="152">
        <v>2231</v>
      </c>
      <c r="AW160" s="24">
        <v>0.53672967579487396</v>
      </c>
      <c r="AX160" s="24">
        <v>-6.4435539864698702E-2</v>
      </c>
      <c r="AY160" s="24">
        <v>0.12371671877306201</v>
      </c>
      <c r="AZ160" s="24"/>
      <c r="BA160" s="39" t="s">
        <v>888</v>
      </c>
      <c r="BB160" s="24">
        <v>-4.1014152216793404E-3</v>
      </c>
      <c r="BC160" s="24">
        <v>4.7124312514461301E-2</v>
      </c>
      <c r="BD160" s="24">
        <v>-8.7033953448566903E-2</v>
      </c>
      <c r="BE160" s="152">
        <v>2509</v>
      </c>
      <c r="BF160" s="24">
        <v>0.93065146865327297</v>
      </c>
      <c r="BG160" s="24">
        <v>-9.6507947940590297E-2</v>
      </c>
      <c r="BH160" s="24">
        <v>8.8305117497231606E-2</v>
      </c>
    </row>
    <row r="161" spans="1:60">
      <c r="A161" s="39" t="s">
        <v>348</v>
      </c>
      <c r="B161" s="24">
        <v>-0.48841415597743698</v>
      </c>
      <c r="C161" s="24">
        <v>0.49452883599911002</v>
      </c>
      <c r="D161" s="24">
        <v>0.70423740489042497</v>
      </c>
      <c r="E161" s="24">
        <v>0.68906366389822005</v>
      </c>
      <c r="F161" s="24">
        <v>0.94922929945038204</v>
      </c>
      <c r="G161" s="1"/>
      <c r="H161" s="39" t="s">
        <v>889</v>
      </c>
      <c r="I161" s="24">
        <v>-2.3532907937243702E-3</v>
      </c>
      <c r="J161" s="24">
        <v>5.3138797711035801E-2</v>
      </c>
      <c r="K161" s="24">
        <v>-4.4285736506899598E-2</v>
      </c>
      <c r="L161" s="1">
        <v>2787</v>
      </c>
      <c r="M161" s="24">
        <v>0.96467981371839095</v>
      </c>
      <c r="N161" s="24">
        <v>-0.106548671107754</v>
      </c>
      <c r="O161" s="24">
        <v>0.101842089520305</v>
      </c>
      <c r="P161" s="3"/>
      <c r="Q161" s="39" t="s">
        <v>889</v>
      </c>
      <c r="R161" s="24">
        <v>9.5127088933227404E-3</v>
      </c>
      <c r="S161" s="24">
        <v>4.4858844300003302E-2</v>
      </c>
      <c r="T161" s="24">
        <v>0.21205871532722501</v>
      </c>
      <c r="U161" s="1">
        <v>2231</v>
      </c>
      <c r="V161" s="24">
        <v>0.83208059849039295</v>
      </c>
      <c r="W161" s="24">
        <v>-7.8456735164073199E-2</v>
      </c>
      <c r="X161" s="24">
        <v>9.7482152950718701E-2</v>
      </c>
      <c r="Y161" s="3"/>
      <c r="Z161" s="39" t="s">
        <v>889</v>
      </c>
      <c r="AA161" s="24">
        <v>9.2432280618737397E-3</v>
      </c>
      <c r="AB161" s="24">
        <v>6.1939009636407201E-2</v>
      </c>
      <c r="AC161" s="24">
        <v>0.149231124555157</v>
      </c>
      <c r="AD161" s="1">
        <v>2509</v>
      </c>
      <c r="AE161" s="24">
        <v>0.88138325464119305</v>
      </c>
      <c r="AF161" s="24">
        <v>-0.11221359146811299</v>
      </c>
      <c r="AG161" s="24">
        <v>0.13070004759185999</v>
      </c>
      <c r="AH161" s="24"/>
      <c r="AI161" s="39" t="s">
        <v>889</v>
      </c>
      <c r="AJ161" s="24">
        <v>-2.6202795440474899E-3</v>
      </c>
      <c r="AK161" s="24">
        <v>4.13388146647597E-2</v>
      </c>
      <c r="AL161" s="24">
        <v>-6.3385454210451997E-2</v>
      </c>
      <c r="AM161" s="1">
        <v>2787</v>
      </c>
      <c r="AN161" s="24">
        <v>0.94946411532210395</v>
      </c>
      <c r="AO161" s="24">
        <v>-8.3678069732463597E-2</v>
      </c>
      <c r="AP161" s="24">
        <v>7.8437510644368602E-2</v>
      </c>
      <c r="AQ161" s="24"/>
      <c r="AR161" s="39" t="s">
        <v>889</v>
      </c>
      <c r="AS161" s="24">
        <v>2.99472331220062E-2</v>
      </c>
      <c r="AT161" s="24">
        <v>4.7972866973095503E-2</v>
      </c>
      <c r="AU161" s="24">
        <v>0.62425356272330801</v>
      </c>
      <c r="AV161" s="152">
        <v>2231</v>
      </c>
      <c r="AW161" s="24">
        <v>0.53252490266582597</v>
      </c>
      <c r="AX161" s="24">
        <v>-6.4128896196873994E-2</v>
      </c>
      <c r="AY161" s="24">
        <v>0.12402336244088601</v>
      </c>
      <c r="AZ161" s="24"/>
      <c r="BA161" s="39" t="s">
        <v>889</v>
      </c>
      <c r="BB161" s="24">
        <v>1.69076185690376E-3</v>
      </c>
      <c r="BC161" s="24">
        <v>4.7124312514461301E-2</v>
      </c>
      <c r="BD161" s="24">
        <v>3.5878759109427998E-2</v>
      </c>
      <c r="BE161" s="152">
        <v>2509</v>
      </c>
      <c r="BF161" s="24">
        <v>0.97138188687000904</v>
      </c>
      <c r="BG161" s="24">
        <v>-9.0715770862007203E-2</v>
      </c>
      <c r="BH161" s="24">
        <v>9.4097294575814699E-2</v>
      </c>
    </row>
    <row r="162" spans="1:60">
      <c r="A162" s="39" t="s">
        <v>274</v>
      </c>
      <c r="B162" s="24">
        <v>-0.58162337466466996</v>
      </c>
      <c r="C162" s="24">
        <v>-0.49117344796309498</v>
      </c>
      <c r="D162" s="24">
        <v>0.36254204577142302</v>
      </c>
      <c r="E162" s="24">
        <v>0.63502452578893898</v>
      </c>
      <c r="F162" s="24">
        <v>6.38983668464031E-3</v>
      </c>
      <c r="G162" s="1"/>
      <c r="H162" s="39" t="s">
        <v>890</v>
      </c>
      <c r="I162" s="28">
        <v>2.3964445470524699E-4</v>
      </c>
      <c r="J162" s="24">
        <v>5.3138797711035697E-2</v>
      </c>
      <c r="K162" s="24">
        <v>4.5097831533263801E-3</v>
      </c>
      <c r="L162" s="1">
        <v>2787</v>
      </c>
      <c r="M162" s="24">
        <v>0.99640204860939996</v>
      </c>
      <c r="N162" s="24">
        <v>-0.10395573585932399</v>
      </c>
      <c r="O162" s="24">
        <v>0.10443502476873499</v>
      </c>
      <c r="P162" s="3"/>
      <c r="Q162" s="39" t="s">
        <v>890</v>
      </c>
      <c r="R162" s="24">
        <v>2.49799882782905E-2</v>
      </c>
      <c r="S162" s="24">
        <v>4.4858844300003399E-2</v>
      </c>
      <c r="T162" s="24">
        <v>0.55685759782912303</v>
      </c>
      <c r="U162" s="1">
        <v>2231</v>
      </c>
      <c r="V162" s="24">
        <v>0.57768058183584003</v>
      </c>
      <c r="W162" s="24">
        <v>-6.2989455779105599E-2</v>
      </c>
      <c r="X162" s="24">
        <v>0.11294943233568699</v>
      </c>
      <c r="Y162" s="3"/>
      <c r="Z162" s="39" t="s">
        <v>890</v>
      </c>
      <c r="AA162" s="24">
        <v>1.6936417023147101E-2</v>
      </c>
      <c r="AB162" s="24">
        <v>6.1939009636407097E-2</v>
      </c>
      <c r="AC162" s="24">
        <v>0.27343700072969901</v>
      </c>
      <c r="AD162" s="1">
        <v>2509</v>
      </c>
      <c r="AE162" s="24">
        <v>0.78453981932925898</v>
      </c>
      <c r="AF162" s="24">
        <v>-0.104520402506839</v>
      </c>
      <c r="AG162" s="24">
        <v>0.13839323655313299</v>
      </c>
      <c r="AH162" s="24"/>
      <c r="AI162" s="39" t="s">
        <v>890</v>
      </c>
      <c r="AJ162" s="24">
        <v>4.2678517134087301E-3</v>
      </c>
      <c r="AK162" s="24">
        <v>4.1338814664759797E-2</v>
      </c>
      <c r="AL162" s="24">
        <v>0.103240785881724</v>
      </c>
      <c r="AM162" s="1">
        <v>2787</v>
      </c>
      <c r="AN162" s="24">
        <v>0.91777929826584703</v>
      </c>
      <c r="AO162" s="24">
        <v>-7.6789938475007494E-2</v>
      </c>
      <c r="AP162" s="24">
        <v>8.53256419018249E-2</v>
      </c>
      <c r="AQ162" s="24"/>
      <c r="AR162" s="39" t="s">
        <v>890</v>
      </c>
      <c r="AS162" s="24">
        <v>5.2998899657904802E-2</v>
      </c>
      <c r="AT162" s="24">
        <v>4.7972866973095503E-2</v>
      </c>
      <c r="AU162" s="24">
        <v>1.1047682367540801</v>
      </c>
      <c r="AV162" s="152">
        <v>2231</v>
      </c>
      <c r="AW162" s="24">
        <v>0.26937915750743002</v>
      </c>
      <c r="AX162" s="24">
        <v>-4.1077229660975302E-2</v>
      </c>
      <c r="AY162" s="24">
        <v>0.14707502897678501</v>
      </c>
      <c r="AZ162" s="24"/>
      <c r="BA162" s="39" t="s">
        <v>890</v>
      </c>
      <c r="BB162" s="24">
        <v>2.1251944437113601E-2</v>
      </c>
      <c r="BC162" s="24">
        <v>4.7124312514461301E-2</v>
      </c>
      <c r="BD162" s="24">
        <v>0.45097622231819001</v>
      </c>
      <c r="BE162" s="152">
        <v>2509</v>
      </c>
      <c r="BF162" s="24">
        <v>0.65204565780726198</v>
      </c>
      <c r="BG162" s="24">
        <v>-7.1154588281797507E-2</v>
      </c>
      <c r="BH162" s="24">
        <v>0.11365847715602501</v>
      </c>
    </row>
    <row r="163" spans="1:60">
      <c r="A163" s="39" t="s">
        <v>139</v>
      </c>
      <c r="B163" s="24">
        <v>0.50394911592251102</v>
      </c>
      <c r="C163" s="24">
        <v>0.587816841860067</v>
      </c>
      <c r="D163" s="24">
        <v>0.70599710130825299</v>
      </c>
      <c r="E163" s="24">
        <v>3.1396979178263298E-2</v>
      </c>
      <c r="F163" s="24">
        <v>0.16635487756223299</v>
      </c>
      <c r="G163" s="1"/>
      <c r="H163" s="39" t="s">
        <v>891</v>
      </c>
      <c r="I163" s="24">
        <v>-4.9580475281215198E-3</v>
      </c>
      <c r="J163" s="24">
        <v>5.3138797711035697E-2</v>
      </c>
      <c r="K163" s="24">
        <v>-9.3303720477135504E-2</v>
      </c>
      <c r="L163" s="1">
        <v>2787</v>
      </c>
      <c r="M163" s="24">
        <v>0.92566898297450095</v>
      </c>
      <c r="N163" s="24">
        <v>-0.109153427842151</v>
      </c>
      <c r="O163" s="24">
        <v>9.9237332785907906E-2</v>
      </c>
      <c r="P163" s="3"/>
      <c r="Q163" s="39" t="s">
        <v>891</v>
      </c>
      <c r="R163" s="24">
        <v>1.0974080943696099E-2</v>
      </c>
      <c r="S163" s="24">
        <v>4.4858844300003399E-2</v>
      </c>
      <c r="T163" s="24">
        <v>0.244635837479552</v>
      </c>
      <c r="U163" s="1">
        <v>2231</v>
      </c>
      <c r="V163" s="24">
        <v>0.80676090962175495</v>
      </c>
      <c r="W163" s="24">
        <v>-7.6995363113699894E-2</v>
      </c>
      <c r="X163" s="24">
        <v>9.89435250010922E-2</v>
      </c>
      <c r="Y163" s="3"/>
      <c r="Z163" s="39" t="s">
        <v>891</v>
      </c>
      <c r="AA163" s="24">
        <v>-1.02287801424311E-2</v>
      </c>
      <c r="AB163" s="24">
        <v>6.1939009636407201E-2</v>
      </c>
      <c r="AC163" s="24">
        <v>-0.165142778395648</v>
      </c>
      <c r="AD163" s="1">
        <v>2509</v>
      </c>
      <c r="AE163" s="24">
        <v>0.86884490688385096</v>
      </c>
      <c r="AF163" s="24">
        <v>-0.131685599672417</v>
      </c>
      <c r="AG163" s="24">
        <v>0.111228039387555</v>
      </c>
      <c r="AH163" s="24"/>
      <c r="AI163" s="39" t="s">
        <v>891</v>
      </c>
      <c r="AJ163" s="24">
        <v>-3.0744705809349401E-2</v>
      </c>
      <c r="AK163" s="24">
        <v>4.1338814664759797E-2</v>
      </c>
      <c r="AL163" s="24">
        <v>-0.74372490016164805</v>
      </c>
      <c r="AM163" s="1">
        <v>2787</v>
      </c>
      <c r="AN163" s="24">
        <v>0.45710561546886602</v>
      </c>
      <c r="AO163" s="24">
        <v>-0.111802495997766</v>
      </c>
      <c r="AP163" s="24">
        <v>5.0313084379066897E-2</v>
      </c>
      <c r="AQ163" s="24"/>
      <c r="AR163" s="39" t="s">
        <v>891</v>
      </c>
      <c r="AS163" s="24">
        <v>2.5633384007400398E-2</v>
      </c>
      <c r="AT163" s="24">
        <v>4.7972866973095503E-2</v>
      </c>
      <c r="AU163" s="24">
        <v>0.53433087544624602</v>
      </c>
      <c r="AV163" s="152">
        <v>2231</v>
      </c>
      <c r="AW163" s="24">
        <v>0.59316587419623001</v>
      </c>
      <c r="AX163" s="24">
        <v>-6.8442745311479702E-2</v>
      </c>
      <c r="AY163" s="24">
        <v>0.11970951332628101</v>
      </c>
      <c r="AZ163" s="24"/>
      <c r="BA163" s="39" t="s">
        <v>891</v>
      </c>
      <c r="BB163" s="24">
        <v>-3.0148621189051001E-2</v>
      </c>
      <c r="BC163" s="24">
        <v>4.7124312514461301E-2</v>
      </c>
      <c r="BD163" s="24">
        <v>-0.63976787310794403</v>
      </c>
      <c r="BE163" s="152">
        <v>2509</v>
      </c>
      <c r="BF163" s="24">
        <v>0.52238193321867898</v>
      </c>
      <c r="BG163" s="24">
        <v>-0.122555153907962</v>
      </c>
      <c r="BH163" s="24">
        <v>6.2257911529860002E-2</v>
      </c>
    </row>
    <row r="164" spans="1:60">
      <c r="A164" s="39" t="s">
        <v>296</v>
      </c>
      <c r="B164" s="24">
        <v>-0.52878418670326499</v>
      </c>
      <c r="C164" s="24">
        <v>-0.47964582665125</v>
      </c>
      <c r="D164" s="24">
        <v>0.16512601021204701</v>
      </c>
      <c r="E164" s="24">
        <v>0.62227915189878702</v>
      </c>
      <c r="F164" s="24">
        <v>1.4353676173159699E-2</v>
      </c>
      <c r="G164" s="1"/>
      <c r="H164" s="39" t="s">
        <v>892</v>
      </c>
      <c r="I164" s="24">
        <v>-3.4389904066171303E-2</v>
      </c>
      <c r="J164" s="24">
        <v>5.5181418768161301E-2</v>
      </c>
      <c r="K164" s="24">
        <v>-0.62321529300753897</v>
      </c>
      <c r="L164" s="1">
        <v>2787</v>
      </c>
      <c r="M164" s="24">
        <v>0.53319404843749796</v>
      </c>
      <c r="N164" s="24">
        <v>-0.14259048749077899</v>
      </c>
      <c r="O164" s="24">
        <v>7.3810679358436604E-2</v>
      </c>
      <c r="P164" s="3"/>
      <c r="Q164" s="39" t="s">
        <v>892</v>
      </c>
      <c r="R164" s="24">
        <v>1.6471174815453099E-2</v>
      </c>
      <c r="S164" s="24">
        <v>5.8943725731376802E-2</v>
      </c>
      <c r="T164" s="24">
        <v>0.27943898372690101</v>
      </c>
      <c r="U164" s="1">
        <v>2231</v>
      </c>
      <c r="V164" s="24">
        <v>0.77993385975431295</v>
      </c>
      <c r="W164" s="24">
        <v>-9.9119114327605701E-2</v>
      </c>
      <c r="X164" s="24">
        <v>0.13206146395851201</v>
      </c>
      <c r="Y164" s="3"/>
      <c r="Z164" s="39" t="s">
        <v>892</v>
      </c>
      <c r="AA164" s="24">
        <v>-3.0475313476554799E-2</v>
      </c>
      <c r="AB164" s="24">
        <v>6.9898061996712404E-2</v>
      </c>
      <c r="AC164" s="24">
        <v>-0.43599654419586298</v>
      </c>
      <c r="AD164" s="1">
        <v>2509</v>
      </c>
      <c r="AE164" s="24">
        <v>0.66287674627108395</v>
      </c>
      <c r="AF164" s="24">
        <v>-0.16753911787487999</v>
      </c>
      <c r="AG164" s="24">
        <v>0.10658849092177</v>
      </c>
      <c r="AH164" s="24"/>
      <c r="AI164" s="39" t="s">
        <v>892</v>
      </c>
      <c r="AJ164" s="24">
        <v>-3.1200244060203899E-2</v>
      </c>
      <c r="AK164" s="24">
        <v>4.2928273322010997E-2</v>
      </c>
      <c r="AL164" s="24">
        <v>-0.72679941786072999</v>
      </c>
      <c r="AM164" s="1">
        <v>2787</v>
      </c>
      <c r="AN164" s="24">
        <v>0.46740987951367902</v>
      </c>
      <c r="AO164" s="24">
        <v>-0.115374669483507</v>
      </c>
      <c r="AP164" s="24">
        <v>5.2974181363098699E-2</v>
      </c>
      <c r="AQ164" s="24"/>
      <c r="AR164" s="39" t="s">
        <v>892</v>
      </c>
      <c r="AS164" s="24">
        <v>9.8503079651884509E-3</v>
      </c>
      <c r="AT164" s="24">
        <v>6.3037717695416398E-2</v>
      </c>
      <c r="AU164" s="24">
        <v>0.15626054250223401</v>
      </c>
      <c r="AV164" s="152">
        <v>2231</v>
      </c>
      <c r="AW164" s="24">
        <v>0.875841794482773</v>
      </c>
      <c r="AX164" s="24">
        <v>-0.113768413534341</v>
      </c>
      <c r="AY164" s="24">
        <v>0.133469029464718</v>
      </c>
      <c r="AZ164" s="24"/>
      <c r="BA164" s="39" t="s">
        <v>892</v>
      </c>
      <c r="BB164" s="24">
        <v>-2.90127744245476E-2</v>
      </c>
      <c r="BC164" s="24">
        <v>5.3179002801837003E-2</v>
      </c>
      <c r="BD164" s="24">
        <v>-0.54556822986431397</v>
      </c>
      <c r="BE164" s="152">
        <v>2509</v>
      </c>
      <c r="BF164" s="24">
        <v>0.58541126585371595</v>
      </c>
      <c r="BG164" s="24">
        <v>-0.13329200949792899</v>
      </c>
      <c r="BH164" s="24">
        <v>7.5266460648834105E-2</v>
      </c>
    </row>
    <row r="165" spans="1:60">
      <c r="A165" s="39" t="s">
        <v>280</v>
      </c>
      <c r="B165" s="24">
        <v>-0.59464582085768303</v>
      </c>
      <c r="C165" s="24">
        <v>-0.55005443539788801</v>
      </c>
      <c r="D165" s="24">
        <v>5.2713499496541503E-3</v>
      </c>
      <c r="E165" s="24">
        <v>9.3987168934690293E-2</v>
      </c>
      <c r="F165" s="24">
        <v>0.82599626441273999</v>
      </c>
      <c r="G165" s="1"/>
      <c r="H165" s="39" t="s">
        <v>893</v>
      </c>
      <c r="I165" s="24">
        <v>6.65918480047908E-3</v>
      </c>
      <c r="J165" s="24">
        <v>6.6128343670146E-2</v>
      </c>
      <c r="K165" s="24">
        <v>0.10070091629234899</v>
      </c>
      <c r="L165" s="1">
        <v>2787</v>
      </c>
      <c r="M165" s="24">
        <v>0.91979512728168</v>
      </c>
      <c r="N165" s="24">
        <v>-0.123006299084128</v>
      </c>
      <c r="O165" s="24">
        <v>0.136324668685086</v>
      </c>
      <c r="P165" s="3"/>
      <c r="Q165" s="39" t="s">
        <v>893</v>
      </c>
      <c r="R165" s="24">
        <v>7.8914542696580103E-2</v>
      </c>
      <c r="S165" s="24">
        <v>5.8943725731376802E-2</v>
      </c>
      <c r="T165" s="24">
        <v>1.3388115820200399</v>
      </c>
      <c r="U165" s="1">
        <v>2231</v>
      </c>
      <c r="V165" s="24">
        <v>0.180768418586194</v>
      </c>
      <c r="W165" s="24">
        <v>-3.6675746446478599E-2</v>
      </c>
      <c r="X165" s="24">
        <v>0.19450483183963899</v>
      </c>
      <c r="Y165" s="3"/>
      <c r="Z165" s="39" t="s">
        <v>893</v>
      </c>
      <c r="AA165" s="24">
        <v>2.1298222348815201E-2</v>
      </c>
      <c r="AB165" s="24">
        <v>7.8966446091714507E-2</v>
      </c>
      <c r="AC165" s="24">
        <v>0.26971230697249099</v>
      </c>
      <c r="AD165" s="1">
        <v>2509</v>
      </c>
      <c r="AE165" s="24">
        <v>0.78740377151593999</v>
      </c>
      <c r="AF165" s="24">
        <v>-0.13354786654067</v>
      </c>
      <c r="AG165" s="24">
        <v>0.17614431123829999</v>
      </c>
      <c r="AH165" s="24"/>
      <c r="AI165" s="39" t="s">
        <v>893</v>
      </c>
      <c r="AJ165" s="24">
        <v>-1.01159157885968E-2</v>
      </c>
      <c r="AK165" s="24">
        <v>5.1446298516139001E-2</v>
      </c>
      <c r="AL165" s="24">
        <v>-0.19663058529708199</v>
      </c>
      <c r="AM165" s="1">
        <v>2787</v>
      </c>
      <c r="AN165" s="24">
        <v>0.84413097107329005</v>
      </c>
      <c r="AO165" s="24">
        <v>-0.110992617380303</v>
      </c>
      <c r="AP165" s="24">
        <v>9.0760785803109395E-2</v>
      </c>
      <c r="AQ165" s="24"/>
      <c r="AR165" s="39" t="s">
        <v>893</v>
      </c>
      <c r="AS165" s="24">
        <v>7.6314868348154902E-2</v>
      </c>
      <c r="AT165" s="24">
        <v>6.3037717695416398E-2</v>
      </c>
      <c r="AU165" s="24">
        <v>1.2106223248260799</v>
      </c>
      <c r="AV165" s="152">
        <v>2231</v>
      </c>
      <c r="AW165" s="24">
        <v>0.22616841958349501</v>
      </c>
      <c r="AX165" s="24">
        <v>-4.7303853151374198E-2</v>
      </c>
      <c r="AY165" s="24">
        <v>0.199933589847684</v>
      </c>
      <c r="AZ165" s="24"/>
      <c r="BA165" s="39" t="s">
        <v>893</v>
      </c>
      <c r="BB165" s="24">
        <v>2.4140772285673899E-2</v>
      </c>
      <c r="BC165" s="24">
        <v>6.0077747439750397E-2</v>
      </c>
      <c r="BD165" s="24">
        <v>0.40182552300057101</v>
      </c>
      <c r="BE165" s="152">
        <v>2509</v>
      </c>
      <c r="BF165" s="24">
        <v>0.68784666154222496</v>
      </c>
      <c r="BG165" s="24">
        <v>-9.3666279706142899E-2</v>
      </c>
      <c r="BH165" s="24">
        <v>0.141947824277491</v>
      </c>
    </row>
    <row r="166" spans="1:60">
      <c r="A166" s="39" t="s">
        <v>224</v>
      </c>
      <c r="B166" s="24">
        <v>-0.49827821820222501</v>
      </c>
      <c r="C166" s="24">
        <v>-0.53244231257712404</v>
      </c>
      <c r="D166" s="24">
        <v>0.71492978169669097</v>
      </c>
      <c r="E166" s="24">
        <v>0.20238619397337301</v>
      </c>
      <c r="F166" s="24">
        <v>0.58208946105505799</v>
      </c>
      <c r="G166" s="1"/>
      <c r="H166" s="39" t="s">
        <v>894</v>
      </c>
      <c r="I166" s="24">
        <v>1.2019633741031399E-2</v>
      </c>
      <c r="J166" s="24">
        <v>5.00188135875742E-2</v>
      </c>
      <c r="K166" s="24">
        <v>0.24030225586992501</v>
      </c>
      <c r="L166" s="1">
        <v>2787</v>
      </c>
      <c r="M166" s="24">
        <v>0.81011361980846897</v>
      </c>
      <c r="N166" s="24">
        <v>-8.6058033220023797E-2</v>
      </c>
      <c r="O166" s="24">
        <v>0.11009730070208699</v>
      </c>
      <c r="P166" s="3"/>
      <c r="Q166" s="39" t="s">
        <v>894</v>
      </c>
      <c r="R166" s="24">
        <v>9.1729603880710397E-4</v>
      </c>
      <c r="S166" s="24">
        <v>4.2358116861073297E-2</v>
      </c>
      <c r="T166" s="24">
        <v>2.1655732284219902E-2</v>
      </c>
      <c r="U166" s="1">
        <v>2231</v>
      </c>
      <c r="V166" s="24">
        <v>0.98272451256179605</v>
      </c>
      <c r="W166" s="24">
        <v>-8.2148151806146694E-2</v>
      </c>
      <c r="X166" s="24">
        <v>8.3982743883760896E-2</v>
      </c>
      <c r="Y166" s="3"/>
      <c r="Z166" s="39" t="s">
        <v>894</v>
      </c>
      <c r="AA166" s="24">
        <v>-2.9776986100412801E-3</v>
      </c>
      <c r="AB166" s="24">
        <v>5.8403115399260401E-2</v>
      </c>
      <c r="AC166" s="24">
        <v>-5.0985270043984399E-2</v>
      </c>
      <c r="AD166" s="1">
        <v>2509</v>
      </c>
      <c r="AE166" s="24">
        <v>0.95934131658320199</v>
      </c>
      <c r="AF166" s="24">
        <v>-0.11750094799159901</v>
      </c>
      <c r="AG166" s="24">
        <v>0.111545550771516</v>
      </c>
      <c r="AH166" s="24"/>
      <c r="AI166" s="39" t="s">
        <v>894</v>
      </c>
      <c r="AJ166" s="24">
        <v>-1.40657239589904E-2</v>
      </c>
      <c r="AK166" s="24">
        <v>3.89169160794373E-2</v>
      </c>
      <c r="AL166" s="24">
        <v>-0.361429562668312</v>
      </c>
      <c r="AM166" s="1">
        <v>2787</v>
      </c>
      <c r="AN166" s="24">
        <v>0.71780574849234502</v>
      </c>
      <c r="AO166" s="24">
        <v>-9.03746177656716E-2</v>
      </c>
      <c r="AP166" s="24">
        <v>6.22431698476908E-2</v>
      </c>
      <c r="AQ166" s="24"/>
      <c r="AR166" s="39" t="s">
        <v>894</v>
      </c>
      <c r="AS166" s="24">
        <v>-1.21408009966148E-2</v>
      </c>
      <c r="AT166" s="24">
        <v>4.5302355776757799E-2</v>
      </c>
      <c r="AU166" s="24">
        <v>-0.26799491524111002</v>
      </c>
      <c r="AV166" s="152">
        <v>2231</v>
      </c>
      <c r="AW166" s="24">
        <v>0.788728007348105</v>
      </c>
      <c r="AX166" s="24">
        <v>-0.100979983422263</v>
      </c>
      <c r="AY166" s="24">
        <v>7.6698381429033305E-2</v>
      </c>
      <c r="AZ166" s="24"/>
      <c r="BA166" s="39" t="s">
        <v>894</v>
      </c>
      <c r="BB166" s="24">
        <v>-3.1996705548472497E-2</v>
      </c>
      <c r="BC166" s="24">
        <v>4.4431504474510802E-2</v>
      </c>
      <c r="BD166" s="24">
        <v>-0.720135541816466</v>
      </c>
      <c r="BE166" s="152">
        <v>2509</v>
      </c>
      <c r="BF166" s="24">
        <v>0.47150862581970998</v>
      </c>
      <c r="BG166" s="24">
        <v>-0.11912288422141</v>
      </c>
      <c r="BH166" s="24">
        <v>5.5129473124465402E-2</v>
      </c>
    </row>
    <row r="167" spans="1:60">
      <c r="A167" s="39" t="s">
        <v>331</v>
      </c>
      <c r="B167" s="24">
        <v>0.52851563221838405</v>
      </c>
      <c r="C167" s="24">
        <v>0.50661739458630695</v>
      </c>
      <c r="D167" s="24">
        <v>0.29156154181550398</v>
      </c>
      <c r="E167" s="24">
        <v>0.65009864205619206</v>
      </c>
      <c r="F167" s="24">
        <v>4.5415229364693201E-2</v>
      </c>
      <c r="G167" s="1"/>
      <c r="H167" s="39" t="s">
        <v>895</v>
      </c>
      <c r="I167" s="24">
        <v>-8.0237505007649899E-3</v>
      </c>
      <c r="J167" s="24">
        <v>5.00188135875742E-2</v>
      </c>
      <c r="K167" s="24">
        <v>-0.160414650513787</v>
      </c>
      <c r="L167" s="1">
        <v>2787</v>
      </c>
      <c r="M167" s="24">
        <v>0.87256607518085605</v>
      </c>
      <c r="N167" s="24">
        <v>-0.10610141746182</v>
      </c>
      <c r="O167" s="24">
        <v>9.0053916460290095E-2</v>
      </c>
      <c r="P167" s="3"/>
      <c r="Q167" s="39" t="s">
        <v>895</v>
      </c>
      <c r="R167" s="28">
        <v>2.5999440329817499E-5</v>
      </c>
      <c r="S167" s="24">
        <v>4.2847902486283403E-2</v>
      </c>
      <c r="T167" s="24">
        <v>6.0678443567081298E-4</v>
      </c>
      <c r="U167" s="1">
        <v>2231</v>
      </c>
      <c r="V167" s="24">
        <v>0.99951591034561804</v>
      </c>
      <c r="W167" s="24">
        <v>-8.3999931667832498E-2</v>
      </c>
      <c r="X167" s="24">
        <v>8.4051930548492096E-2</v>
      </c>
      <c r="Y167" s="3"/>
      <c r="Z167" s="39" t="s">
        <v>895</v>
      </c>
      <c r="AA167" s="24">
        <v>-1.52772581616499E-2</v>
      </c>
      <c r="AB167" s="24">
        <v>5.8684393238720503E-2</v>
      </c>
      <c r="AC167" s="24">
        <v>-0.26032914917436301</v>
      </c>
      <c r="AD167" s="1">
        <v>2509</v>
      </c>
      <c r="AE167" s="24">
        <v>0.79463125171082905</v>
      </c>
      <c r="AF167" s="24">
        <v>-0.13035206805387101</v>
      </c>
      <c r="AG167" s="24">
        <v>9.9797551730571601E-2</v>
      </c>
      <c r="AH167" s="24"/>
      <c r="AI167" s="39" t="s">
        <v>895</v>
      </c>
      <c r="AJ167" s="24">
        <v>-3.5301871710883399E-2</v>
      </c>
      <c r="AK167" s="24">
        <v>3.89169160794373E-2</v>
      </c>
      <c r="AL167" s="24">
        <v>-0.90710866294814096</v>
      </c>
      <c r="AM167" s="1">
        <v>2787</v>
      </c>
      <c r="AN167" s="24">
        <v>0.364427759326306</v>
      </c>
      <c r="AO167" s="24">
        <v>-0.11161076551756501</v>
      </c>
      <c r="AP167" s="24">
        <v>4.1007022095797797E-2</v>
      </c>
      <c r="AQ167" s="24"/>
      <c r="AR167" s="39" t="s">
        <v>895</v>
      </c>
      <c r="AS167" s="24">
        <v>8.5816871363426205E-3</v>
      </c>
      <c r="AT167" s="24">
        <v>4.5822079889153197E-2</v>
      </c>
      <c r="AU167" s="24">
        <v>0.18728279373398801</v>
      </c>
      <c r="AV167" s="152">
        <v>2231</v>
      </c>
      <c r="AW167" s="24">
        <v>0.85145594268223701</v>
      </c>
      <c r="AX167" s="24">
        <v>-8.1276688760383103E-2</v>
      </c>
      <c r="AY167" s="24">
        <v>9.8440063033068403E-2</v>
      </c>
      <c r="AZ167" s="24"/>
      <c r="BA167" s="39" t="s">
        <v>895</v>
      </c>
      <c r="BB167" s="24">
        <v>-3.3230987899341403E-2</v>
      </c>
      <c r="BC167" s="24">
        <v>4.4647337007081497E-2</v>
      </c>
      <c r="BD167" s="24">
        <v>-0.74429943927160902</v>
      </c>
      <c r="BE167" s="152">
        <v>2509</v>
      </c>
      <c r="BF167" s="24">
        <v>0.45676504206205898</v>
      </c>
      <c r="BG167" s="24">
        <v>-0.120780394730286</v>
      </c>
      <c r="BH167" s="24">
        <v>5.4318418931602802E-2</v>
      </c>
    </row>
    <row r="168" spans="1:60">
      <c r="A168" s="39" t="s">
        <v>237</v>
      </c>
      <c r="B168" s="24">
        <v>-0.49796914082698801</v>
      </c>
      <c r="C168" s="24">
        <v>0.57041078704792403</v>
      </c>
      <c r="D168" s="24">
        <v>0.74931896003669696</v>
      </c>
      <c r="E168" s="24">
        <v>0.579697295099315</v>
      </c>
      <c r="F168" s="24">
        <v>0.77074917454543601</v>
      </c>
      <c r="G168" s="1"/>
      <c r="H168" s="39" t="s">
        <v>896</v>
      </c>
      <c r="I168" s="24">
        <v>9.6515678852145403E-3</v>
      </c>
      <c r="J168" s="24">
        <v>5.1559618310123401E-2</v>
      </c>
      <c r="K168" s="24">
        <v>0.18719238430280399</v>
      </c>
      <c r="L168" s="1">
        <v>2787</v>
      </c>
      <c r="M168" s="24">
        <v>0.851523421477138</v>
      </c>
      <c r="N168" s="24">
        <v>-9.1447332919494695E-2</v>
      </c>
      <c r="O168" s="24">
        <v>0.110750468689924</v>
      </c>
      <c r="P168" s="3"/>
      <c r="Q168" s="39" t="s">
        <v>896</v>
      </c>
      <c r="R168" s="24">
        <v>7.0136301835087801E-3</v>
      </c>
      <c r="S168" s="24">
        <v>4.2847902486283403E-2</v>
      </c>
      <c r="T168" s="24">
        <v>0.16368666320957101</v>
      </c>
      <c r="U168" s="1">
        <v>2231</v>
      </c>
      <c r="V168" s="24">
        <v>0.86999264348821304</v>
      </c>
      <c r="W168" s="24">
        <v>-7.7012300924653498E-2</v>
      </c>
      <c r="X168" s="24">
        <v>9.1039561291671095E-2</v>
      </c>
      <c r="Y168" s="3"/>
      <c r="Z168" s="39" t="s">
        <v>896</v>
      </c>
      <c r="AA168" s="24">
        <v>3.9337916519356199E-3</v>
      </c>
      <c r="AB168" s="24">
        <v>5.9634531617486497E-2</v>
      </c>
      <c r="AC168" s="24">
        <v>6.5964996206696505E-2</v>
      </c>
      <c r="AD168" s="1">
        <v>2509</v>
      </c>
      <c r="AE168" s="24">
        <v>0.94741094918716795</v>
      </c>
      <c r="AF168" s="24">
        <v>-0.113004154029439</v>
      </c>
      <c r="AG168" s="24">
        <v>0.12087173733331</v>
      </c>
      <c r="AH168" s="24"/>
      <c r="AI168" s="39" t="s">
        <v>896</v>
      </c>
      <c r="AJ168" s="24">
        <v>-4.2235615409938398E-3</v>
      </c>
      <c r="AK168" s="24">
        <v>4.01080818583332E-2</v>
      </c>
      <c r="AL168" s="24">
        <v>-0.10530450087122099</v>
      </c>
      <c r="AM168" s="1">
        <v>2787</v>
      </c>
      <c r="AN168" s="24">
        <v>0.91614176960843197</v>
      </c>
      <c r="AO168" s="24">
        <v>-8.28681117173211E-2</v>
      </c>
      <c r="AP168" s="24">
        <v>7.4420988635333502E-2</v>
      </c>
      <c r="AQ168" s="24"/>
      <c r="AR168" s="39" t="s">
        <v>896</v>
      </c>
      <c r="AS168" s="24">
        <v>-2.6044054532394001E-2</v>
      </c>
      <c r="AT168" s="24">
        <v>4.5822079889153197E-2</v>
      </c>
      <c r="AU168" s="24">
        <v>-0.56837346963290303</v>
      </c>
      <c r="AV168" s="152">
        <v>2231</v>
      </c>
      <c r="AW168" s="24">
        <v>0.56983860282950005</v>
      </c>
      <c r="AX168" s="24">
        <v>-0.11590243042912</v>
      </c>
      <c r="AY168" s="24">
        <v>6.38143213643316E-2</v>
      </c>
      <c r="AZ168" s="24"/>
      <c r="BA168" s="39" t="s">
        <v>896</v>
      </c>
      <c r="BB168" s="24">
        <v>-3.0895715644780001E-2</v>
      </c>
      <c r="BC168" s="24">
        <v>4.5371797712411899E-2</v>
      </c>
      <c r="BD168" s="24">
        <v>-0.680945371409169</v>
      </c>
      <c r="BE168" s="152">
        <v>2509</v>
      </c>
      <c r="BF168" s="24">
        <v>0.49596889515944698</v>
      </c>
      <c r="BG168" s="24">
        <v>-0.11986572467231101</v>
      </c>
      <c r="BH168" s="24">
        <v>5.8074293382750698E-2</v>
      </c>
    </row>
    <row r="169" spans="1:60">
      <c r="A169" s="39" t="s">
        <v>150</v>
      </c>
      <c r="B169" s="24">
        <v>0.54303328878985502</v>
      </c>
      <c r="C169" s="24">
        <v>0.60442545043802298</v>
      </c>
      <c r="D169" s="24">
        <v>0.76941974396582002</v>
      </c>
      <c r="E169" s="24">
        <v>2.21051170444162E-2</v>
      </c>
      <c r="F169" s="24">
        <v>8.6373068545072595E-2</v>
      </c>
      <c r="G169" s="1"/>
      <c r="H169" s="39" t="s">
        <v>897</v>
      </c>
      <c r="I169" s="24">
        <v>-1.0056715665891501E-2</v>
      </c>
      <c r="J169" s="24">
        <v>5.3138797711035898E-2</v>
      </c>
      <c r="K169" s="24">
        <v>-0.189253729837454</v>
      </c>
      <c r="L169" s="1">
        <v>2787</v>
      </c>
      <c r="M169" s="24">
        <v>0.84990773890418903</v>
      </c>
      <c r="N169" s="24">
        <v>-0.114252095979921</v>
      </c>
      <c r="O169" s="24">
        <v>9.4138664648138304E-2</v>
      </c>
      <c r="P169" s="3"/>
      <c r="Q169" s="39" t="s">
        <v>897</v>
      </c>
      <c r="R169" s="24">
        <v>4.94520191584476E-3</v>
      </c>
      <c r="S169" s="24">
        <v>4.4858844300003302E-2</v>
      </c>
      <c r="T169" s="24">
        <v>0.11023917341188399</v>
      </c>
      <c r="U169" s="1">
        <v>2231</v>
      </c>
      <c r="V169" s="24">
        <v>0.91222961083590304</v>
      </c>
      <c r="W169" s="24">
        <v>-8.3024242141551199E-2</v>
      </c>
      <c r="X169" s="24">
        <v>9.29146459732407E-2</v>
      </c>
      <c r="Y169" s="3"/>
      <c r="Z169" s="39" t="s">
        <v>897</v>
      </c>
      <c r="AA169" s="24">
        <v>-3.0115796761591599E-2</v>
      </c>
      <c r="AB169" s="24">
        <v>6.1939009636407201E-2</v>
      </c>
      <c r="AC169" s="24">
        <v>-0.48621695662195102</v>
      </c>
      <c r="AD169" s="1">
        <v>2509</v>
      </c>
      <c r="AE169" s="24">
        <v>0.62685581308079996</v>
      </c>
      <c r="AF169" s="24">
        <v>-0.15157261629157801</v>
      </c>
      <c r="AG169" s="24">
        <v>9.13410227683948E-2</v>
      </c>
      <c r="AH169" s="24"/>
      <c r="AI169" s="39" t="s">
        <v>897</v>
      </c>
      <c r="AJ169" s="24">
        <v>-4.4179766950577203E-2</v>
      </c>
      <c r="AK169" s="24">
        <v>4.1338814664759603E-2</v>
      </c>
      <c r="AL169" s="24">
        <v>-1.0687236029590199</v>
      </c>
      <c r="AM169" s="1">
        <v>2787</v>
      </c>
      <c r="AN169" s="24">
        <v>0.28528678836695898</v>
      </c>
      <c r="AO169" s="24">
        <v>-0.12523755713899301</v>
      </c>
      <c r="AP169" s="24">
        <v>3.6878023237838703E-2</v>
      </c>
      <c r="AQ169" s="24"/>
      <c r="AR169" s="39" t="s">
        <v>897</v>
      </c>
      <c r="AS169" s="24">
        <v>-6.5995587422888998E-3</v>
      </c>
      <c r="AT169" s="24">
        <v>4.7972866973095503E-2</v>
      </c>
      <c r="AU169" s="24">
        <v>-0.13756857070873199</v>
      </c>
      <c r="AV169" s="152">
        <v>2231</v>
      </c>
      <c r="AW169" s="24">
        <v>0.89059381013531502</v>
      </c>
      <c r="AX169" s="24">
        <v>-0.100675688061169</v>
      </c>
      <c r="AY169" s="24">
        <v>8.7476570576591306E-2</v>
      </c>
      <c r="AZ169" s="24"/>
      <c r="BA169" s="39" t="s">
        <v>897</v>
      </c>
      <c r="BB169" s="24">
        <v>-5.74468398973264E-2</v>
      </c>
      <c r="BC169" s="24">
        <v>4.7124312514461301E-2</v>
      </c>
      <c r="BD169" s="24">
        <v>-1.21904886951289</v>
      </c>
      <c r="BE169" s="152">
        <v>2509</v>
      </c>
      <c r="BF169" s="24">
        <v>0.222940241048869</v>
      </c>
      <c r="BG169" s="24">
        <v>-0.14985337261623799</v>
      </c>
      <c r="BH169" s="24">
        <v>3.4959692821584697E-2</v>
      </c>
    </row>
    <row r="170" spans="1:60">
      <c r="A170" s="39" t="s">
        <v>267</v>
      </c>
      <c r="B170" s="24">
        <v>-0.54372021208589105</v>
      </c>
      <c r="C170" s="24">
        <v>0.498944756740615</v>
      </c>
      <c r="D170" s="24">
        <v>3.5881177771235501E-5</v>
      </c>
      <c r="E170" s="24">
        <v>0.324018835383657</v>
      </c>
      <c r="F170" s="24">
        <v>1.1779229563094601E-3</v>
      </c>
      <c r="G170" s="1"/>
      <c r="H170" s="39" t="s">
        <v>898</v>
      </c>
      <c r="I170" s="24">
        <v>-2.0767758047107301E-2</v>
      </c>
      <c r="J170" s="24">
        <v>5.3138797711035801E-2</v>
      </c>
      <c r="K170" s="24">
        <v>-0.39082099975314899</v>
      </c>
      <c r="L170" s="1">
        <v>2787</v>
      </c>
      <c r="M170" s="24">
        <v>0.69595942344141504</v>
      </c>
      <c r="N170" s="24">
        <v>-0.124963138361137</v>
      </c>
      <c r="O170" s="24">
        <v>8.3427622266922297E-2</v>
      </c>
      <c r="P170" s="3"/>
      <c r="Q170" s="39" t="s">
        <v>898</v>
      </c>
      <c r="R170" s="24">
        <v>2.4532437158332102E-2</v>
      </c>
      <c r="S170" s="24">
        <v>4.4858844300003399E-2</v>
      </c>
      <c r="T170" s="24">
        <v>0.54688072198797599</v>
      </c>
      <c r="U170" s="1">
        <v>2231</v>
      </c>
      <c r="V170" s="24">
        <v>0.58451537400134501</v>
      </c>
      <c r="W170" s="24">
        <v>-6.3437006899063994E-2</v>
      </c>
      <c r="X170" s="24">
        <v>0.112501881215728</v>
      </c>
      <c r="Y170" s="3"/>
      <c r="Z170" s="39" t="s">
        <v>898</v>
      </c>
      <c r="AA170" s="24">
        <v>-1.44656787067611E-2</v>
      </c>
      <c r="AB170" s="24">
        <v>6.1939009636407298E-2</v>
      </c>
      <c r="AC170" s="24">
        <v>-0.233547142449922</v>
      </c>
      <c r="AD170" s="1">
        <v>2509</v>
      </c>
      <c r="AE170" s="24">
        <v>0.81535561958424196</v>
      </c>
      <c r="AF170" s="24">
        <v>-0.13592249823674801</v>
      </c>
      <c r="AG170" s="24">
        <v>0.106991140823226</v>
      </c>
      <c r="AH170" s="24"/>
      <c r="AI170" s="39" t="s">
        <v>898</v>
      </c>
      <c r="AJ170" s="24">
        <v>-4.7199832205219699E-2</v>
      </c>
      <c r="AK170" s="24">
        <v>4.1338814664759603E-2</v>
      </c>
      <c r="AL170" s="24">
        <v>-1.1417800096105899</v>
      </c>
      <c r="AM170" s="1">
        <v>2787</v>
      </c>
      <c r="AN170" s="24">
        <v>0.253643561727597</v>
      </c>
      <c r="AO170" s="24">
        <v>-0.128257622393636</v>
      </c>
      <c r="AP170" s="24">
        <v>3.3857957983196102E-2</v>
      </c>
      <c r="AQ170" s="24"/>
      <c r="AR170" s="39" t="s">
        <v>898</v>
      </c>
      <c r="AS170" s="24">
        <v>7.7564918168945302E-3</v>
      </c>
      <c r="AT170" s="24">
        <v>4.7972866973095503E-2</v>
      </c>
      <c r="AU170" s="24">
        <v>0.16168497541005</v>
      </c>
      <c r="AV170" s="152">
        <v>2231</v>
      </c>
      <c r="AW170" s="24">
        <v>0.87156857724945502</v>
      </c>
      <c r="AX170" s="24">
        <v>-8.6319637501985597E-2</v>
      </c>
      <c r="AY170" s="24">
        <v>0.101832621135775</v>
      </c>
      <c r="AZ170" s="24"/>
      <c r="BA170" s="39" t="s">
        <v>898</v>
      </c>
      <c r="BB170" s="24">
        <v>-5.6830511609760201E-2</v>
      </c>
      <c r="BC170" s="24">
        <v>4.7124312514461301E-2</v>
      </c>
      <c r="BD170" s="24">
        <v>-1.2059700943609599</v>
      </c>
      <c r="BE170" s="152">
        <v>2509</v>
      </c>
      <c r="BF170" s="24">
        <v>0.227942731245384</v>
      </c>
      <c r="BG170" s="24">
        <v>-0.14923704432867099</v>
      </c>
      <c r="BH170" s="24">
        <v>3.5576021109150799E-2</v>
      </c>
    </row>
    <row r="171" spans="1:60">
      <c r="A171" s="39" t="s">
        <v>203</v>
      </c>
      <c r="B171" s="24">
        <v>-0.63879693158223905</v>
      </c>
      <c r="C171" s="24">
        <v>-0.53205750109494898</v>
      </c>
      <c r="D171" s="24">
        <v>2.5430366360163301E-3</v>
      </c>
      <c r="E171" s="24">
        <v>3.8619959085845902E-2</v>
      </c>
      <c r="F171" s="24">
        <v>0.22026079770843701</v>
      </c>
      <c r="G171" s="1"/>
      <c r="H171" s="39" t="s">
        <v>899</v>
      </c>
      <c r="I171" s="24">
        <v>-1.7981138347991799E-2</v>
      </c>
      <c r="J171" s="24">
        <v>5.3138797711035801E-2</v>
      </c>
      <c r="K171" s="24">
        <v>-0.33838060179252999</v>
      </c>
      <c r="L171" s="1">
        <v>2787</v>
      </c>
      <c r="M171" s="24">
        <v>0.73510187889466705</v>
      </c>
      <c r="N171" s="24">
        <v>-0.12217651866202101</v>
      </c>
      <c r="O171" s="24">
        <v>8.6214241966037899E-2</v>
      </c>
      <c r="P171" s="3"/>
      <c r="Q171" s="39" t="s">
        <v>899</v>
      </c>
      <c r="R171" s="24">
        <v>2.84867828711096E-2</v>
      </c>
      <c r="S171" s="24">
        <v>4.4858844300003399E-2</v>
      </c>
      <c r="T171" s="24">
        <v>0.63503158219141698</v>
      </c>
      <c r="U171" s="1">
        <v>2231</v>
      </c>
      <c r="V171" s="24">
        <v>0.52547293711661203</v>
      </c>
      <c r="W171" s="24">
        <v>-5.9482661186286499E-2</v>
      </c>
      <c r="X171" s="24">
        <v>0.116456226928506</v>
      </c>
      <c r="Y171" s="3"/>
      <c r="Z171" s="39" t="s">
        <v>899</v>
      </c>
      <c r="AA171" s="24">
        <v>-2.11957556729599E-2</v>
      </c>
      <c r="AB171" s="24">
        <v>6.1939009636407298E-2</v>
      </c>
      <c r="AC171" s="24">
        <v>-0.342203658040106</v>
      </c>
      <c r="AD171" s="1">
        <v>2509</v>
      </c>
      <c r="AE171" s="24">
        <v>0.73222629442008003</v>
      </c>
      <c r="AF171" s="24">
        <v>-0.142652575202947</v>
      </c>
      <c r="AG171" s="24">
        <v>0.100261063857027</v>
      </c>
      <c r="AH171" s="24"/>
      <c r="AI171" s="39" t="s">
        <v>899</v>
      </c>
      <c r="AJ171" s="24">
        <v>-3.3491044278685898E-2</v>
      </c>
      <c r="AK171" s="24">
        <v>4.1338814664759603E-2</v>
      </c>
      <c r="AL171" s="24">
        <v>-0.81015976268996104</v>
      </c>
      <c r="AM171" s="1">
        <v>2787</v>
      </c>
      <c r="AN171" s="24">
        <v>0.41791752856271103</v>
      </c>
      <c r="AO171" s="24">
        <v>-0.114548834467102</v>
      </c>
      <c r="AP171" s="24">
        <v>4.756674590973E-2</v>
      </c>
      <c r="AQ171" s="24"/>
      <c r="AR171" s="39" t="s">
        <v>899</v>
      </c>
      <c r="AS171" s="24">
        <v>-7.5198369267687601E-3</v>
      </c>
      <c r="AT171" s="24">
        <v>4.7972866973095503E-2</v>
      </c>
      <c r="AU171" s="24">
        <v>-0.156751876659489</v>
      </c>
      <c r="AV171" s="152">
        <v>2231</v>
      </c>
      <c r="AW171" s="24">
        <v>0.87545458396368803</v>
      </c>
      <c r="AX171" s="24">
        <v>-0.101595966245649</v>
      </c>
      <c r="AY171" s="24">
        <v>8.6556292392111406E-2</v>
      </c>
      <c r="AZ171" s="24"/>
      <c r="BA171" s="39" t="s">
        <v>899</v>
      </c>
      <c r="BB171" s="24">
        <v>-6.3319351083728395E-2</v>
      </c>
      <c r="BC171" s="24">
        <v>4.7124312514461197E-2</v>
      </c>
      <c r="BD171" s="24">
        <v>-1.3436663094935799</v>
      </c>
      <c r="BE171" s="152">
        <v>2509</v>
      </c>
      <c r="BF171" s="24">
        <v>0.17917781788849299</v>
      </c>
      <c r="BG171" s="24">
        <v>-0.15572588380263899</v>
      </c>
      <c r="BH171" s="24">
        <v>2.90871816351825E-2</v>
      </c>
    </row>
    <row r="172" spans="1:60">
      <c r="A172" s="39" t="s">
        <v>173</v>
      </c>
      <c r="B172" s="24">
        <v>-0.587518169816307</v>
      </c>
      <c r="C172" s="24">
        <v>-0.48233320561197002</v>
      </c>
      <c r="D172" s="24">
        <v>7.4610920878996598E-5</v>
      </c>
      <c r="E172" s="24">
        <v>0.34717327882475502</v>
      </c>
      <c r="F172" s="24">
        <v>3.2476911135695201E-3</v>
      </c>
      <c r="G172" s="1"/>
      <c r="H172" s="39" t="s">
        <v>900</v>
      </c>
      <c r="I172" s="24">
        <v>-2.4716045600025102E-2</v>
      </c>
      <c r="J172" s="24">
        <v>5.3138797711035801E-2</v>
      </c>
      <c r="K172" s="24">
        <v>-0.46512240894927398</v>
      </c>
      <c r="L172" s="1">
        <v>2787</v>
      </c>
      <c r="M172" s="24">
        <v>0.64188013753514805</v>
      </c>
      <c r="N172" s="24">
        <v>-0.12891142591405499</v>
      </c>
      <c r="O172" s="24">
        <v>7.9479334714004493E-2</v>
      </c>
      <c r="P172" s="3"/>
      <c r="Q172" s="39" t="s">
        <v>900</v>
      </c>
      <c r="R172" s="24">
        <v>1.43374156688302E-2</v>
      </c>
      <c r="S172" s="24">
        <v>4.4858844300003302E-2</v>
      </c>
      <c r="T172" s="24">
        <v>0.31961179322734301</v>
      </c>
      <c r="U172" s="1">
        <v>2231</v>
      </c>
      <c r="V172" s="24">
        <v>0.74929255841071096</v>
      </c>
      <c r="W172" s="24">
        <v>-7.3632028388565696E-2</v>
      </c>
      <c r="X172" s="24">
        <v>0.102306859726226</v>
      </c>
      <c r="Y172" s="3"/>
      <c r="Z172" s="39" t="s">
        <v>900</v>
      </c>
      <c r="AA172" s="24">
        <v>-8.9745008453199892E-3</v>
      </c>
      <c r="AB172" s="24">
        <v>6.1939009636407201E-2</v>
      </c>
      <c r="AC172" s="24">
        <v>-0.14489254668425999</v>
      </c>
      <c r="AD172" s="1">
        <v>2509</v>
      </c>
      <c r="AE172" s="24">
        <v>0.88480734893951596</v>
      </c>
      <c r="AF172" s="24">
        <v>-0.130431320375306</v>
      </c>
      <c r="AG172" s="24">
        <v>0.112482318684667</v>
      </c>
      <c r="AH172" s="24"/>
      <c r="AI172" s="39" t="s">
        <v>900</v>
      </c>
      <c r="AJ172" s="24">
        <v>-3.1993043769696201E-2</v>
      </c>
      <c r="AK172" s="24">
        <v>4.1338814664759603E-2</v>
      </c>
      <c r="AL172" s="24">
        <v>-0.77392262040279503</v>
      </c>
      <c r="AM172" s="1">
        <v>2787</v>
      </c>
      <c r="AN172" s="24">
        <v>0.439042194141469</v>
      </c>
      <c r="AO172" s="24">
        <v>-0.113050833958112</v>
      </c>
      <c r="AP172" s="24">
        <v>4.90647464187196E-2</v>
      </c>
      <c r="AQ172" s="24"/>
      <c r="AR172" s="39" t="s">
        <v>900</v>
      </c>
      <c r="AS172" s="24">
        <v>1.1126282540144999E-2</v>
      </c>
      <c r="AT172" s="24">
        <v>4.79728669730956E-2</v>
      </c>
      <c r="AU172" s="24">
        <v>0.23192865555408401</v>
      </c>
      <c r="AV172" s="152">
        <v>2231</v>
      </c>
      <c r="AW172" s="24">
        <v>0.81661469815006005</v>
      </c>
      <c r="AX172" s="24">
        <v>-8.2949846778735306E-2</v>
      </c>
      <c r="AY172" s="24">
        <v>0.105202411859025</v>
      </c>
      <c r="AZ172" s="24"/>
      <c r="BA172" s="39" t="s">
        <v>900</v>
      </c>
      <c r="BB172" s="24">
        <v>-4.3543271421904603E-2</v>
      </c>
      <c r="BC172" s="24">
        <v>4.7124312514461301E-2</v>
      </c>
      <c r="BD172" s="24">
        <v>-0.92400862948488005</v>
      </c>
      <c r="BE172" s="152">
        <v>2509</v>
      </c>
      <c r="BF172" s="24">
        <v>0.35557067688572902</v>
      </c>
      <c r="BG172" s="24">
        <v>-0.13594980414081601</v>
      </c>
      <c r="BH172" s="24">
        <v>4.8863261297006397E-2</v>
      </c>
    </row>
    <row r="173" spans="1:60">
      <c r="A173" s="39" t="s">
        <v>201</v>
      </c>
      <c r="B173" s="24">
        <v>-0.55905904950596097</v>
      </c>
      <c r="C173" s="24">
        <v>0.473807526041649</v>
      </c>
      <c r="D173" s="24">
        <v>8.3844179200861808E-3</v>
      </c>
      <c r="E173" s="24">
        <v>0.44689130761867601</v>
      </c>
      <c r="F173" s="24">
        <v>1.7029839054920901E-3</v>
      </c>
      <c r="G173" s="1"/>
      <c r="H173" s="39" t="s">
        <v>901</v>
      </c>
      <c r="I173" s="24">
        <v>2.9055959749194099E-3</v>
      </c>
      <c r="J173" s="24">
        <v>5.3138797711035697E-2</v>
      </c>
      <c r="K173" s="24">
        <v>5.4679369878102797E-2</v>
      </c>
      <c r="L173" s="1">
        <v>2787</v>
      </c>
      <c r="M173" s="24">
        <v>0.95639782439472198</v>
      </c>
      <c r="N173" s="24">
        <v>-0.10128978433911</v>
      </c>
      <c r="O173" s="24">
        <v>0.107100976288949</v>
      </c>
      <c r="P173" s="3"/>
      <c r="Q173" s="39" t="s">
        <v>901</v>
      </c>
      <c r="R173" s="24">
        <v>-5.5351516022267104E-4</v>
      </c>
      <c r="S173" s="24">
        <v>4.4858844300003399E-2</v>
      </c>
      <c r="T173" s="24">
        <v>-1.23390419182651E-2</v>
      </c>
      <c r="U173" s="1">
        <v>2231</v>
      </c>
      <c r="V173" s="24">
        <v>0.99015622201765197</v>
      </c>
      <c r="W173" s="24">
        <v>-8.8522959217618699E-2</v>
      </c>
      <c r="X173" s="24">
        <v>8.7415928897173395E-2</v>
      </c>
      <c r="Y173" s="3"/>
      <c r="Z173" s="39" t="s">
        <v>901</v>
      </c>
      <c r="AA173" s="24">
        <v>-5.2671796053774603E-3</v>
      </c>
      <c r="AB173" s="24">
        <v>6.1939009636407201E-2</v>
      </c>
      <c r="AC173" s="24">
        <v>-8.5038163126868405E-2</v>
      </c>
      <c r="AD173" s="1">
        <v>2509</v>
      </c>
      <c r="AE173" s="24">
        <v>0.93223783548966099</v>
      </c>
      <c r="AF173" s="24">
        <v>-0.126723999135364</v>
      </c>
      <c r="AG173" s="24">
        <v>0.116189639924609</v>
      </c>
      <c r="AH173" s="24"/>
      <c r="AI173" s="39" t="s">
        <v>901</v>
      </c>
      <c r="AJ173" s="24">
        <v>-1.0661171930721801E-2</v>
      </c>
      <c r="AK173" s="24">
        <v>4.1338814664759603E-2</v>
      </c>
      <c r="AL173" s="24">
        <v>-0.25789737846088301</v>
      </c>
      <c r="AM173" s="1">
        <v>2787</v>
      </c>
      <c r="AN173" s="24">
        <v>0.79650514923828997</v>
      </c>
      <c r="AO173" s="24">
        <v>-9.1718962119137798E-2</v>
      </c>
      <c r="AP173" s="24">
        <v>7.0396618257694096E-2</v>
      </c>
      <c r="AQ173" s="24"/>
      <c r="AR173" s="39" t="s">
        <v>901</v>
      </c>
      <c r="AS173" s="24">
        <v>-7.0209316490515601E-3</v>
      </c>
      <c r="AT173" s="24">
        <v>4.79728669730956E-2</v>
      </c>
      <c r="AU173" s="24">
        <v>-0.14635213803229799</v>
      </c>
      <c r="AV173" s="152">
        <v>2231</v>
      </c>
      <c r="AW173" s="24">
        <v>0.88365663102963399</v>
      </c>
      <c r="AX173" s="24">
        <v>-0.101097060967932</v>
      </c>
      <c r="AY173" s="24">
        <v>8.7055197669828693E-2</v>
      </c>
      <c r="AZ173" s="24"/>
      <c r="BA173" s="39" t="s">
        <v>901</v>
      </c>
      <c r="BB173" s="24">
        <v>-4.0790167924134299E-2</v>
      </c>
      <c r="BC173" s="24">
        <v>4.7124312514461197E-2</v>
      </c>
      <c r="BD173" s="24">
        <v>-0.86558648280793204</v>
      </c>
      <c r="BE173" s="152">
        <v>2509</v>
      </c>
      <c r="BF173" s="24">
        <v>0.38679972796554002</v>
      </c>
      <c r="BG173" s="24">
        <v>-0.13319670064304501</v>
      </c>
      <c r="BH173" s="24">
        <v>5.1616364794776597E-2</v>
      </c>
    </row>
    <row r="174" spans="1:60">
      <c r="A174" s="39" t="s">
        <v>180</v>
      </c>
      <c r="B174" s="24">
        <v>-0.480176424697767</v>
      </c>
      <c r="C174" s="24">
        <v>0.53153262515070598</v>
      </c>
      <c r="D174" s="24">
        <v>0.927477645808646</v>
      </c>
      <c r="E174" s="24">
        <v>0.96839958624683498</v>
      </c>
      <c r="F174" s="24">
        <v>0.75681811685989997</v>
      </c>
      <c r="G174" s="1"/>
      <c r="H174" s="39" t="s">
        <v>902</v>
      </c>
      <c r="I174" s="24">
        <v>-7.13915659026615E-3</v>
      </c>
      <c r="J174" s="24">
        <v>5.3138797711035801E-2</v>
      </c>
      <c r="K174" s="24">
        <v>-0.134349230652306</v>
      </c>
      <c r="L174" s="1">
        <v>2787</v>
      </c>
      <c r="M174" s="24">
        <v>0.89313612645393003</v>
      </c>
      <c r="N174" s="24">
        <v>-0.111334536904296</v>
      </c>
      <c r="O174" s="24">
        <v>9.7056223723763393E-2</v>
      </c>
      <c r="P174" s="3"/>
      <c r="Q174" s="39" t="s">
        <v>902</v>
      </c>
      <c r="R174" s="24">
        <v>-3.4148583992328001E-2</v>
      </c>
      <c r="S174" s="24">
        <v>4.4858844300003399E-2</v>
      </c>
      <c r="T174" s="24">
        <v>-0.76124529120616302</v>
      </c>
      <c r="U174" s="1">
        <v>2231</v>
      </c>
      <c r="V174" s="24">
        <v>0.44659102494997699</v>
      </c>
      <c r="W174" s="24">
        <v>-0.12211802804972401</v>
      </c>
      <c r="X174" s="24">
        <v>5.3820860065068102E-2</v>
      </c>
      <c r="Y174" s="3"/>
      <c r="Z174" s="39" t="s">
        <v>902</v>
      </c>
      <c r="AA174" s="24">
        <v>-1.72906003334534E-2</v>
      </c>
      <c r="AB174" s="24">
        <v>6.1939009636407201E-2</v>
      </c>
      <c r="AC174" s="24">
        <v>-0.27915525990732198</v>
      </c>
      <c r="AD174" s="1">
        <v>2509</v>
      </c>
      <c r="AE174" s="24">
        <v>0.78014868422860495</v>
      </c>
      <c r="AF174" s="24">
        <v>-0.13874741986344</v>
      </c>
      <c r="AG174" s="24">
        <v>0.104166219196533</v>
      </c>
      <c r="AH174" s="24"/>
      <c r="AI174" s="39" t="s">
        <v>902</v>
      </c>
      <c r="AJ174" s="24">
        <v>-1.7608105603011698E-2</v>
      </c>
      <c r="AK174" s="24">
        <v>4.1338814664759603E-2</v>
      </c>
      <c r="AL174" s="24">
        <v>-0.42594606898640103</v>
      </c>
      <c r="AM174" s="1">
        <v>2787</v>
      </c>
      <c r="AN174" s="24">
        <v>0.67018003624795996</v>
      </c>
      <c r="AO174" s="24">
        <v>-9.8665895791427594E-2</v>
      </c>
      <c r="AP174" s="24">
        <v>6.3449684585404106E-2</v>
      </c>
      <c r="AQ174" s="24"/>
      <c r="AR174" s="39" t="s">
        <v>902</v>
      </c>
      <c r="AS174" s="24">
        <v>-1.7145632271036101E-2</v>
      </c>
      <c r="AT174" s="24">
        <v>4.7972866973095503E-2</v>
      </c>
      <c r="AU174" s="24">
        <v>-0.35740270183668299</v>
      </c>
      <c r="AV174" s="152">
        <v>2231</v>
      </c>
      <c r="AW174" s="24">
        <v>0.72082415941400402</v>
      </c>
      <c r="AX174" s="24">
        <v>-0.11122176158991599</v>
      </c>
      <c r="AY174" s="24">
        <v>7.6930497047844104E-2</v>
      </c>
      <c r="AZ174" s="24"/>
      <c r="BA174" s="39" t="s">
        <v>902</v>
      </c>
      <c r="BB174" s="24">
        <v>-4.3132769970656203E-2</v>
      </c>
      <c r="BC174" s="24">
        <v>4.7124312514461197E-2</v>
      </c>
      <c r="BD174" s="24">
        <v>-0.91529759627622997</v>
      </c>
      <c r="BE174" s="152">
        <v>2509</v>
      </c>
      <c r="BF174" s="24">
        <v>0.36012337816816797</v>
      </c>
      <c r="BG174" s="24">
        <v>-0.13553930268956699</v>
      </c>
      <c r="BH174" s="24">
        <v>4.92737627482547E-2</v>
      </c>
    </row>
    <row r="175" spans="1:60">
      <c r="A175" s="39" t="s">
        <v>130</v>
      </c>
      <c r="B175" s="24">
        <v>0.51907486734253105</v>
      </c>
      <c r="C175" s="24">
        <v>0.56954790086846396</v>
      </c>
      <c r="D175" s="24">
        <v>0.99779986020173095</v>
      </c>
      <c r="E175" s="24">
        <v>4.6946587367790497E-2</v>
      </c>
      <c r="F175" s="24">
        <v>0.13406020096500201</v>
      </c>
      <c r="G175" s="1"/>
      <c r="H175" s="39" t="s">
        <v>903</v>
      </c>
      <c r="I175" s="24">
        <v>-1.3366254173598499E-2</v>
      </c>
      <c r="J175" s="24">
        <v>5.3138797711035697E-2</v>
      </c>
      <c r="K175" s="24">
        <v>-0.25153474954934102</v>
      </c>
      <c r="L175" s="1">
        <v>2787</v>
      </c>
      <c r="M175" s="24">
        <v>0.80141924426323297</v>
      </c>
      <c r="N175" s="24">
        <v>-0.11756163448762801</v>
      </c>
      <c r="O175" s="24">
        <v>9.0829126140430899E-2</v>
      </c>
      <c r="P175" s="3"/>
      <c r="Q175" s="39" t="s">
        <v>903</v>
      </c>
      <c r="R175" s="24">
        <v>-1.1581117096201999E-3</v>
      </c>
      <c r="S175" s="24">
        <v>4.4858844300003399E-2</v>
      </c>
      <c r="T175" s="24">
        <v>-2.5816797728338E-2</v>
      </c>
      <c r="U175" s="1">
        <v>2231</v>
      </c>
      <c r="V175" s="24">
        <v>0.97940577255416805</v>
      </c>
      <c r="W175" s="24">
        <v>-8.9127555767016406E-2</v>
      </c>
      <c r="X175" s="24">
        <v>8.6811332347775994E-2</v>
      </c>
      <c r="Y175" s="3"/>
      <c r="Z175" s="39" t="s">
        <v>903</v>
      </c>
      <c r="AA175" s="24">
        <v>-1.2867845646125401E-2</v>
      </c>
      <c r="AB175" s="24">
        <v>6.1939009636407097E-2</v>
      </c>
      <c r="AC175" s="24">
        <v>-0.20775026468233801</v>
      </c>
      <c r="AD175" s="1">
        <v>2509</v>
      </c>
      <c r="AE175" s="24">
        <v>0.83544082904152395</v>
      </c>
      <c r="AF175" s="24">
        <v>-0.134324665176112</v>
      </c>
      <c r="AG175" s="24">
        <v>0.108588973883861</v>
      </c>
      <c r="AH175" s="24"/>
      <c r="AI175" s="39" t="s">
        <v>903</v>
      </c>
      <c r="AJ175" s="24">
        <v>-1.8356064616727799E-2</v>
      </c>
      <c r="AK175" s="24">
        <v>4.1338814664759603E-2</v>
      </c>
      <c r="AL175" s="24">
        <v>-0.44403945216106899</v>
      </c>
      <c r="AM175" s="1">
        <v>2787</v>
      </c>
      <c r="AN175" s="24">
        <v>0.657048533919529</v>
      </c>
      <c r="AO175" s="24">
        <v>-9.9413854805143698E-2</v>
      </c>
      <c r="AP175" s="24">
        <v>6.2701725571688099E-2</v>
      </c>
      <c r="AQ175" s="24"/>
      <c r="AR175" s="39" t="s">
        <v>903</v>
      </c>
      <c r="AS175" s="24">
        <v>1.7474751330184301E-3</v>
      </c>
      <c r="AT175" s="24">
        <v>4.79728669730956E-2</v>
      </c>
      <c r="AU175" s="24">
        <v>3.64263226960869E-2</v>
      </c>
      <c r="AV175" s="152">
        <v>2231</v>
      </c>
      <c r="AW175" s="24">
        <v>0.97094568443836604</v>
      </c>
      <c r="AX175" s="24">
        <v>-9.2328654185861905E-2</v>
      </c>
      <c r="AY175" s="24">
        <v>9.5823604451898706E-2</v>
      </c>
      <c r="AZ175" s="24"/>
      <c r="BA175" s="39" t="s">
        <v>903</v>
      </c>
      <c r="BB175" s="24">
        <v>-3.6228960515596903E-2</v>
      </c>
      <c r="BC175" s="24">
        <v>4.7124312514461301E-2</v>
      </c>
      <c r="BD175" s="24">
        <v>-0.76879552363716996</v>
      </c>
      <c r="BE175" s="152">
        <v>2509</v>
      </c>
      <c r="BF175" s="24">
        <v>0.44208706587748198</v>
      </c>
      <c r="BG175" s="24">
        <v>-0.12863549323450801</v>
      </c>
      <c r="BH175" s="24">
        <v>5.6177572203314097E-2</v>
      </c>
    </row>
    <row r="176" spans="1:60">
      <c r="A176" s="39" t="s">
        <v>236</v>
      </c>
      <c r="B176" s="24">
        <v>-0.57127124938275797</v>
      </c>
      <c r="C176" s="24">
        <v>-0.51732669930361197</v>
      </c>
      <c r="D176" s="24">
        <v>9.2170317400681195E-4</v>
      </c>
      <c r="E176" s="24">
        <v>0.31693848779275202</v>
      </c>
      <c r="F176" s="24">
        <v>0.329622503897815</v>
      </c>
      <c r="G176" s="1"/>
      <c r="H176" s="39" t="s">
        <v>904</v>
      </c>
      <c r="I176" s="24">
        <v>-1.9511226254603501E-2</v>
      </c>
      <c r="J176" s="24">
        <v>5.3138797711035697E-2</v>
      </c>
      <c r="K176" s="24">
        <v>-0.36717477803513499</v>
      </c>
      <c r="L176" s="1">
        <v>2787</v>
      </c>
      <c r="M176" s="24">
        <v>0.71351652854702796</v>
      </c>
      <c r="N176" s="24">
        <v>-0.123706606568633</v>
      </c>
      <c r="O176" s="24">
        <v>8.4684154059425906E-2</v>
      </c>
      <c r="P176" s="3"/>
      <c r="Q176" s="39" t="s">
        <v>904</v>
      </c>
      <c r="R176" s="24">
        <v>-2.3636981742127701E-3</v>
      </c>
      <c r="S176" s="24">
        <v>4.4858844300003399E-2</v>
      </c>
      <c r="T176" s="24">
        <v>-5.2691909724758297E-2</v>
      </c>
      <c r="U176" s="1">
        <v>2231</v>
      </c>
      <c r="V176" s="24">
        <v>0.95798210256119998</v>
      </c>
      <c r="W176" s="24">
        <v>-9.0333142231609001E-2</v>
      </c>
      <c r="X176" s="24">
        <v>8.5605745883183398E-2</v>
      </c>
      <c r="Y176" s="3"/>
      <c r="Z176" s="39" t="s">
        <v>904</v>
      </c>
      <c r="AA176" s="24">
        <v>-2.3016426158749201E-2</v>
      </c>
      <c r="AB176" s="24">
        <v>6.1939009636407097E-2</v>
      </c>
      <c r="AC176" s="24">
        <v>-0.371598226930971</v>
      </c>
      <c r="AD176" s="1">
        <v>2509</v>
      </c>
      <c r="AE176" s="24">
        <v>0.71022338695267595</v>
      </c>
      <c r="AF176" s="24">
        <v>-0.14447324568873601</v>
      </c>
      <c r="AG176" s="24">
        <v>9.8440393371237098E-2</v>
      </c>
      <c r="AH176" s="24"/>
      <c r="AI176" s="39" t="s">
        <v>904</v>
      </c>
      <c r="AJ176" s="24">
        <v>-4.5689940053810503E-2</v>
      </c>
      <c r="AK176" s="24">
        <v>4.1338814664759603E-2</v>
      </c>
      <c r="AL176" s="24">
        <v>-1.10525520444494</v>
      </c>
      <c r="AM176" s="1">
        <v>2787</v>
      </c>
      <c r="AN176" s="24">
        <v>0.269144425633631</v>
      </c>
      <c r="AO176" s="24">
        <v>-0.12674773024222599</v>
      </c>
      <c r="AP176" s="24">
        <v>3.5367850134605403E-2</v>
      </c>
      <c r="AQ176" s="24"/>
      <c r="AR176" s="39" t="s">
        <v>904</v>
      </c>
      <c r="AS176" s="24">
        <v>-5.3659818421569697E-3</v>
      </c>
      <c r="AT176" s="24">
        <v>4.79728669730956E-2</v>
      </c>
      <c r="AU176" s="24">
        <v>-0.11185451653674</v>
      </c>
      <c r="AV176" s="152">
        <v>2231</v>
      </c>
      <c r="AW176" s="24">
        <v>0.91094882294236801</v>
      </c>
      <c r="AX176" s="24">
        <v>-9.9442111161037294E-2</v>
      </c>
      <c r="AY176" s="24">
        <v>8.8710147476723303E-2</v>
      </c>
      <c r="AZ176" s="24"/>
      <c r="BA176" s="39" t="s">
        <v>904</v>
      </c>
      <c r="BB176" s="24">
        <v>-5.8818091191536803E-2</v>
      </c>
      <c r="BC176" s="24">
        <v>4.7124312514461197E-2</v>
      </c>
      <c r="BD176" s="24">
        <v>-1.2481474647187101</v>
      </c>
      <c r="BE176" s="152">
        <v>2509</v>
      </c>
      <c r="BF176" s="24">
        <v>0.212093522426161</v>
      </c>
      <c r="BG176" s="24">
        <v>-0.151224623910448</v>
      </c>
      <c r="BH176" s="24">
        <v>3.3588441527374002E-2</v>
      </c>
    </row>
    <row r="177" spans="1:60">
      <c r="A177" s="39" t="s">
        <v>219</v>
      </c>
      <c r="B177" s="24">
        <v>-0.54305756999069399</v>
      </c>
      <c r="C177" s="24">
        <v>-0.53955597197417504</v>
      </c>
      <c r="D177" s="24">
        <v>0.12980100373209799</v>
      </c>
      <c r="E177" s="24">
        <v>0.16385866185060999</v>
      </c>
      <c r="F177" s="24">
        <v>0.26318582193348</v>
      </c>
      <c r="G177" s="1"/>
      <c r="H177" s="39" t="s">
        <v>905</v>
      </c>
      <c r="I177" s="24">
        <v>-5.5489914409660397E-2</v>
      </c>
      <c r="J177" s="24">
        <v>5.51827160777906E-2</v>
      </c>
      <c r="K177" s="24">
        <v>-1.0055669302583199</v>
      </c>
      <c r="L177" s="1">
        <v>2787</v>
      </c>
      <c r="M177" s="24">
        <v>0.31471123370114201</v>
      </c>
      <c r="N177" s="24">
        <v>-0.16369304161914899</v>
      </c>
      <c r="O177" s="24">
        <v>5.2713212799828602E-2</v>
      </c>
      <c r="P177" s="3"/>
      <c r="Q177" s="39" t="s">
        <v>905</v>
      </c>
      <c r="R177" s="24">
        <v>-3.92090293994237E-3</v>
      </c>
      <c r="S177" s="24">
        <v>5.9339339539643897E-2</v>
      </c>
      <c r="T177" s="24">
        <v>-6.6075945070518796E-2</v>
      </c>
      <c r="U177" s="1">
        <v>2231</v>
      </c>
      <c r="V177" s="24">
        <v>0.947323282337451</v>
      </c>
      <c r="W177" s="24">
        <v>-0.120287001788261</v>
      </c>
      <c r="X177" s="24">
        <v>0.112445195908376</v>
      </c>
      <c r="Y177" s="3"/>
      <c r="Z177" s="39" t="s">
        <v>905</v>
      </c>
      <c r="AA177" s="24">
        <v>-5.2838822129958801E-2</v>
      </c>
      <c r="AB177" s="24">
        <v>6.9948665146595104E-2</v>
      </c>
      <c r="AC177" s="24">
        <v>-0.75539428835735001</v>
      </c>
      <c r="AD177" s="1">
        <v>2509</v>
      </c>
      <c r="AE177" s="24">
        <v>0.45008334493233898</v>
      </c>
      <c r="AF177" s="24">
        <v>-0.19000185474777001</v>
      </c>
      <c r="AG177" s="24">
        <v>8.4324210487852602E-2</v>
      </c>
      <c r="AH177" s="24"/>
      <c r="AI177" s="39" t="s">
        <v>905</v>
      </c>
      <c r="AJ177" s="24">
        <v>-2.9814247088029901E-2</v>
      </c>
      <c r="AK177" s="24">
        <v>4.2929249894226001E-2</v>
      </c>
      <c r="AL177" s="24">
        <v>-0.69449727543550599</v>
      </c>
      <c r="AM177" s="1">
        <v>2787</v>
      </c>
      <c r="AN177" s="24">
        <v>0.48742829736682802</v>
      </c>
      <c r="AO177" s="24">
        <v>-0.11399058738930699</v>
      </c>
      <c r="AP177" s="24">
        <v>5.4362093213247503E-2</v>
      </c>
      <c r="AQ177" s="24"/>
      <c r="AR177" s="39" t="s">
        <v>905</v>
      </c>
      <c r="AS177" s="24">
        <v>-5.8969190426015401E-2</v>
      </c>
      <c r="AT177" s="24">
        <v>6.3457335861792405E-2</v>
      </c>
      <c r="AU177" s="24">
        <v>-0.92927302454751703</v>
      </c>
      <c r="AV177" s="152">
        <v>2231</v>
      </c>
      <c r="AW177" s="24">
        <v>0.35284814260379299</v>
      </c>
      <c r="AX177" s="24">
        <v>-0.183410794846148</v>
      </c>
      <c r="AY177" s="24">
        <v>6.5472413994117101E-2</v>
      </c>
      <c r="AZ177" s="24"/>
      <c r="BA177" s="39" t="s">
        <v>905</v>
      </c>
      <c r="BB177" s="24">
        <v>-5.4792096362881501E-2</v>
      </c>
      <c r="BC177" s="24">
        <v>5.3217816330620997E-2</v>
      </c>
      <c r="BD177" s="24">
        <v>-1.0295818231714</v>
      </c>
      <c r="BE177" s="152">
        <v>2509</v>
      </c>
      <c r="BF177" s="24">
        <v>0.30330559164369197</v>
      </c>
      <c r="BG177" s="24">
        <v>-0.15914744127057501</v>
      </c>
      <c r="BH177" s="24">
        <v>4.9563248544811603E-2</v>
      </c>
    </row>
    <row r="178" spans="1:60">
      <c r="A178" s="39" t="s">
        <v>294</v>
      </c>
      <c r="B178" s="24">
        <v>0.50657049480086402</v>
      </c>
      <c r="C178" s="24">
        <v>0.50002904890059496</v>
      </c>
      <c r="D178" s="24">
        <v>0.59051427329017903</v>
      </c>
      <c r="E178" s="24">
        <v>0.91818546846049898</v>
      </c>
      <c r="F178" s="24">
        <v>0.91845247040076805</v>
      </c>
      <c r="G178" s="1"/>
      <c r="H178" s="39" t="s">
        <v>906</v>
      </c>
      <c r="I178" s="24">
        <v>6.4917388061182498E-3</v>
      </c>
      <c r="J178" s="24">
        <v>6.6130140609597696E-2</v>
      </c>
      <c r="K178" s="24">
        <v>9.8166112248914403E-2</v>
      </c>
      <c r="L178" s="1">
        <v>2787</v>
      </c>
      <c r="M178" s="24">
        <v>0.92180745020244104</v>
      </c>
      <c r="N178" s="24">
        <v>-0.12317726854529</v>
      </c>
      <c r="O178" s="24">
        <v>0.13616074615752599</v>
      </c>
      <c r="P178" s="3"/>
      <c r="Q178" s="39" t="s">
        <v>906</v>
      </c>
      <c r="R178" s="24">
        <v>7.8442117253991195E-2</v>
      </c>
      <c r="S178" s="24">
        <v>5.9339339539643897E-2</v>
      </c>
      <c r="T178" s="24">
        <v>1.3219243399496401</v>
      </c>
      <c r="U178" s="1">
        <v>2231</v>
      </c>
      <c r="V178" s="24">
        <v>0.18632886865416201</v>
      </c>
      <c r="W178" s="24">
        <v>-3.7923981594327499E-2</v>
      </c>
      <c r="X178" s="24">
        <v>0.19480821610231</v>
      </c>
      <c r="Y178" s="3"/>
      <c r="Z178" s="39" t="s">
        <v>906</v>
      </c>
      <c r="AA178" s="24">
        <v>2.7938350995024099E-2</v>
      </c>
      <c r="AB178" s="24">
        <v>7.9019227734332606E-2</v>
      </c>
      <c r="AC178" s="24">
        <v>0.35356395900190901</v>
      </c>
      <c r="AD178" s="1">
        <v>2509</v>
      </c>
      <c r="AE178" s="24">
        <v>0.72369539366275304</v>
      </c>
      <c r="AF178" s="24">
        <v>-0.127011237942001</v>
      </c>
      <c r="AG178" s="24">
        <v>0.18288793993204899</v>
      </c>
      <c r="AH178" s="24"/>
      <c r="AI178" s="39" t="s">
        <v>906</v>
      </c>
      <c r="AJ178" s="24">
        <v>-1.7982317127065502E-2</v>
      </c>
      <c r="AK178" s="24">
        <v>5.1447666752609499E-2</v>
      </c>
      <c r="AL178" s="24">
        <v>-0.34952638792221702</v>
      </c>
      <c r="AM178" s="1">
        <v>2787</v>
      </c>
      <c r="AN178" s="24">
        <v>0.72672057155264502</v>
      </c>
      <c r="AO178" s="24">
        <v>-0.11886170157810499</v>
      </c>
      <c r="AP178" s="24">
        <v>8.2897067323974005E-2</v>
      </c>
      <c r="AQ178" s="24"/>
      <c r="AR178" s="39" t="s">
        <v>906</v>
      </c>
      <c r="AS178" s="24">
        <v>2.7162699526906101E-2</v>
      </c>
      <c r="AT178" s="24">
        <v>6.3457335861792405E-2</v>
      </c>
      <c r="AU178" s="24">
        <v>0.42804664201575399</v>
      </c>
      <c r="AV178" s="152">
        <v>2231</v>
      </c>
      <c r="AW178" s="24">
        <v>0.66865847944263301</v>
      </c>
      <c r="AX178" s="24">
        <v>-9.7278904893226395E-2</v>
      </c>
      <c r="AY178" s="24">
        <v>0.151604303947039</v>
      </c>
      <c r="AZ178" s="24"/>
      <c r="BA178" s="39" t="s">
        <v>906</v>
      </c>
      <c r="BB178" s="24">
        <v>-1.48349917089936E-2</v>
      </c>
      <c r="BC178" s="24">
        <v>6.0118182517641498E-2</v>
      </c>
      <c r="BD178" s="24">
        <v>-0.246763809013026</v>
      </c>
      <c r="BE178" s="152">
        <v>2509</v>
      </c>
      <c r="BF178" s="24">
        <v>0.80511120837745898</v>
      </c>
      <c r="BG178" s="24">
        <v>-0.13272133324688101</v>
      </c>
      <c r="BH178" s="24">
        <v>0.103051349828893</v>
      </c>
    </row>
    <row r="179" spans="1:60">
      <c r="A179" s="39" t="s">
        <v>298</v>
      </c>
      <c r="B179" s="24">
        <v>0.562995109152713</v>
      </c>
      <c r="C179" s="24">
        <v>0.55099844924842201</v>
      </c>
      <c r="D179" s="24">
        <v>0.49896109309102599</v>
      </c>
      <c r="E179" s="24">
        <v>0.10907617840018</v>
      </c>
      <c r="F179" s="24">
        <v>0.90570846415486095</v>
      </c>
      <c r="G179" s="1"/>
      <c r="H179" s="39" t="s">
        <v>907</v>
      </c>
      <c r="I179" s="24">
        <v>-2.3528819178927299E-2</v>
      </c>
      <c r="J179" s="24">
        <v>5.2183680955353001E-2</v>
      </c>
      <c r="K179" s="24">
        <v>-0.45088462040571498</v>
      </c>
      <c r="L179" s="1">
        <v>2787</v>
      </c>
      <c r="M179" s="24">
        <v>0.65210778481258402</v>
      </c>
      <c r="N179" s="24">
        <v>-0.125851391716164</v>
      </c>
      <c r="O179" s="24">
        <v>7.8793753358309099E-2</v>
      </c>
      <c r="P179" s="3"/>
      <c r="Q179" s="39" t="s">
        <v>907</v>
      </c>
      <c r="R179" s="24">
        <v>-0.13572793701716701</v>
      </c>
      <c r="S179" s="24">
        <v>5.7062763734914701E-2</v>
      </c>
      <c r="T179" s="24">
        <v>-2.3785727878111902</v>
      </c>
      <c r="U179" s="1">
        <v>2231</v>
      </c>
      <c r="V179" s="24">
        <v>1.74635256978504E-2</v>
      </c>
      <c r="W179" s="24">
        <v>-0.24762960725566199</v>
      </c>
      <c r="X179" s="24">
        <v>-2.3826266778671799E-2</v>
      </c>
      <c r="Y179" s="3"/>
      <c r="Z179" s="39" t="s">
        <v>907</v>
      </c>
      <c r="AA179" s="24">
        <v>-7.8472351298930001E-2</v>
      </c>
      <c r="AB179" s="24">
        <v>6.6786517583306407E-2</v>
      </c>
      <c r="AC179" s="24">
        <v>-1.1749729457153899</v>
      </c>
      <c r="AD179" s="1">
        <v>2509</v>
      </c>
      <c r="AE179" s="24">
        <v>0.24011703461994499</v>
      </c>
      <c r="AF179" s="24">
        <v>-0.209434697335279</v>
      </c>
      <c r="AG179" s="24">
        <v>5.2489994737418798E-2</v>
      </c>
      <c r="AH179" s="24"/>
      <c r="AI179" s="39" t="s">
        <v>907</v>
      </c>
      <c r="AJ179" s="24">
        <v>-3.2869394077235402E-2</v>
      </c>
      <c r="AK179" s="24">
        <v>4.0601281533796899E-2</v>
      </c>
      <c r="AL179" s="24">
        <v>-0.80956543329487296</v>
      </c>
      <c r="AM179" s="1">
        <v>2787</v>
      </c>
      <c r="AN179" s="24">
        <v>0.41825909249008197</v>
      </c>
      <c r="AO179" s="24">
        <v>-0.11248101784139899</v>
      </c>
      <c r="AP179" s="24">
        <v>4.6742229686927803E-2</v>
      </c>
      <c r="AQ179" s="24"/>
      <c r="AR179" s="39" t="s">
        <v>907</v>
      </c>
      <c r="AS179" s="24">
        <v>-3.4475946690234002E-2</v>
      </c>
      <c r="AT179" s="24">
        <v>6.1029097039481998E-2</v>
      </c>
      <c r="AU179" s="24">
        <v>-0.56490999150667898</v>
      </c>
      <c r="AV179" s="152">
        <v>2231</v>
      </c>
      <c r="AW179" s="24">
        <v>0.57219178316012698</v>
      </c>
      <c r="AX179" s="24">
        <v>-0.15415570709564599</v>
      </c>
      <c r="AY179" s="24">
        <v>8.5203813715178406E-2</v>
      </c>
      <c r="AZ179" s="24"/>
      <c r="BA179" s="39" t="s">
        <v>907</v>
      </c>
      <c r="BB179" s="24">
        <v>-7.0583698489406002E-2</v>
      </c>
      <c r="BC179" s="24">
        <v>5.0809369235759003E-2</v>
      </c>
      <c r="BD179" s="24">
        <v>-1.3891866707081699</v>
      </c>
      <c r="BE179" s="152">
        <v>2509</v>
      </c>
      <c r="BF179" s="24">
        <v>0.16489927092456799</v>
      </c>
      <c r="BG179" s="24">
        <v>-0.17021629555425599</v>
      </c>
      <c r="BH179" s="24">
        <v>2.9048898575444002E-2</v>
      </c>
    </row>
    <row r="180" spans="1:60">
      <c r="A180" s="39" t="s">
        <v>158</v>
      </c>
      <c r="B180" s="24">
        <v>-0.55710077279363801</v>
      </c>
      <c r="C180" s="24">
        <v>0.51890927027039702</v>
      </c>
      <c r="D180" s="24">
        <v>0.35991350038959402</v>
      </c>
      <c r="E180" s="24">
        <v>0.73505109364273502</v>
      </c>
      <c r="F180" s="24">
        <v>2.6050729220512801E-2</v>
      </c>
      <c r="G180" s="1"/>
      <c r="H180" s="39" t="s">
        <v>908</v>
      </c>
      <c r="I180" s="24">
        <v>-3.56809180592009E-2</v>
      </c>
      <c r="J180" s="24">
        <v>5.2183680955352897E-2</v>
      </c>
      <c r="K180" s="24">
        <v>-0.68375625111092897</v>
      </c>
      <c r="L180" s="1">
        <v>2787</v>
      </c>
      <c r="M180" s="24">
        <v>0.49418593975879999</v>
      </c>
      <c r="N180" s="24">
        <v>-0.13800349059643699</v>
      </c>
      <c r="O180" s="24">
        <v>6.6641654478035398E-2</v>
      </c>
      <c r="P180" s="3"/>
      <c r="Q180" s="39" t="s">
        <v>908</v>
      </c>
      <c r="R180" s="24">
        <v>-7.2392678826965998E-2</v>
      </c>
      <c r="S180" s="24">
        <v>5.7427273037507102E-2</v>
      </c>
      <c r="T180" s="24">
        <v>-1.2605975348974801</v>
      </c>
      <c r="U180" s="1">
        <v>2231</v>
      </c>
      <c r="V180" s="24">
        <v>0.207585708321644</v>
      </c>
      <c r="W180" s="24">
        <v>-0.185009161968093</v>
      </c>
      <c r="X180" s="24">
        <v>4.02238043141614E-2</v>
      </c>
      <c r="Y180" s="3"/>
      <c r="Z180" s="39" t="s">
        <v>908</v>
      </c>
      <c r="AA180" s="24">
        <v>-5.3402231750955903E-2</v>
      </c>
      <c r="AB180" s="24">
        <v>6.7032626775046997E-2</v>
      </c>
      <c r="AC180" s="24">
        <v>-0.79666028798434296</v>
      </c>
      <c r="AD180" s="1">
        <v>2509</v>
      </c>
      <c r="AE180" s="24">
        <v>0.425723728849148</v>
      </c>
      <c r="AF180" s="24">
        <v>-0.184847175747159</v>
      </c>
      <c r="AG180" s="24">
        <v>7.8042712245247003E-2</v>
      </c>
      <c r="AH180" s="24"/>
      <c r="AI180" s="39" t="s">
        <v>908</v>
      </c>
      <c r="AJ180" s="24">
        <v>-4.3124439795674097E-2</v>
      </c>
      <c r="AK180" s="24">
        <v>4.0601281533796899E-2</v>
      </c>
      <c r="AL180" s="24">
        <v>-1.0621447936262001</v>
      </c>
      <c r="AM180" s="1">
        <v>2787</v>
      </c>
      <c r="AN180" s="24">
        <v>0.28826198430293098</v>
      </c>
      <c r="AO180" s="24">
        <v>-0.122736063559837</v>
      </c>
      <c r="AP180" s="24">
        <v>3.6487183968489101E-2</v>
      </c>
      <c r="AQ180" s="24"/>
      <c r="AR180" s="39" t="s">
        <v>908</v>
      </c>
      <c r="AS180" s="24">
        <v>1.1688364268674501E-2</v>
      </c>
      <c r="AT180" s="24">
        <v>6.1415879476716E-2</v>
      </c>
      <c r="AU180" s="24">
        <v>0.19031501898634801</v>
      </c>
      <c r="AV180" s="152">
        <v>2231</v>
      </c>
      <c r="AW180" s="24">
        <v>0.84907960000045901</v>
      </c>
      <c r="AX180" s="24">
        <v>-0.108749887277238</v>
      </c>
      <c r="AY180" s="24">
        <v>0.13212661581458701</v>
      </c>
      <c r="AZ180" s="24"/>
      <c r="BA180" s="39" t="s">
        <v>908</v>
      </c>
      <c r="BB180" s="24">
        <v>-4.0191054814395201E-2</v>
      </c>
      <c r="BC180" s="24">
        <v>5.0998216773639603E-2</v>
      </c>
      <c r="BD180" s="24">
        <v>-0.78808745397485203</v>
      </c>
      <c r="BE180" s="152">
        <v>2509</v>
      </c>
      <c r="BF180" s="24">
        <v>0.43072000181244202</v>
      </c>
      <c r="BG180" s="24">
        <v>-0.14019396489299399</v>
      </c>
      <c r="BH180" s="24">
        <v>5.9811855264203198E-2</v>
      </c>
    </row>
    <row r="181" spans="1:60">
      <c r="A181" s="39" t="s">
        <v>108</v>
      </c>
      <c r="B181" s="24">
        <v>0.60346412733819099</v>
      </c>
      <c r="C181" s="24">
        <v>0.61191063382961697</v>
      </c>
      <c r="D181" s="24">
        <v>0.18261128223415199</v>
      </c>
      <c r="E181" s="24">
        <v>4.7310254150583E-3</v>
      </c>
      <c r="F181" s="24">
        <v>0.64369852418590501</v>
      </c>
      <c r="G181" s="1"/>
      <c r="H181" s="39" t="s">
        <v>909</v>
      </c>
      <c r="I181" s="24">
        <v>-1.33349745778087E-2</v>
      </c>
      <c r="J181" s="24">
        <v>5.3662361908764201E-2</v>
      </c>
      <c r="K181" s="24">
        <v>-0.24849771988196501</v>
      </c>
      <c r="L181" s="1">
        <v>2787</v>
      </c>
      <c r="M181" s="24">
        <v>0.80376764278797397</v>
      </c>
      <c r="N181" s="24">
        <v>-0.118556967706787</v>
      </c>
      <c r="O181" s="24">
        <v>9.1887018551169694E-2</v>
      </c>
      <c r="P181" s="3"/>
      <c r="Q181" s="39" t="s">
        <v>909</v>
      </c>
      <c r="R181" s="24">
        <v>-7.5391700160687303E-2</v>
      </c>
      <c r="S181" s="24">
        <v>5.7427273037507102E-2</v>
      </c>
      <c r="T181" s="24">
        <v>-1.31282048011312</v>
      </c>
      <c r="U181" s="1">
        <v>2231</v>
      </c>
      <c r="V181" s="24">
        <v>0.189378470723402</v>
      </c>
      <c r="W181" s="24">
        <v>-0.18800818330181501</v>
      </c>
      <c r="X181" s="24">
        <v>3.7224782980440199E-2</v>
      </c>
      <c r="Y181" s="3"/>
      <c r="Z181" s="39" t="s">
        <v>909</v>
      </c>
      <c r="AA181" s="24">
        <v>-3.9088189428473398E-2</v>
      </c>
      <c r="AB181" s="24">
        <v>6.7865988564250398E-2</v>
      </c>
      <c r="AC181" s="24">
        <v>-0.57596139473408903</v>
      </c>
      <c r="AD181" s="1">
        <v>2509</v>
      </c>
      <c r="AE181" s="24">
        <v>0.56469293261525899</v>
      </c>
      <c r="AF181" s="24">
        <v>-0.17216728083885999</v>
      </c>
      <c r="AG181" s="24">
        <v>9.3990901981913705E-2</v>
      </c>
      <c r="AH181" s="24"/>
      <c r="AI181" s="39" t="s">
        <v>909</v>
      </c>
      <c r="AJ181" s="24">
        <v>-2.1287421009247499E-2</v>
      </c>
      <c r="AK181" s="24">
        <v>4.1744412026131501E-2</v>
      </c>
      <c r="AL181" s="24">
        <v>-0.50994660065931197</v>
      </c>
      <c r="AM181" s="1">
        <v>2787</v>
      </c>
      <c r="AN181" s="24">
        <v>0.61012925257193096</v>
      </c>
      <c r="AO181" s="24">
        <v>-0.10314051280671201</v>
      </c>
      <c r="AP181" s="24">
        <v>6.0565670788217299E-2</v>
      </c>
      <c r="AQ181" s="24"/>
      <c r="AR181" s="39" t="s">
        <v>909</v>
      </c>
      <c r="AS181" s="24">
        <v>-2.5241325237078501E-2</v>
      </c>
      <c r="AT181" s="24">
        <v>6.1415879476715902E-2</v>
      </c>
      <c r="AU181" s="24">
        <v>-0.41099021054722501</v>
      </c>
      <c r="AV181" s="152">
        <v>2231</v>
      </c>
      <c r="AW181" s="24">
        <v>0.68111918477591704</v>
      </c>
      <c r="AX181" s="24">
        <v>-0.14567957678299101</v>
      </c>
      <c r="AY181" s="24">
        <v>9.5196926308834307E-2</v>
      </c>
      <c r="AZ181" s="24"/>
      <c r="BA181" s="39" t="s">
        <v>909</v>
      </c>
      <c r="BB181" s="24">
        <v>-3.71340875331201E-2</v>
      </c>
      <c r="BC181" s="24">
        <v>5.1633646393831702E-2</v>
      </c>
      <c r="BD181" s="24">
        <v>-0.719183906747214</v>
      </c>
      <c r="BE181" s="152">
        <v>2509</v>
      </c>
      <c r="BF181" s="24">
        <v>0.47209459024648798</v>
      </c>
      <c r="BG181" s="24">
        <v>-0.13838301786868901</v>
      </c>
      <c r="BH181" s="24">
        <v>6.4114842802449196E-2</v>
      </c>
    </row>
    <row r="182" spans="1:60">
      <c r="A182" s="39" t="s">
        <v>253</v>
      </c>
      <c r="B182" s="24">
        <v>-0.49796025350748002</v>
      </c>
      <c r="C182" s="24">
        <v>-0.48010128389712398</v>
      </c>
      <c r="D182" s="24">
        <v>0.84077425619986601</v>
      </c>
      <c r="E182" s="24">
        <v>0.449336635134719</v>
      </c>
      <c r="F182" s="24">
        <v>0.20089391785791799</v>
      </c>
      <c r="G182" s="1"/>
      <c r="H182" s="39" t="s">
        <v>910</v>
      </c>
      <c r="I182" s="24">
        <v>-4.6260276330057602E-2</v>
      </c>
      <c r="J182" s="24">
        <v>5.5181397839452702E-2</v>
      </c>
      <c r="K182" s="24">
        <v>-0.83833099814994405</v>
      </c>
      <c r="L182" s="1">
        <v>2787</v>
      </c>
      <c r="M182" s="24">
        <v>0.40191672246596699</v>
      </c>
      <c r="N182" s="24">
        <v>-0.154460818717329</v>
      </c>
      <c r="O182" s="24">
        <v>6.1940266057213499E-2</v>
      </c>
      <c r="P182" s="3"/>
      <c r="Q182" s="39" t="s">
        <v>910</v>
      </c>
      <c r="R182" s="24">
        <v>-7.30371493821248E-2</v>
      </c>
      <c r="S182" s="24">
        <v>5.8942894847320501E-2</v>
      </c>
      <c r="T182" s="24">
        <v>-1.23911710769063</v>
      </c>
      <c r="U182" s="1">
        <v>2231</v>
      </c>
      <c r="V182" s="24">
        <v>0.21543247263950399</v>
      </c>
      <c r="W182" s="24">
        <v>-0.188625809138389</v>
      </c>
      <c r="X182" s="24">
        <v>4.2551510374139803E-2</v>
      </c>
      <c r="Y182" s="3"/>
      <c r="Z182" s="39" t="s">
        <v>910</v>
      </c>
      <c r="AA182" s="24">
        <v>-9.1377133555595805E-2</v>
      </c>
      <c r="AB182" s="24">
        <v>6.9899613427435295E-2</v>
      </c>
      <c r="AC182" s="24">
        <v>-1.3072623591896799</v>
      </c>
      <c r="AD182" s="1">
        <v>2509</v>
      </c>
      <c r="AE182" s="24">
        <v>0.19124340894439601</v>
      </c>
      <c r="AF182" s="24">
        <v>-0.22844398016984299</v>
      </c>
      <c r="AG182" s="24">
        <v>4.5689713058651799E-2</v>
      </c>
      <c r="AH182" s="24"/>
      <c r="AI182" s="39" t="s">
        <v>910</v>
      </c>
      <c r="AJ182" s="24">
        <v>-7.46029973627194E-2</v>
      </c>
      <c r="AK182" s="24">
        <v>4.2928257627581602E-2</v>
      </c>
      <c r="AL182" s="24">
        <v>-1.73785290821556</v>
      </c>
      <c r="AM182" s="1">
        <v>2787</v>
      </c>
      <c r="AN182" s="24">
        <v>8.2347189911387605E-2</v>
      </c>
      <c r="AO182" s="24">
        <v>-0.158777392012141</v>
      </c>
      <c r="AP182" s="24">
        <v>9.5713972867022094E-3</v>
      </c>
      <c r="AQ182" s="24"/>
      <c r="AR182" s="39" t="s">
        <v>910</v>
      </c>
      <c r="AS182" s="24">
        <v>-1.2452587081393801E-2</v>
      </c>
      <c r="AT182" s="24">
        <v>6.3036840118686793E-2</v>
      </c>
      <c r="AU182" s="24">
        <v>-0.19754459547699199</v>
      </c>
      <c r="AV182" s="152">
        <v>2231</v>
      </c>
      <c r="AW182" s="24">
        <v>0.84341938263134897</v>
      </c>
      <c r="AX182" s="24">
        <v>-0.136069587628495</v>
      </c>
      <c r="AY182" s="24">
        <v>0.111164413465707</v>
      </c>
      <c r="AZ182" s="24"/>
      <c r="BA182" s="39" t="s">
        <v>910</v>
      </c>
      <c r="BB182" s="24">
        <v>-0.100994308165263</v>
      </c>
      <c r="BC182" s="24">
        <v>5.3180205360903197E-2</v>
      </c>
      <c r="BD182" s="24">
        <v>-1.89909586621326</v>
      </c>
      <c r="BE182" s="152">
        <v>2509</v>
      </c>
      <c r="BF182" s="24">
        <v>5.7666474648299097E-2</v>
      </c>
      <c r="BG182" s="24">
        <v>-0.20527590134866899</v>
      </c>
      <c r="BH182" s="24">
        <v>3.28728501814204E-3</v>
      </c>
    </row>
    <row r="183" spans="1:60">
      <c r="A183" s="39" t="s">
        <v>277</v>
      </c>
      <c r="B183" s="24">
        <v>-0.54675828116164604</v>
      </c>
      <c r="C183" s="24">
        <v>-0.51934017299538704</v>
      </c>
      <c r="D183" s="24">
        <v>0.162689461187666</v>
      </c>
      <c r="E183" s="24">
        <v>0.76106313473057796</v>
      </c>
      <c r="F183" s="24">
        <v>0.21815717768564</v>
      </c>
      <c r="G183" s="1"/>
      <c r="H183" s="39" t="s">
        <v>911</v>
      </c>
      <c r="I183" s="24">
        <v>-8.0257717837925194E-2</v>
      </c>
      <c r="J183" s="24">
        <v>5.5181397839452702E-2</v>
      </c>
      <c r="K183" s="24">
        <v>-1.45443430178102</v>
      </c>
      <c r="L183" s="1">
        <v>2787</v>
      </c>
      <c r="M183" s="24">
        <v>0.14593854258130601</v>
      </c>
      <c r="N183" s="24">
        <v>-0.18845826022519599</v>
      </c>
      <c r="O183" s="24">
        <v>2.79428245493458E-2</v>
      </c>
      <c r="P183" s="3"/>
      <c r="Q183" s="39" t="s">
        <v>911</v>
      </c>
      <c r="R183" s="24">
        <v>-1.1857289283216299E-2</v>
      </c>
      <c r="S183" s="24">
        <v>5.8942894847320501E-2</v>
      </c>
      <c r="T183" s="24">
        <v>-0.20116570986087701</v>
      </c>
      <c r="U183" s="1">
        <v>2231</v>
      </c>
      <c r="V183" s="24">
        <v>0.84058734088628395</v>
      </c>
      <c r="W183" s="24">
        <v>-0.127445949039481</v>
      </c>
      <c r="X183" s="24">
        <v>0.10373137047304801</v>
      </c>
      <c r="Y183" s="3"/>
      <c r="Z183" s="39" t="s">
        <v>911</v>
      </c>
      <c r="AA183" s="24">
        <v>-9.2494982902096901E-2</v>
      </c>
      <c r="AB183" s="24">
        <v>6.9899613427435503E-2</v>
      </c>
      <c r="AC183" s="24">
        <v>-1.32325456989999</v>
      </c>
      <c r="AD183" s="1">
        <v>2509</v>
      </c>
      <c r="AE183" s="24">
        <v>0.185871305281612</v>
      </c>
      <c r="AF183" s="24">
        <v>-0.22956182951634499</v>
      </c>
      <c r="AG183" s="24">
        <v>4.4571863712151001E-2</v>
      </c>
      <c r="AH183" s="24"/>
      <c r="AI183" s="39" t="s">
        <v>911</v>
      </c>
      <c r="AJ183" s="24">
        <v>-8.0623519762867996E-2</v>
      </c>
      <c r="AK183" s="24">
        <v>4.2928257627581602E-2</v>
      </c>
      <c r="AL183" s="24">
        <v>-1.8780990475389601</v>
      </c>
      <c r="AM183" s="1">
        <v>2787</v>
      </c>
      <c r="AN183" s="24">
        <v>6.0471943681393601E-2</v>
      </c>
      <c r="AO183" s="24">
        <v>-0.16479791441229</v>
      </c>
      <c r="AP183" s="24">
        <v>3.55087488655358E-3</v>
      </c>
      <c r="AQ183" s="24"/>
      <c r="AR183" s="39" t="s">
        <v>911</v>
      </c>
      <c r="AS183" s="24">
        <v>2.3061502542744399E-3</v>
      </c>
      <c r="AT183" s="24">
        <v>6.3036840118686793E-2</v>
      </c>
      <c r="AU183" s="24">
        <v>3.6584166495852E-2</v>
      </c>
      <c r="AV183" s="152">
        <v>2231</v>
      </c>
      <c r="AW183" s="24">
        <v>0.97081984133634103</v>
      </c>
      <c r="AX183" s="24">
        <v>-0.121310850292827</v>
      </c>
      <c r="AY183" s="24">
        <v>0.12592315080137501</v>
      </c>
      <c r="AZ183" s="24"/>
      <c r="BA183" s="39" t="s">
        <v>911</v>
      </c>
      <c r="BB183" s="24">
        <v>-0.11595317126033899</v>
      </c>
      <c r="BC183" s="24">
        <v>5.3180205360903197E-2</v>
      </c>
      <c r="BD183" s="24">
        <v>-2.18038216425514</v>
      </c>
      <c r="BE183" s="152">
        <v>2509</v>
      </c>
      <c r="BF183" s="24">
        <v>2.93217697315378E-2</v>
      </c>
      <c r="BG183" s="24">
        <v>-0.22023476444374401</v>
      </c>
      <c r="BH183" s="24">
        <v>-1.16715780769335E-2</v>
      </c>
    </row>
    <row r="184" spans="1:60">
      <c r="A184" s="39" t="s">
        <v>241</v>
      </c>
      <c r="B184" s="24">
        <v>0.494899544623841</v>
      </c>
      <c r="C184" s="24">
        <v>0.49078820321717498</v>
      </c>
      <c r="D184" s="24">
        <v>7.0549968111716502E-2</v>
      </c>
      <c r="E184" s="24">
        <v>0.38910325985430999</v>
      </c>
      <c r="F184" s="24">
        <v>0.82773412713002803</v>
      </c>
      <c r="G184" s="1"/>
      <c r="H184" s="39" t="s">
        <v>912</v>
      </c>
      <c r="I184" s="24">
        <v>-9.3105619289262101E-2</v>
      </c>
      <c r="J184" s="24">
        <v>5.5181397839452702E-2</v>
      </c>
      <c r="K184" s="24">
        <v>-1.68726460246889</v>
      </c>
      <c r="L184" s="1">
        <v>2787</v>
      </c>
      <c r="M184" s="24">
        <v>9.1664385879912394E-2</v>
      </c>
      <c r="N184" s="24">
        <v>-0.20130616167653301</v>
      </c>
      <c r="O184" s="24">
        <v>1.5094923098008899E-2</v>
      </c>
      <c r="P184" s="3"/>
      <c r="Q184" s="39" t="s">
        <v>912</v>
      </c>
      <c r="R184" s="24">
        <v>-3.7405884144349297E-2</v>
      </c>
      <c r="S184" s="24">
        <v>5.8942894847320598E-2</v>
      </c>
      <c r="T184" s="24">
        <v>-0.63461226736897702</v>
      </c>
      <c r="U184" s="1">
        <v>2231</v>
      </c>
      <c r="V184" s="24">
        <v>0.52574639484133401</v>
      </c>
      <c r="W184" s="24">
        <v>-0.15299454390061401</v>
      </c>
      <c r="X184" s="24">
        <v>7.8182775611915403E-2</v>
      </c>
      <c r="Y184" s="3"/>
      <c r="Z184" s="39" t="s">
        <v>912</v>
      </c>
      <c r="AA184" s="24">
        <v>-0.11699243211428299</v>
      </c>
      <c r="AB184" s="24">
        <v>6.9899613427435503E-2</v>
      </c>
      <c r="AC184" s="24">
        <v>-1.67372073145635</v>
      </c>
      <c r="AD184" s="1">
        <v>2509</v>
      </c>
      <c r="AE184" s="24">
        <v>9.4310145151880007E-2</v>
      </c>
      <c r="AF184" s="24">
        <v>-0.25405927872853101</v>
      </c>
      <c r="AG184" s="24">
        <v>2.00744144999647E-2</v>
      </c>
      <c r="AH184" s="24"/>
      <c r="AI184" s="39" t="s">
        <v>912</v>
      </c>
      <c r="AJ184" s="24">
        <v>-9.2013312266608499E-2</v>
      </c>
      <c r="AK184" s="24">
        <v>4.2928257627581602E-2</v>
      </c>
      <c r="AL184" s="24">
        <v>-2.1434206127082498</v>
      </c>
      <c r="AM184" s="1">
        <v>2787</v>
      </c>
      <c r="AN184" s="24">
        <v>3.2165656984780001E-2</v>
      </c>
      <c r="AO184" s="24">
        <v>-0.17618770691603</v>
      </c>
      <c r="AP184" s="24">
        <v>-7.8389176171868198E-3</v>
      </c>
      <c r="AQ184" s="24"/>
      <c r="AR184" s="39" t="s">
        <v>912</v>
      </c>
      <c r="AS184" s="24">
        <v>-1.6113061744463999E-2</v>
      </c>
      <c r="AT184" s="24">
        <v>6.3036840118686793E-2</v>
      </c>
      <c r="AU184" s="24">
        <v>-0.25561341136589499</v>
      </c>
      <c r="AV184" s="152">
        <v>2231</v>
      </c>
      <c r="AW184" s="24">
        <v>0.79827292500169</v>
      </c>
      <c r="AX184" s="24">
        <v>-0.13973006229156501</v>
      </c>
      <c r="AY184" s="24">
        <v>0.10750393880263701</v>
      </c>
      <c r="AZ184" s="24"/>
      <c r="BA184" s="39" t="s">
        <v>912</v>
      </c>
      <c r="BB184" s="24">
        <v>-0.14508191982288801</v>
      </c>
      <c r="BC184" s="24">
        <v>5.31802053609031E-2</v>
      </c>
      <c r="BD184" s="24">
        <v>-2.7281188336581499</v>
      </c>
      <c r="BE184" s="152">
        <v>2509</v>
      </c>
      <c r="BF184" s="24">
        <v>6.4140534830217097E-3</v>
      </c>
      <c r="BG184" s="24">
        <v>-0.249363513006293</v>
      </c>
      <c r="BH184" s="24">
        <v>-4.0800326639482798E-2</v>
      </c>
    </row>
    <row r="185" spans="1:60">
      <c r="A185" s="39" t="s">
        <v>338</v>
      </c>
      <c r="B185" s="24">
        <v>0.49694937082803697</v>
      </c>
      <c r="C185" s="24">
        <v>0.50701813699257403</v>
      </c>
      <c r="D185" s="24">
        <v>0.26240194647936499</v>
      </c>
      <c r="E185" s="24">
        <v>0.52963615753056303</v>
      </c>
      <c r="F185" s="24">
        <v>8.1539577203522201E-2</v>
      </c>
      <c r="G185" s="1"/>
      <c r="H185" s="39" t="s">
        <v>913</v>
      </c>
      <c r="I185" s="24">
        <v>-5.1329823368850398E-2</v>
      </c>
      <c r="J185" s="24">
        <v>5.5181397839452702E-2</v>
      </c>
      <c r="K185" s="24">
        <v>-0.93020157840495099</v>
      </c>
      <c r="L185" s="1">
        <v>2787</v>
      </c>
      <c r="M185" s="24">
        <v>0.35234728751327898</v>
      </c>
      <c r="N185" s="24">
        <v>-0.15953036575612101</v>
      </c>
      <c r="O185" s="24">
        <v>5.6870719018420501E-2</v>
      </c>
      <c r="P185" s="3"/>
      <c r="Q185" s="39" t="s">
        <v>913</v>
      </c>
      <c r="R185" s="24">
        <v>-1.03072986695119E-2</v>
      </c>
      <c r="S185" s="24">
        <v>5.8942894847320598E-2</v>
      </c>
      <c r="T185" s="24">
        <v>-0.174869230569874</v>
      </c>
      <c r="U185" s="1">
        <v>2231</v>
      </c>
      <c r="V185" s="24">
        <v>0.86119825571220998</v>
      </c>
      <c r="W185" s="24">
        <v>-0.125895958425777</v>
      </c>
      <c r="X185" s="24">
        <v>0.105281361086753</v>
      </c>
      <c r="Y185" s="3"/>
      <c r="Z185" s="39" t="s">
        <v>913</v>
      </c>
      <c r="AA185" s="24">
        <v>-3.7505105353229401E-2</v>
      </c>
      <c r="AB185" s="24">
        <v>6.9899613427435406E-2</v>
      </c>
      <c r="AC185" s="24">
        <v>-0.53655669200752298</v>
      </c>
      <c r="AD185" s="1">
        <v>2509</v>
      </c>
      <c r="AE185" s="24">
        <v>0.59162143580487603</v>
      </c>
      <c r="AF185" s="24">
        <v>-0.17457195196747699</v>
      </c>
      <c r="AG185" s="24">
        <v>9.9561741261018397E-2</v>
      </c>
      <c r="AH185" s="24"/>
      <c r="AI185" s="39" t="s">
        <v>913</v>
      </c>
      <c r="AJ185" s="24">
        <v>-6.20596259914237E-2</v>
      </c>
      <c r="AK185" s="24">
        <v>4.2928257627581602E-2</v>
      </c>
      <c r="AL185" s="24">
        <v>-1.4456590931272799</v>
      </c>
      <c r="AM185" s="1">
        <v>2787</v>
      </c>
      <c r="AN185" s="24">
        <v>0.14838527791633299</v>
      </c>
      <c r="AO185" s="24">
        <v>-0.14623402064084501</v>
      </c>
      <c r="AP185" s="24">
        <v>2.2114768657997799E-2</v>
      </c>
      <c r="AQ185" s="24"/>
      <c r="AR185" s="39" t="s">
        <v>913</v>
      </c>
      <c r="AS185" s="24">
        <v>3.29077330844154E-2</v>
      </c>
      <c r="AT185" s="24">
        <v>6.3036840118686793E-2</v>
      </c>
      <c r="AU185" s="24">
        <v>0.52203969968126895</v>
      </c>
      <c r="AV185" s="152">
        <v>2231</v>
      </c>
      <c r="AW185" s="24">
        <v>0.601694514879208</v>
      </c>
      <c r="AX185" s="24">
        <v>-9.0709267462685705E-2</v>
      </c>
      <c r="AY185" s="24">
        <v>0.156524733631517</v>
      </c>
      <c r="AZ185" s="24"/>
      <c r="BA185" s="39" t="s">
        <v>913</v>
      </c>
      <c r="BB185" s="24">
        <v>-7.5399772176827806E-2</v>
      </c>
      <c r="BC185" s="24">
        <v>5.3180205360903197E-2</v>
      </c>
      <c r="BD185" s="24">
        <v>-1.41781649140189</v>
      </c>
      <c r="BE185" s="152">
        <v>2509</v>
      </c>
      <c r="BF185" s="24">
        <v>0.156368526063075</v>
      </c>
      <c r="BG185" s="24">
        <v>-0.17968136536023299</v>
      </c>
      <c r="BH185" s="24">
        <v>2.8881821006577501E-2</v>
      </c>
    </row>
    <row r="186" spans="1:60">
      <c r="A186" s="39" t="s">
        <v>162</v>
      </c>
      <c r="B186" s="24">
        <v>-0.53025457042547097</v>
      </c>
      <c r="C186" s="24">
        <v>0.55325090892596596</v>
      </c>
      <c r="D186" s="24">
        <v>0.82254654633267699</v>
      </c>
      <c r="E186" s="24">
        <v>0.47236297506826702</v>
      </c>
      <c r="F186" s="24">
        <v>0.58570753338723602</v>
      </c>
      <c r="G186" s="1"/>
      <c r="H186" s="39" t="s">
        <v>914</v>
      </c>
      <c r="I186" s="24">
        <v>-1.27926794162072E-2</v>
      </c>
      <c r="J186" s="24">
        <v>5.5181397839452598E-2</v>
      </c>
      <c r="K186" s="24">
        <v>-0.23182956425690501</v>
      </c>
      <c r="L186" s="1">
        <v>2787</v>
      </c>
      <c r="M186" s="24">
        <v>0.81668741344648998</v>
      </c>
      <c r="N186" s="24">
        <v>-0.120993221803478</v>
      </c>
      <c r="O186" s="24">
        <v>9.5407862971063601E-2</v>
      </c>
      <c r="P186" s="3"/>
      <c r="Q186" s="39" t="s">
        <v>914</v>
      </c>
      <c r="R186" s="24">
        <v>-3.7503458731394101E-2</v>
      </c>
      <c r="S186" s="24">
        <v>5.8942894847320598E-2</v>
      </c>
      <c r="T186" s="24">
        <v>-0.636267676172659</v>
      </c>
      <c r="U186" s="1">
        <v>2231</v>
      </c>
      <c r="V186" s="24">
        <v>0.52466723769677703</v>
      </c>
      <c r="W186" s="24">
        <v>-0.153092118487659</v>
      </c>
      <c r="X186" s="24">
        <v>7.8085201024870696E-2</v>
      </c>
      <c r="Y186" s="3"/>
      <c r="Z186" s="39" t="s">
        <v>914</v>
      </c>
      <c r="AA186" s="24">
        <v>-3.7963087916545901E-2</v>
      </c>
      <c r="AB186" s="24">
        <v>6.9899613427435406E-2</v>
      </c>
      <c r="AC186" s="24">
        <v>-0.54310869624417102</v>
      </c>
      <c r="AD186" s="1">
        <v>2509</v>
      </c>
      <c r="AE186" s="24">
        <v>0.58710320974058205</v>
      </c>
      <c r="AF186" s="24">
        <v>-0.17502993453079399</v>
      </c>
      <c r="AG186" s="24">
        <v>9.9103758697701702E-2</v>
      </c>
      <c r="AH186" s="24"/>
      <c r="AI186" s="39" t="s">
        <v>914</v>
      </c>
      <c r="AJ186" s="24">
        <v>-2.3295833371227401E-2</v>
      </c>
      <c r="AK186" s="24">
        <v>4.2928257627581602E-2</v>
      </c>
      <c r="AL186" s="24">
        <v>-0.54266897047924201</v>
      </c>
      <c r="AM186" s="1">
        <v>2787</v>
      </c>
      <c r="AN186" s="24">
        <v>0.58740113366406799</v>
      </c>
      <c r="AO186" s="24">
        <v>-0.107470228020649</v>
      </c>
      <c r="AP186" s="24">
        <v>6.0878561278194299E-2</v>
      </c>
      <c r="AQ186" s="24"/>
      <c r="AR186" s="39" t="s">
        <v>914</v>
      </c>
      <c r="AS186" s="24">
        <v>1.6158799767358598E-2</v>
      </c>
      <c r="AT186" s="24">
        <v>6.3036840118686793E-2</v>
      </c>
      <c r="AU186" s="24">
        <v>0.25633898743868699</v>
      </c>
      <c r="AV186" s="152">
        <v>2231</v>
      </c>
      <c r="AW186" s="24">
        <v>0.79771272919293201</v>
      </c>
      <c r="AX186" s="24">
        <v>-0.107458200779743</v>
      </c>
      <c r="AY186" s="24">
        <v>0.13977580031445999</v>
      </c>
      <c r="AZ186" s="24"/>
      <c r="BA186" s="39" t="s">
        <v>914</v>
      </c>
      <c r="BB186" s="24">
        <v>-4.0599472352646798E-2</v>
      </c>
      <c r="BC186" s="24">
        <v>5.31802053609031E-2</v>
      </c>
      <c r="BD186" s="24">
        <v>-0.76343203410219695</v>
      </c>
      <c r="BE186" s="152">
        <v>2509</v>
      </c>
      <c r="BF186" s="24">
        <v>0.44527755908336403</v>
      </c>
      <c r="BG186" s="24">
        <v>-0.14488106553605201</v>
      </c>
      <c r="BH186" s="24">
        <v>6.3682120830758304E-2</v>
      </c>
    </row>
    <row r="187" spans="1:60">
      <c r="A187" s="39" t="s">
        <v>116</v>
      </c>
      <c r="B187" s="24">
        <v>0.63037107576137796</v>
      </c>
      <c r="C187" s="24">
        <v>0.59971213216933605</v>
      </c>
      <c r="D187" s="24">
        <v>0.13724178625280001</v>
      </c>
      <c r="E187" s="24">
        <v>1.99393288510726E-3</v>
      </c>
      <c r="F187" s="24">
        <v>0.87050997004405894</v>
      </c>
      <c r="G187" s="1"/>
      <c r="H187" s="39" t="s">
        <v>915</v>
      </c>
      <c r="I187" s="24">
        <v>1.4652722565984999E-3</v>
      </c>
      <c r="J187" s="24">
        <v>5.5181397839452702E-2</v>
      </c>
      <c r="K187" s="24">
        <v>2.65537357509796E-2</v>
      </c>
      <c r="L187" s="1">
        <v>2787</v>
      </c>
      <c r="M187" s="24">
        <v>0.97881757484454202</v>
      </c>
      <c r="N187" s="24">
        <v>-0.10673527013067199</v>
      </c>
      <c r="O187" s="24">
        <v>0.109665814643869</v>
      </c>
      <c r="P187" s="3"/>
      <c r="Q187" s="39" t="s">
        <v>915</v>
      </c>
      <c r="R187" s="24">
        <v>-8.4896273652577695E-2</v>
      </c>
      <c r="S187" s="24">
        <v>5.8942894847320598E-2</v>
      </c>
      <c r="T187" s="24">
        <v>-1.4403139491618799</v>
      </c>
      <c r="U187" s="1">
        <v>2231</v>
      </c>
      <c r="V187" s="24">
        <v>0.14991890898107599</v>
      </c>
      <c r="W187" s="24">
        <v>-0.20048493340884199</v>
      </c>
      <c r="X187" s="24">
        <v>3.0692386103687099E-2</v>
      </c>
      <c r="Y187" s="3"/>
      <c r="Z187" s="39" t="s">
        <v>915</v>
      </c>
      <c r="AA187" s="24">
        <v>-2.83619146022045E-2</v>
      </c>
      <c r="AB187" s="24">
        <v>6.9899613427435406E-2</v>
      </c>
      <c r="AC187" s="24">
        <v>-0.40575209520504402</v>
      </c>
      <c r="AD187" s="1">
        <v>2509</v>
      </c>
      <c r="AE187" s="24">
        <v>0.68495935880468595</v>
      </c>
      <c r="AF187" s="24">
        <v>-0.165428761216452</v>
      </c>
      <c r="AG187" s="24">
        <v>0.108704932012043</v>
      </c>
      <c r="AH187" s="24"/>
      <c r="AI187" s="39" t="s">
        <v>915</v>
      </c>
      <c r="AJ187" s="24">
        <v>-8.8083374675270807E-3</v>
      </c>
      <c r="AK187" s="24">
        <v>4.2928257627581602E-2</v>
      </c>
      <c r="AL187" s="24">
        <v>-0.205187397633108</v>
      </c>
      <c r="AM187" s="1">
        <v>2787</v>
      </c>
      <c r="AN187" s="24">
        <v>0.8374406996821</v>
      </c>
      <c r="AO187" s="24">
        <v>-9.2982732116948699E-2</v>
      </c>
      <c r="AP187" s="24">
        <v>7.53660571818945E-2</v>
      </c>
      <c r="AQ187" s="24"/>
      <c r="AR187" s="39" t="s">
        <v>915</v>
      </c>
      <c r="AS187" s="24">
        <v>-1.6990829978622099E-2</v>
      </c>
      <c r="AT187" s="24">
        <v>6.3036840118686793E-2</v>
      </c>
      <c r="AU187" s="24">
        <v>-0.26953809782710297</v>
      </c>
      <c r="AV187" s="152">
        <v>2231</v>
      </c>
      <c r="AW187" s="24">
        <v>0.78754055506376197</v>
      </c>
      <c r="AX187" s="24">
        <v>-0.14060783052572301</v>
      </c>
      <c r="AY187" s="24">
        <v>0.10662617056847901</v>
      </c>
      <c r="AZ187" s="24"/>
      <c r="BA187" s="39" t="s">
        <v>915</v>
      </c>
      <c r="BB187" s="24">
        <v>-2.8275843169820999E-2</v>
      </c>
      <c r="BC187" s="24">
        <v>5.31802053609031E-2</v>
      </c>
      <c r="BD187" s="24">
        <v>-0.53169864572596703</v>
      </c>
      <c r="BE187" s="152">
        <v>2509</v>
      </c>
      <c r="BF187" s="24">
        <v>0.59498180126594202</v>
      </c>
      <c r="BG187" s="24">
        <v>-0.132557436353226</v>
      </c>
      <c r="BH187" s="24">
        <v>7.60057500135842E-2</v>
      </c>
    </row>
    <row r="188" spans="1:60">
      <c r="A188" s="39" t="s">
        <v>240</v>
      </c>
      <c r="B188" s="24">
        <v>0.46932233027165898</v>
      </c>
      <c r="C188" s="24">
        <v>0.55910259729465595</v>
      </c>
      <c r="D188" s="24">
        <v>0.22645765611141699</v>
      </c>
      <c r="E188" s="24">
        <v>0.15035454742812401</v>
      </c>
      <c r="F188" s="24">
        <v>0.12991956302279301</v>
      </c>
      <c r="G188" s="1"/>
      <c r="H188" s="39" t="s">
        <v>916</v>
      </c>
      <c r="I188" s="24">
        <v>-1.60139115021566E-2</v>
      </c>
      <c r="J188" s="24">
        <v>5.5181397839452598E-2</v>
      </c>
      <c r="K188" s="24">
        <v>-0.29020489021949403</v>
      </c>
      <c r="L188" s="1">
        <v>2787</v>
      </c>
      <c r="M188" s="24">
        <v>0.77168108544441705</v>
      </c>
      <c r="N188" s="24">
        <v>-0.12421445388942701</v>
      </c>
      <c r="O188" s="24">
        <v>9.2186630885114099E-2</v>
      </c>
      <c r="P188" s="3"/>
      <c r="Q188" s="39" t="s">
        <v>916</v>
      </c>
      <c r="R188" s="24">
        <v>-5.2030470322080399E-2</v>
      </c>
      <c r="S188" s="24">
        <v>5.8942894847320598E-2</v>
      </c>
      <c r="T188" s="24">
        <v>-0.88272675539358103</v>
      </c>
      <c r="U188" s="1">
        <v>2231</v>
      </c>
      <c r="V188" s="24">
        <v>0.37747902388313298</v>
      </c>
      <c r="W188" s="24">
        <v>-0.167619130078345</v>
      </c>
      <c r="X188" s="24">
        <v>6.3558189434184398E-2</v>
      </c>
      <c r="Y188" s="3"/>
      <c r="Z188" s="39" t="s">
        <v>916</v>
      </c>
      <c r="AA188" s="24">
        <v>-3.1429450088348798E-2</v>
      </c>
      <c r="AB188" s="24">
        <v>6.9899613427435295E-2</v>
      </c>
      <c r="AC188" s="24">
        <v>-0.44963696574626399</v>
      </c>
      <c r="AD188" s="1">
        <v>2509</v>
      </c>
      <c r="AE188" s="24">
        <v>0.65301106943036702</v>
      </c>
      <c r="AF188" s="24">
        <v>-0.168496296702596</v>
      </c>
      <c r="AG188" s="24">
        <v>0.105637396525899</v>
      </c>
      <c r="AH188" s="24"/>
      <c r="AI188" s="39" t="s">
        <v>916</v>
      </c>
      <c r="AJ188" s="28">
        <v>-4.2074394874901799E-4</v>
      </c>
      <c r="AK188" s="24">
        <v>4.2928257627581602E-2</v>
      </c>
      <c r="AL188" s="24">
        <v>-9.8010954089757501E-3</v>
      </c>
      <c r="AM188" s="1">
        <v>2787</v>
      </c>
      <c r="AN188" s="24">
        <v>0.99218068398096504</v>
      </c>
      <c r="AO188" s="24">
        <v>-8.4595138598170694E-2</v>
      </c>
      <c r="AP188" s="24">
        <v>8.3753650700672602E-2</v>
      </c>
      <c r="AQ188" s="24"/>
      <c r="AR188" s="39" t="s">
        <v>916</v>
      </c>
      <c r="AS188" s="24">
        <v>3.1782352008562502E-3</v>
      </c>
      <c r="AT188" s="24">
        <v>6.3036840118686793E-2</v>
      </c>
      <c r="AU188" s="24">
        <v>5.0418694764398302E-2</v>
      </c>
      <c r="AV188" s="152">
        <v>2231</v>
      </c>
      <c r="AW188" s="24">
        <v>0.95979325240658697</v>
      </c>
      <c r="AX188" s="24">
        <v>-0.12043876534624499</v>
      </c>
      <c r="AY188" s="24">
        <v>0.12679523574795701</v>
      </c>
      <c r="AZ188" s="24"/>
      <c r="BA188" s="39" t="s">
        <v>916</v>
      </c>
      <c r="BB188" s="24">
        <v>-2.01819684199867E-2</v>
      </c>
      <c r="BC188" s="24">
        <v>5.3180205360903197E-2</v>
      </c>
      <c r="BD188" s="24">
        <v>-0.37950151344891297</v>
      </c>
      <c r="BE188" s="152">
        <v>2509</v>
      </c>
      <c r="BF188" s="24">
        <v>0.70434759717064099</v>
      </c>
      <c r="BG188" s="24">
        <v>-0.124463561603392</v>
      </c>
      <c r="BH188" s="24">
        <v>8.4099624763418507E-2</v>
      </c>
    </row>
    <row r="189" spans="1:60">
      <c r="A189" s="39" t="s">
        <v>330</v>
      </c>
      <c r="B189" s="24">
        <v>-0.53062466314507295</v>
      </c>
      <c r="C189" s="24">
        <v>0.47069079119810497</v>
      </c>
      <c r="D189" s="24">
        <v>0.91068606877298497</v>
      </c>
      <c r="E189" s="24">
        <v>0.47866099413094099</v>
      </c>
      <c r="F189" s="24">
        <v>0.173893860802881</v>
      </c>
      <c r="G189" s="1"/>
      <c r="H189" s="39" t="s">
        <v>917</v>
      </c>
      <c r="I189" s="24">
        <v>-1.8950686470025201E-2</v>
      </c>
      <c r="J189" s="24">
        <v>5.5181397839452598E-2</v>
      </c>
      <c r="K189" s="24">
        <v>-0.34342527032680897</v>
      </c>
      <c r="L189" s="1">
        <v>2787</v>
      </c>
      <c r="M189" s="24">
        <v>0.73130445500054497</v>
      </c>
      <c r="N189" s="24">
        <v>-0.12715122885729599</v>
      </c>
      <c r="O189" s="24">
        <v>8.9249855917245505E-2</v>
      </c>
      <c r="P189" s="3"/>
      <c r="Q189" s="39" t="s">
        <v>917</v>
      </c>
      <c r="R189" s="24">
        <v>-9.9466290885484102E-2</v>
      </c>
      <c r="S189" s="24">
        <v>5.8942894847320598E-2</v>
      </c>
      <c r="T189" s="24">
        <v>-1.6875026437559799</v>
      </c>
      <c r="U189" s="1">
        <v>2231</v>
      </c>
      <c r="V189" s="24">
        <v>9.1646523463711799E-2</v>
      </c>
      <c r="W189" s="24">
        <v>-0.21505495064174901</v>
      </c>
      <c r="X189" s="24">
        <v>1.6122368870780699E-2</v>
      </c>
      <c r="Y189" s="3"/>
      <c r="Z189" s="39" t="s">
        <v>917</v>
      </c>
      <c r="AA189" s="24">
        <v>-6.3163211672317698E-2</v>
      </c>
      <c r="AB189" s="24">
        <v>6.9899613427435295E-2</v>
      </c>
      <c r="AC189" s="24">
        <v>-0.90362748197297404</v>
      </c>
      <c r="AD189" s="1">
        <v>2509</v>
      </c>
      <c r="AE189" s="24">
        <v>0.36627971274194399</v>
      </c>
      <c r="AF189" s="24">
        <v>-0.20023005828656501</v>
      </c>
      <c r="AG189" s="24">
        <v>7.3903634941929905E-2</v>
      </c>
      <c r="AH189" s="24"/>
      <c r="AI189" s="39" t="s">
        <v>917</v>
      </c>
      <c r="AJ189" s="24">
        <v>-3.6707410839968597E-2</v>
      </c>
      <c r="AK189" s="24">
        <v>4.2928257627581602E-2</v>
      </c>
      <c r="AL189" s="24">
        <v>-0.85508736828824605</v>
      </c>
      <c r="AM189" s="1">
        <v>2787</v>
      </c>
      <c r="AN189" s="24">
        <v>0.39257628203032902</v>
      </c>
      <c r="AO189" s="24">
        <v>-0.12088180548939</v>
      </c>
      <c r="AP189" s="24">
        <v>4.7466983809453099E-2</v>
      </c>
      <c r="AQ189" s="24"/>
      <c r="AR189" s="39" t="s">
        <v>917</v>
      </c>
      <c r="AS189" s="24">
        <v>-1.3363096064308499E-3</v>
      </c>
      <c r="AT189" s="24">
        <v>6.3036840118686793E-2</v>
      </c>
      <c r="AU189" s="24">
        <v>-2.1198867264203301E-2</v>
      </c>
      <c r="AV189" s="152">
        <v>2231</v>
      </c>
      <c r="AW189" s="24">
        <v>0.98308891355831995</v>
      </c>
      <c r="AX189" s="24">
        <v>-0.124953310153532</v>
      </c>
      <c r="AY189" s="24">
        <v>0.12228069094067</v>
      </c>
      <c r="AZ189" s="24"/>
      <c r="BA189" s="39" t="s">
        <v>917</v>
      </c>
      <c r="BB189" s="24">
        <v>-7.4947500188196195E-2</v>
      </c>
      <c r="BC189" s="24">
        <v>5.31802053609031E-2</v>
      </c>
      <c r="BD189" s="24">
        <v>-1.4093119738739499</v>
      </c>
      <c r="BE189" s="152">
        <v>2509</v>
      </c>
      <c r="BF189" s="24">
        <v>0.15886686771723901</v>
      </c>
      <c r="BG189" s="24">
        <v>-0.17922909337160101</v>
      </c>
      <c r="BH189" s="24">
        <v>2.9334092995208901E-2</v>
      </c>
    </row>
    <row r="190" spans="1:60">
      <c r="A190" s="39" t="s">
        <v>187</v>
      </c>
      <c r="B190" s="24">
        <v>-0.52123015855029897</v>
      </c>
      <c r="C190" s="24">
        <v>0.46342927469301898</v>
      </c>
      <c r="D190" s="24">
        <v>0.53630066210039296</v>
      </c>
      <c r="E190" s="24">
        <v>0.330380901940099</v>
      </c>
      <c r="F190" s="24">
        <v>9.0455906895278593E-3</v>
      </c>
      <c r="G190" s="1"/>
      <c r="H190" s="39" t="s">
        <v>918</v>
      </c>
      <c r="I190" s="24">
        <v>-2.23932873626616E-2</v>
      </c>
      <c r="J190" s="24">
        <v>5.6182261012593701E-2</v>
      </c>
      <c r="K190" s="24">
        <v>-0.39858287934766401</v>
      </c>
      <c r="L190" s="1">
        <v>2787</v>
      </c>
      <c r="M190" s="24">
        <v>0.69023111220414002</v>
      </c>
      <c r="N190" s="24">
        <v>-0.132556337812965</v>
      </c>
      <c r="O190" s="24">
        <v>8.7769763087641395E-2</v>
      </c>
      <c r="P190" s="3"/>
      <c r="Q190" s="39" t="s">
        <v>918</v>
      </c>
      <c r="R190" s="24">
        <v>-0.107899928160841</v>
      </c>
      <c r="S190" s="24">
        <v>6.4901514954680606E-2</v>
      </c>
      <c r="T190" s="24">
        <v>-1.6625178662807001</v>
      </c>
      <c r="U190" s="1">
        <v>2231</v>
      </c>
      <c r="V190" s="24">
        <v>9.65494561512628E-2</v>
      </c>
      <c r="W190" s="24">
        <v>-0.23517360803684201</v>
      </c>
      <c r="X190" s="24">
        <v>1.9373751715160901E-2</v>
      </c>
      <c r="Y190" s="3"/>
      <c r="Z190" s="39" t="s">
        <v>918</v>
      </c>
      <c r="AA190" s="24">
        <v>-9.3903460464937194E-2</v>
      </c>
      <c r="AB190" s="24">
        <v>7.3564267318677296E-2</v>
      </c>
      <c r="AC190" s="24">
        <v>-1.27648196451344</v>
      </c>
      <c r="AD190" s="1">
        <v>2509</v>
      </c>
      <c r="AE190" s="24">
        <v>0.20190333499053001</v>
      </c>
      <c r="AF190" s="24">
        <v>-0.23815636331290899</v>
      </c>
      <c r="AG190" s="24">
        <v>5.0349442383035001E-2</v>
      </c>
      <c r="AH190" s="24"/>
      <c r="AI190" s="39" t="s">
        <v>918</v>
      </c>
      <c r="AJ190" s="24">
        <v>-9.0409169493783394E-3</v>
      </c>
      <c r="AK190" s="24">
        <v>4.3707301564628501E-2</v>
      </c>
      <c r="AL190" s="24">
        <v>-0.20685140984990399</v>
      </c>
      <c r="AM190" s="1">
        <v>2787</v>
      </c>
      <c r="AN190" s="24">
        <v>0.83614101579840305</v>
      </c>
      <c r="AO190" s="24">
        <v>-9.4742873056689103E-2</v>
      </c>
      <c r="AP190" s="24">
        <v>7.6661039157932404E-2</v>
      </c>
      <c r="AQ190" s="24"/>
      <c r="AR190" s="39" t="s">
        <v>918</v>
      </c>
      <c r="AS190" s="24">
        <v>-4.2939518988900298E-2</v>
      </c>
      <c r="AT190" s="24">
        <v>6.9409064826222402E-2</v>
      </c>
      <c r="AU190" s="24">
        <v>-0.61864425196343997</v>
      </c>
      <c r="AV190" s="152">
        <v>2231</v>
      </c>
      <c r="AW190" s="24">
        <v>0.53621389902711403</v>
      </c>
      <c r="AX190" s="24">
        <v>-0.17905262980540201</v>
      </c>
      <c r="AY190" s="24">
        <v>9.3173591827601196E-2</v>
      </c>
      <c r="AZ190" s="24"/>
      <c r="BA190" s="39" t="s">
        <v>918</v>
      </c>
      <c r="BB190" s="24">
        <v>-5.7775077686131202E-2</v>
      </c>
      <c r="BC190" s="24">
        <v>5.5968248196959301E-2</v>
      </c>
      <c r="BD190" s="24">
        <v>-1.0322831167202799</v>
      </c>
      <c r="BE190" s="152">
        <v>2509</v>
      </c>
      <c r="BF190" s="24">
        <v>0.30203899985503102</v>
      </c>
      <c r="BG190" s="24">
        <v>-0.167523771773612</v>
      </c>
      <c r="BH190" s="24">
        <v>5.1973616401349503E-2</v>
      </c>
    </row>
    <row r="191" spans="1:60">
      <c r="A191" s="39" t="s">
        <v>344</v>
      </c>
      <c r="B191" s="24">
        <v>-0.51524408577395098</v>
      </c>
      <c r="C191" s="24">
        <v>0.51232370353607304</v>
      </c>
      <c r="D191" s="24">
        <v>0.80371212923422297</v>
      </c>
      <c r="E191" s="24">
        <v>0.57414582288138205</v>
      </c>
      <c r="F191" s="24">
        <v>0.35955932466574902</v>
      </c>
      <c r="G191" s="1"/>
      <c r="H191" s="39" t="s">
        <v>919</v>
      </c>
      <c r="I191" s="24">
        <v>7.43986773478363E-3</v>
      </c>
      <c r="J191" s="24">
        <v>6.7212667054026995E-2</v>
      </c>
      <c r="K191" s="24">
        <v>0.110691452383571</v>
      </c>
      <c r="L191" s="1">
        <v>2787</v>
      </c>
      <c r="M191" s="24">
        <v>0.91186899447301195</v>
      </c>
      <c r="N191" s="24">
        <v>-0.124351774291023</v>
      </c>
      <c r="O191" s="24">
        <v>0.13923150976059001</v>
      </c>
      <c r="P191" s="3"/>
      <c r="Q191" s="39" t="s">
        <v>919</v>
      </c>
      <c r="R191" s="24">
        <v>-1.10161238448701E-2</v>
      </c>
      <c r="S191" s="24">
        <v>6.4901514954680606E-2</v>
      </c>
      <c r="T191" s="24">
        <v>-0.16973600466125399</v>
      </c>
      <c r="U191" s="1">
        <v>2231</v>
      </c>
      <c r="V191" s="24">
        <v>0.86523314622555603</v>
      </c>
      <c r="W191" s="24">
        <v>-0.13828980372087199</v>
      </c>
      <c r="X191" s="24">
        <v>0.116257556031131</v>
      </c>
      <c r="Y191" s="3"/>
      <c r="Z191" s="39" t="s">
        <v>919</v>
      </c>
      <c r="AA191" s="24">
        <v>-7.8721815603363193E-2</v>
      </c>
      <c r="AB191" s="24">
        <v>8.2401248788726705E-2</v>
      </c>
      <c r="AC191" s="24">
        <v>-0.95534736136345</v>
      </c>
      <c r="AD191" s="1">
        <v>2509</v>
      </c>
      <c r="AE191" s="24">
        <v>0.339494099558935</v>
      </c>
      <c r="AF191" s="24">
        <v>-0.24030324323560601</v>
      </c>
      <c r="AG191" s="24">
        <v>8.2859612028879107E-2</v>
      </c>
      <c r="AH191" s="24"/>
      <c r="AI191" s="39" t="s">
        <v>919</v>
      </c>
      <c r="AJ191" s="24">
        <v>-1.8136750681408399E-2</v>
      </c>
      <c r="AK191" s="24">
        <v>5.22889613436293E-2</v>
      </c>
      <c r="AL191" s="24">
        <v>-0.346856204739246</v>
      </c>
      <c r="AM191" s="1">
        <v>2787</v>
      </c>
      <c r="AN191" s="24">
        <v>0.72872553682680996</v>
      </c>
      <c r="AO191" s="24">
        <v>-0.12066575864000501</v>
      </c>
      <c r="AP191" s="24">
        <v>8.4392257277188201E-2</v>
      </c>
      <c r="AQ191" s="24"/>
      <c r="AR191" s="39" t="s">
        <v>919</v>
      </c>
      <c r="AS191" s="24">
        <v>1.7152971257053898E-2</v>
      </c>
      <c r="AT191" s="24">
        <v>6.9409064826222402E-2</v>
      </c>
      <c r="AU191" s="24">
        <v>0.24712868989085701</v>
      </c>
      <c r="AV191" s="152">
        <v>2231</v>
      </c>
      <c r="AW191" s="24">
        <v>0.80483136936694599</v>
      </c>
      <c r="AX191" s="24">
        <v>-0.11896013955944799</v>
      </c>
      <c r="AY191" s="24">
        <v>0.15326608207355499</v>
      </c>
      <c r="AZ191" s="24"/>
      <c r="BA191" s="39" t="s">
        <v>919</v>
      </c>
      <c r="BB191" s="24">
        <v>-4.8789516662599001E-2</v>
      </c>
      <c r="BC191" s="24">
        <v>6.2691692742306807E-2</v>
      </c>
      <c r="BD191" s="24">
        <v>-0.77824532291937898</v>
      </c>
      <c r="BE191" s="152">
        <v>2509</v>
      </c>
      <c r="BF191" s="24">
        <v>0.4364977855553</v>
      </c>
      <c r="BG191" s="24">
        <v>-0.17172227997491499</v>
      </c>
      <c r="BH191" s="24">
        <v>7.4143246649717096E-2</v>
      </c>
    </row>
    <row r="192" spans="1:60">
      <c r="A192" s="39" t="s">
        <v>137</v>
      </c>
      <c r="B192" s="24">
        <v>-0.48089387334608702</v>
      </c>
      <c r="C192" s="24">
        <v>0.62074055016604301</v>
      </c>
      <c r="D192" s="24">
        <v>0.66004488101123304</v>
      </c>
      <c r="E192" s="24">
        <v>7.0143972107209199E-2</v>
      </c>
      <c r="F192" s="24">
        <v>1.7376229429672801E-3</v>
      </c>
      <c r="G192" s="1"/>
      <c r="H192" s="39" t="s">
        <v>920</v>
      </c>
      <c r="I192" s="24">
        <v>-4.3632530197602798E-2</v>
      </c>
      <c r="J192" s="24">
        <v>6.3644839775896106E-2</v>
      </c>
      <c r="K192" s="24">
        <v>-0.68556273142080504</v>
      </c>
      <c r="L192" s="1">
        <v>2787</v>
      </c>
      <c r="M192" s="24">
        <v>0.49304590864638598</v>
      </c>
      <c r="N192" s="24">
        <v>-0.168428321053401</v>
      </c>
      <c r="O192" s="24">
        <v>8.1163260658195097E-2</v>
      </c>
      <c r="P192" s="3"/>
      <c r="Q192" s="39" t="s">
        <v>920</v>
      </c>
      <c r="R192" s="24">
        <v>-3.8888996295206202E-2</v>
      </c>
      <c r="S192" s="24">
        <v>5.7062763734914701E-2</v>
      </c>
      <c r="T192" s="24">
        <v>-0.68151266692698698</v>
      </c>
      <c r="U192" s="1">
        <v>2231</v>
      </c>
      <c r="V192" s="24">
        <v>0.49561789030342801</v>
      </c>
      <c r="W192" s="24">
        <v>-0.15079066653370199</v>
      </c>
      <c r="X192" s="24">
        <v>7.30126739432891E-2</v>
      </c>
      <c r="Y192" s="3"/>
      <c r="Z192" s="39" t="s">
        <v>920</v>
      </c>
      <c r="AA192" s="24">
        <v>-3.84518752289571E-2</v>
      </c>
      <c r="AB192" s="24">
        <v>7.62221451692639E-2</v>
      </c>
      <c r="AC192" s="24">
        <v>-0.50447117623845805</v>
      </c>
      <c r="AD192" s="1">
        <v>2509</v>
      </c>
      <c r="AE192" s="24">
        <v>0.61397461125028097</v>
      </c>
      <c r="AF192" s="24">
        <v>-0.18791663716745199</v>
      </c>
      <c r="AG192" s="24">
        <v>0.111012886709537</v>
      </c>
      <c r="AH192" s="24"/>
      <c r="AI192" s="39" t="s">
        <v>920</v>
      </c>
      <c r="AJ192" s="24">
        <v>-5.9150871305476499E-2</v>
      </c>
      <c r="AK192" s="24">
        <v>4.9518585324125002E-2</v>
      </c>
      <c r="AL192" s="24">
        <v>-1.1945186018199601</v>
      </c>
      <c r="AM192" s="1">
        <v>2787</v>
      </c>
      <c r="AN192" s="24">
        <v>0.23237681680236399</v>
      </c>
      <c r="AO192" s="24">
        <v>-0.156247682914151</v>
      </c>
      <c r="AP192" s="24">
        <v>3.7945940303198603E-2</v>
      </c>
      <c r="AQ192" s="24"/>
      <c r="AR192" s="39" t="s">
        <v>920</v>
      </c>
      <c r="AS192" s="24">
        <v>-1.03127250671275E-2</v>
      </c>
      <c r="AT192" s="24">
        <v>6.1029097039481998E-2</v>
      </c>
      <c r="AU192" s="24">
        <v>-0.16898046288405399</v>
      </c>
      <c r="AV192" s="152">
        <v>2231</v>
      </c>
      <c r="AW192" s="24">
        <v>0.86582732735400203</v>
      </c>
      <c r="AX192" s="24">
        <v>-0.12999248547254</v>
      </c>
      <c r="AY192" s="24">
        <v>0.109367035338285</v>
      </c>
      <c r="AZ192" s="24"/>
      <c r="BA192" s="39" t="s">
        <v>920</v>
      </c>
      <c r="BB192" s="24">
        <v>-4.1310560001097799E-2</v>
      </c>
      <c r="BC192" s="24">
        <v>5.7987738513480797E-2</v>
      </c>
      <c r="BD192" s="24">
        <v>-0.71240163972757997</v>
      </c>
      <c r="BE192" s="152">
        <v>2509</v>
      </c>
      <c r="BF192" s="24">
        <v>0.47628234151378301</v>
      </c>
      <c r="BG192" s="24">
        <v>-0.155019292719421</v>
      </c>
      <c r="BH192" s="24">
        <v>7.2398172717225498E-2</v>
      </c>
    </row>
    <row r="193" spans="1:60">
      <c r="A193" s="39" t="s">
        <v>114</v>
      </c>
      <c r="B193" s="24">
        <v>0.61263311543160504</v>
      </c>
      <c r="C193" s="24">
        <v>0.60419399379343297</v>
      </c>
      <c r="D193" s="24">
        <v>0.15579253096468801</v>
      </c>
      <c r="E193" s="24">
        <v>4.9329977915024996E-4</v>
      </c>
      <c r="F193" s="24">
        <v>0.484299101790723</v>
      </c>
      <c r="G193" s="1"/>
      <c r="H193" s="39" t="s">
        <v>921</v>
      </c>
      <c r="I193" s="24">
        <v>5.0196322265913702E-4</v>
      </c>
      <c r="J193" s="24">
        <v>6.3644839775896106E-2</v>
      </c>
      <c r="K193" s="24">
        <v>7.8869429858984905E-3</v>
      </c>
      <c r="L193" s="1">
        <v>2787</v>
      </c>
      <c r="M193" s="24">
        <v>0.99370775967560998</v>
      </c>
      <c r="N193" s="24">
        <v>-0.124293827633139</v>
      </c>
      <c r="O193" s="24">
        <v>0.125297754078457</v>
      </c>
      <c r="P193" s="3"/>
      <c r="Q193" s="39" t="s">
        <v>921</v>
      </c>
      <c r="R193" s="24">
        <v>-1.1461120242471199E-2</v>
      </c>
      <c r="S193" s="24">
        <v>5.7427273037507102E-2</v>
      </c>
      <c r="T193" s="24">
        <v>-0.199576257695288</v>
      </c>
      <c r="U193" s="1">
        <v>2231</v>
      </c>
      <c r="V193" s="24">
        <v>0.84183018552168498</v>
      </c>
      <c r="W193" s="24">
        <v>-0.12407760338359899</v>
      </c>
      <c r="X193" s="24">
        <v>0.101155362898656</v>
      </c>
      <c r="Y193" s="3"/>
      <c r="Z193" s="39" t="s">
        <v>921</v>
      </c>
      <c r="AA193" s="24">
        <v>1.10297745869797E-2</v>
      </c>
      <c r="AB193" s="24">
        <v>7.6437880240505199E-2</v>
      </c>
      <c r="AC193" s="24">
        <v>0.14429723263224301</v>
      </c>
      <c r="AD193" s="1">
        <v>2509</v>
      </c>
      <c r="AE193" s="24">
        <v>0.88527735242584504</v>
      </c>
      <c r="AF193" s="24">
        <v>-0.138858024396631</v>
      </c>
      <c r="AG193" s="24">
        <v>0.160917573570591</v>
      </c>
      <c r="AH193" s="24"/>
      <c r="AI193" s="39" t="s">
        <v>921</v>
      </c>
      <c r="AJ193" s="24">
        <v>-1.52035429111546E-2</v>
      </c>
      <c r="AK193" s="24">
        <v>4.9518585324125099E-2</v>
      </c>
      <c r="AL193" s="24">
        <v>-0.30702700433866398</v>
      </c>
      <c r="AM193" s="1">
        <v>2787</v>
      </c>
      <c r="AN193" s="24">
        <v>0.75884575557899703</v>
      </c>
      <c r="AO193" s="24">
        <v>-0.11230035451983</v>
      </c>
      <c r="AP193" s="24">
        <v>8.1893268697520394E-2</v>
      </c>
      <c r="AQ193" s="24"/>
      <c r="AR193" s="39" t="s">
        <v>921</v>
      </c>
      <c r="AS193" s="24">
        <v>2.6490686964897099E-2</v>
      </c>
      <c r="AT193" s="24">
        <v>6.1415879476716097E-2</v>
      </c>
      <c r="AU193" s="24">
        <v>0.43133286033850898</v>
      </c>
      <c r="AV193" s="152">
        <v>2231</v>
      </c>
      <c r="AW193" s="24">
        <v>0.66626803458372796</v>
      </c>
      <c r="AX193" s="24">
        <v>-9.3947564581015899E-2</v>
      </c>
      <c r="AY193" s="24">
        <v>0.14692893851080999</v>
      </c>
      <c r="AZ193" s="24"/>
      <c r="BA193" s="39" t="s">
        <v>921</v>
      </c>
      <c r="BB193" s="24">
        <v>2.0214831920558101E-2</v>
      </c>
      <c r="BC193" s="24">
        <v>5.8153279613993102E-2</v>
      </c>
      <c r="BD193" s="24">
        <v>0.34761293008303401</v>
      </c>
      <c r="BE193" s="152">
        <v>2509</v>
      </c>
      <c r="BF193" s="24">
        <v>0.72816005215813395</v>
      </c>
      <c r="BG193" s="24">
        <v>-9.3818511986864694E-2</v>
      </c>
      <c r="BH193" s="24">
        <v>0.13424817582798099</v>
      </c>
    </row>
    <row r="194" spans="1:60">
      <c r="A194" s="39" t="s">
        <v>208</v>
      </c>
      <c r="B194" s="24">
        <v>-0.58561253723242501</v>
      </c>
      <c r="C194" s="24">
        <v>0.49198597784957698</v>
      </c>
      <c r="D194" s="24">
        <v>3.7837119191095098E-3</v>
      </c>
      <c r="E194" s="24">
        <v>0.821930895757361</v>
      </c>
      <c r="F194" s="24">
        <v>1.3948916341155399E-3</v>
      </c>
      <c r="G194" s="1"/>
      <c r="H194" s="39" t="s">
        <v>922</v>
      </c>
      <c r="I194" s="24">
        <v>4.4698680357701602E-2</v>
      </c>
      <c r="J194" s="24">
        <v>6.4862764030502104E-2</v>
      </c>
      <c r="K194" s="24">
        <v>0.689126974864681</v>
      </c>
      <c r="L194" s="1">
        <v>2787</v>
      </c>
      <c r="M194" s="24">
        <v>0.49080073183828798</v>
      </c>
      <c r="N194" s="24">
        <v>-8.2485235302734203E-2</v>
      </c>
      <c r="O194" s="24">
        <v>0.17188259601813699</v>
      </c>
      <c r="P194" s="3"/>
      <c r="Q194" s="39" t="s">
        <v>922</v>
      </c>
      <c r="R194" s="24">
        <v>-3.4624995377787002E-2</v>
      </c>
      <c r="S194" s="24">
        <v>5.7427273037507102E-2</v>
      </c>
      <c r="T194" s="24">
        <v>-0.60293643675493003</v>
      </c>
      <c r="U194" s="1">
        <v>2231</v>
      </c>
      <c r="V194" s="24">
        <v>0.54661225890096798</v>
      </c>
      <c r="W194" s="24">
        <v>-0.147241478518915</v>
      </c>
      <c r="X194" s="24">
        <v>7.7991487763340403E-2</v>
      </c>
      <c r="Y194" s="3"/>
      <c r="Z194" s="39" t="s">
        <v>922</v>
      </c>
      <c r="AA194" s="24">
        <v>2.5330265269123201E-2</v>
      </c>
      <c r="AB194" s="24">
        <v>7.7169740747925403E-2</v>
      </c>
      <c r="AC194" s="24">
        <v>0.32824090146764001</v>
      </c>
      <c r="AD194" s="1">
        <v>2509</v>
      </c>
      <c r="AE194" s="24">
        <v>0.74275691448886005</v>
      </c>
      <c r="AF194" s="24">
        <v>-0.12599264625653001</v>
      </c>
      <c r="AG194" s="24">
        <v>0.17665317679477599</v>
      </c>
      <c r="AH194" s="24"/>
      <c r="AI194" s="39" t="s">
        <v>922</v>
      </c>
      <c r="AJ194" s="24">
        <v>-4.7329557950811698E-3</v>
      </c>
      <c r="AK194" s="24">
        <v>5.0460104693940598E-2</v>
      </c>
      <c r="AL194" s="24">
        <v>-9.3795996337865603E-2</v>
      </c>
      <c r="AM194" s="1">
        <v>2787</v>
      </c>
      <c r="AN194" s="24">
        <v>0.92527795432258597</v>
      </c>
      <c r="AO194" s="24">
        <v>-0.10367591321504099</v>
      </c>
      <c r="AP194" s="24">
        <v>9.4210001624878997E-2</v>
      </c>
      <c r="AQ194" s="24"/>
      <c r="AR194" s="39" t="s">
        <v>922</v>
      </c>
      <c r="AS194" s="24">
        <v>-1.55416073399295E-2</v>
      </c>
      <c r="AT194" s="24">
        <v>6.1415879476716E-2</v>
      </c>
      <c r="AU194" s="24">
        <v>-0.25305519472079901</v>
      </c>
      <c r="AV194" s="152">
        <v>2231</v>
      </c>
      <c r="AW194" s="24">
        <v>0.80024887586197102</v>
      </c>
      <c r="AX194" s="24">
        <v>-0.13597985888584199</v>
      </c>
      <c r="AY194" s="24">
        <v>0.10489664420598301</v>
      </c>
      <c r="AZ194" s="24"/>
      <c r="BA194" s="39" t="s">
        <v>922</v>
      </c>
      <c r="BB194" s="24">
        <v>8.1471532355300302E-3</v>
      </c>
      <c r="BC194" s="24">
        <v>5.8711321358792201E-2</v>
      </c>
      <c r="BD194" s="24">
        <v>0.138766306854887</v>
      </c>
      <c r="BE194" s="152">
        <v>2509</v>
      </c>
      <c r="BF194" s="24">
        <v>0.88964595593642004</v>
      </c>
      <c r="BG194" s="24">
        <v>-0.106980460274945</v>
      </c>
      <c r="BH194" s="24">
        <v>0.123274766746005</v>
      </c>
    </row>
    <row r="195" spans="1:60">
      <c r="A195" s="39" t="s">
        <v>258</v>
      </c>
      <c r="B195" s="24">
        <v>-0.57866790574578997</v>
      </c>
      <c r="C195" s="24">
        <v>0.49484952804015397</v>
      </c>
      <c r="D195" s="24">
        <v>9.6116587685309892E-3</v>
      </c>
      <c r="E195" s="24">
        <v>0.68374887235417003</v>
      </c>
      <c r="F195" s="24">
        <v>3.0618145634939999E-2</v>
      </c>
      <c r="G195" s="1"/>
      <c r="H195" s="39" t="s">
        <v>923</v>
      </c>
      <c r="I195" s="24">
        <v>7.8400204335570906E-2</v>
      </c>
      <c r="J195" s="24">
        <v>6.6125000866278802E-2</v>
      </c>
      <c r="K195" s="24">
        <v>1.18563634492974</v>
      </c>
      <c r="L195" s="1">
        <v>2787</v>
      </c>
      <c r="M195" s="24">
        <v>0.23586701890946701</v>
      </c>
      <c r="N195" s="24">
        <v>-5.12587249272674E-2</v>
      </c>
      <c r="O195" s="24">
        <v>0.208059133598409</v>
      </c>
      <c r="P195" s="3"/>
      <c r="Q195" s="39" t="s">
        <v>923</v>
      </c>
      <c r="R195" s="24">
        <v>-1.9815897415646801E-2</v>
      </c>
      <c r="S195" s="24">
        <v>5.8942894847320598E-2</v>
      </c>
      <c r="T195" s="24">
        <v>-0.33618805908627097</v>
      </c>
      <c r="U195" s="1">
        <v>2231</v>
      </c>
      <c r="V195" s="24">
        <v>0.73676067220083397</v>
      </c>
      <c r="W195" s="24">
        <v>-0.13540455717191199</v>
      </c>
      <c r="X195" s="24">
        <v>9.5772762340617906E-2</v>
      </c>
      <c r="Y195" s="3"/>
      <c r="Z195" s="39" t="s">
        <v>923</v>
      </c>
      <c r="AA195" s="24">
        <v>4.9349972651320198E-2</v>
      </c>
      <c r="AB195" s="24">
        <v>7.8964121223527597E-2</v>
      </c>
      <c r="AC195" s="24">
        <v>0.62496703422587097</v>
      </c>
      <c r="AD195" s="1">
        <v>2509</v>
      </c>
      <c r="AE195" s="24">
        <v>0.53204952598955901</v>
      </c>
      <c r="AF195" s="24">
        <v>-0.105491557381033</v>
      </c>
      <c r="AG195" s="24">
        <v>0.204191502683674</v>
      </c>
      <c r="AH195" s="24"/>
      <c r="AI195" s="39" t="s">
        <v>923</v>
      </c>
      <c r="AJ195" s="24">
        <v>-2.6973887490796902E-2</v>
      </c>
      <c r="AK195" s="24">
        <v>5.1443770597187299E-2</v>
      </c>
      <c r="AL195" s="24">
        <v>-0.52433729444147203</v>
      </c>
      <c r="AM195" s="1">
        <v>2787</v>
      </c>
      <c r="AN195" s="24">
        <v>0.60008565977459405</v>
      </c>
      <c r="AO195" s="24">
        <v>-0.12784563229974</v>
      </c>
      <c r="AP195" s="24">
        <v>7.3897857318145702E-2</v>
      </c>
      <c r="AQ195" s="24"/>
      <c r="AR195" s="39" t="s">
        <v>923</v>
      </c>
      <c r="AS195" s="24">
        <v>2.7716341822969399E-3</v>
      </c>
      <c r="AT195" s="24">
        <v>6.3036840118686904E-2</v>
      </c>
      <c r="AU195" s="24">
        <v>4.39684821935626E-2</v>
      </c>
      <c r="AV195" s="152">
        <v>2231</v>
      </c>
      <c r="AW195" s="24">
        <v>0.96493346187124296</v>
      </c>
      <c r="AX195" s="24">
        <v>-0.120845366364804</v>
      </c>
      <c r="AY195" s="24">
        <v>0.12638863472939799</v>
      </c>
      <c r="AZ195" s="24"/>
      <c r="BA195" s="39" t="s">
        <v>923</v>
      </c>
      <c r="BB195" s="24">
        <v>-2.1990256241669202E-2</v>
      </c>
      <c r="BC195" s="24">
        <v>6.0075952410261202E-2</v>
      </c>
      <c r="BD195" s="24">
        <v>-0.36604090920601301</v>
      </c>
      <c r="BE195" s="152">
        <v>2509</v>
      </c>
      <c r="BF195" s="24">
        <v>0.71436540972929596</v>
      </c>
      <c r="BG195" s="24">
        <v>-0.13979378834232201</v>
      </c>
      <c r="BH195" s="24">
        <v>9.5813275858983804E-2</v>
      </c>
    </row>
    <row r="196" spans="1:60">
      <c r="A196" s="39" t="s">
        <v>337</v>
      </c>
      <c r="B196" s="24">
        <v>0.51625853039065495</v>
      </c>
      <c r="C196" s="24">
        <v>0.51968341109203797</v>
      </c>
      <c r="D196" s="24">
        <v>0.58276231504600196</v>
      </c>
      <c r="E196" s="24">
        <v>0.49939395774166401</v>
      </c>
      <c r="F196" s="24">
        <v>0.33085269496035702</v>
      </c>
      <c r="G196" s="1"/>
      <c r="H196" s="39" t="s">
        <v>924</v>
      </c>
      <c r="I196" s="24">
        <v>-1.7871584512866499E-2</v>
      </c>
      <c r="J196" s="24">
        <v>6.6125000866278802E-2</v>
      </c>
      <c r="K196" s="24">
        <v>-0.270269705538565</v>
      </c>
      <c r="L196" s="1">
        <v>2787</v>
      </c>
      <c r="M196" s="24">
        <v>0.78697278121294101</v>
      </c>
      <c r="N196" s="24">
        <v>-0.147530513775705</v>
      </c>
      <c r="O196" s="24">
        <v>0.111787344749972</v>
      </c>
      <c r="P196" s="3"/>
      <c r="Q196" s="39" t="s">
        <v>924</v>
      </c>
      <c r="R196" s="24">
        <v>2.05685796220781E-3</v>
      </c>
      <c r="S196" s="24">
        <v>5.8942894847320598E-2</v>
      </c>
      <c r="T196" s="24">
        <v>3.4895774419218303E-2</v>
      </c>
      <c r="U196" s="1">
        <v>2231</v>
      </c>
      <c r="V196" s="24">
        <v>0.97216597180148101</v>
      </c>
      <c r="W196" s="24">
        <v>-0.113531801794057</v>
      </c>
      <c r="X196" s="24">
        <v>0.11764551771847299</v>
      </c>
      <c r="Y196" s="3"/>
      <c r="Z196" s="39" t="s">
        <v>924</v>
      </c>
      <c r="AA196" s="24">
        <v>-3.1242857285060901E-2</v>
      </c>
      <c r="AB196" s="24">
        <v>7.8964121223527806E-2</v>
      </c>
      <c r="AC196" s="24">
        <v>-0.395658899269203</v>
      </c>
      <c r="AD196" s="1">
        <v>2509</v>
      </c>
      <c r="AE196" s="24">
        <v>0.69239031908366</v>
      </c>
      <c r="AF196" s="24">
        <v>-0.186084387317414</v>
      </c>
      <c r="AG196" s="24">
        <v>0.123598672747293</v>
      </c>
      <c r="AH196" s="24"/>
      <c r="AI196" s="39" t="s">
        <v>924</v>
      </c>
      <c r="AJ196" s="24">
        <v>-7.4676635785763598E-2</v>
      </c>
      <c r="AK196" s="24">
        <v>5.1443770597187299E-2</v>
      </c>
      <c r="AL196" s="24">
        <v>-1.4516166859247801</v>
      </c>
      <c r="AM196" s="1">
        <v>2787</v>
      </c>
      <c r="AN196" s="24">
        <v>0.146720769716325</v>
      </c>
      <c r="AO196" s="24">
        <v>-0.17554838059470601</v>
      </c>
      <c r="AP196" s="24">
        <v>2.6195109023179002E-2</v>
      </c>
      <c r="AQ196" s="24"/>
      <c r="AR196" s="39" t="s">
        <v>924</v>
      </c>
      <c r="AS196" s="24">
        <v>-6.4041456733181599E-3</v>
      </c>
      <c r="AT196" s="24">
        <v>6.3036840118686904E-2</v>
      </c>
      <c r="AU196" s="24">
        <v>-0.101593697610164</v>
      </c>
      <c r="AV196" s="152">
        <v>2231</v>
      </c>
      <c r="AW196" s="24">
        <v>0.91908831151863202</v>
      </c>
      <c r="AX196" s="24">
        <v>-0.13002114622041899</v>
      </c>
      <c r="AY196" s="24">
        <v>0.117212854873783</v>
      </c>
      <c r="AZ196" s="24"/>
      <c r="BA196" s="39" t="s">
        <v>924</v>
      </c>
      <c r="BB196" s="24">
        <v>-5.1312154591091903E-2</v>
      </c>
      <c r="BC196" s="24">
        <v>6.0075952410261202E-2</v>
      </c>
      <c r="BD196" s="24">
        <v>-0.85412136691032503</v>
      </c>
      <c r="BE196" s="152">
        <v>2509</v>
      </c>
      <c r="BF196" s="24">
        <v>0.39311928654211498</v>
      </c>
      <c r="BG196" s="24">
        <v>-0.16911568669174501</v>
      </c>
      <c r="BH196" s="24">
        <v>6.6491377509561106E-2</v>
      </c>
    </row>
    <row r="197" spans="1:60">
      <c r="A197" s="39" t="s">
        <v>270</v>
      </c>
      <c r="B197" s="24">
        <v>0.48679313485287901</v>
      </c>
      <c r="C197" s="24">
        <v>0.53439244055898205</v>
      </c>
      <c r="D197" s="24">
        <v>4.6914407410536103E-2</v>
      </c>
      <c r="E197" s="24">
        <v>0.13063241823213501</v>
      </c>
      <c r="F197" s="24">
        <v>2.7940053764106301E-3</v>
      </c>
      <c r="G197" s="1"/>
      <c r="H197" s="39" t="s">
        <v>925</v>
      </c>
      <c r="I197" s="24">
        <v>-9.7227538695219107E-2</v>
      </c>
      <c r="J197" s="24">
        <v>6.6125000866278802E-2</v>
      </c>
      <c r="K197" s="24">
        <v>-1.4703597341622301</v>
      </c>
      <c r="L197" s="1">
        <v>2787</v>
      </c>
      <c r="M197" s="24">
        <v>0.14157723315551499</v>
      </c>
      <c r="N197" s="24">
        <v>-0.226886467958057</v>
      </c>
      <c r="O197" s="24">
        <v>3.2431390567619199E-2</v>
      </c>
      <c r="P197" s="3"/>
      <c r="Q197" s="39" t="s">
        <v>925</v>
      </c>
      <c r="R197" s="24">
        <v>-1.77643236209288E-2</v>
      </c>
      <c r="S197" s="24">
        <v>5.8942894847320598E-2</v>
      </c>
      <c r="T197" s="24">
        <v>-0.30138193359765603</v>
      </c>
      <c r="U197" s="1">
        <v>2231</v>
      </c>
      <c r="V197" s="24">
        <v>0.76315135616293595</v>
      </c>
      <c r="W197" s="24">
        <v>-0.13335298337719401</v>
      </c>
      <c r="X197" s="24">
        <v>9.7824336135336004E-2</v>
      </c>
      <c r="Y197" s="3"/>
      <c r="Z197" s="39" t="s">
        <v>925</v>
      </c>
      <c r="AA197" s="24">
        <v>-8.5709585356634199E-2</v>
      </c>
      <c r="AB197" s="24">
        <v>7.8964121223527695E-2</v>
      </c>
      <c r="AC197" s="24">
        <v>-1.0854244184395101</v>
      </c>
      <c r="AD197" s="1">
        <v>2509</v>
      </c>
      <c r="AE197" s="24">
        <v>0.27783799945042398</v>
      </c>
      <c r="AF197" s="24">
        <v>-0.24055111538898799</v>
      </c>
      <c r="AG197" s="24">
        <v>6.9131944675719301E-2</v>
      </c>
      <c r="AH197" s="24"/>
      <c r="AI197" s="39" t="s">
        <v>925</v>
      </c>
      <c r="AJ197" s="24">
        <v>-0.102058708589127</v>
      </c>
      <c r="AK197" s="24">
        <v>5.1443770597187299E-2</v>
      </c>
      <c r="AL197" s="24">
        <v>-1.98388857201512</v>
      </c>
      <c r="AM197" s="1">
        <v>2787</v>
      </c>
      <c r="AN197" s="24">
        <v>4.7366220313189503E-2</v>
      </c>
      <c r="AO197" s="24">
        <v>-0.20293045339807</v>
      </c>
      <c r="AP197" s="24">
        <v>-1.18696378018458E-3</v>
      </c>
      <c r="AQ197" s="24"/>
      <c r="AR197" s="39" t="s">
        <v>925</v>
      </c>
      <c r="AS197" s="24">
        <v>-1.55380318853525E-2</v>
      </c>
      <c r="AT197" s="24">
        <v>6.3036840118686904E-2</v>
      </c>
      <c r="AU197" s="24">
        <v>-0.246491287572429</v>
      </c>
      <c r="AV197" s="152">
        <v>2231</v>
      </c>
      <c r="AW197" s="24">
        <v>0.80532462461870902</v>
      </c>
      <c r="AX197" s="24">
        <v>-0.139155032432454</v>
      </c>
      <c r="AY197" s="24">
        <v>0.108078968661749</v>
      </c>
      <c r="AZ197" s="24"/>
      <c r="BA197" s="39" t="s">
        <v>925</v>
      </c>
      <c r="BB197" s="24">
        <v>-9.8018929033076602E-2</v>
      </c>
      <c r="BC197" s="24">
        <v>6.0075952410261098E-2</v>
      </c>
      <c r="BD197" s="24">
        <v>-1.63158343897241</v>
      </c>
      <c r="BE197" s="152">
        <v>2509</v>
      </c>
      <c r="BF197" s="24">
        <v>0.10289276720204001</v>
      </c>
      <c r="BG197" s="24">
        <v>-0.21582246113372899</v>
      </c>
      <c r="BH197" s="24">
        <v>1.9784603067576199E-2</v>
      </c>
    </row>
    <row r="198" spans="1:60">
      <c r="A198" s="39" t="s">
        <v>118</v>
      </c>
      <c r="B198" s="24">
        <v>-0.45106993835517101</v>
      </c>
      <c r="C198" s="24">
        <v>0.60975351968861702</v>
      </c>
      <c r="D198" s="24">
        <v>0.35951337486520502</v>
      </c>
      <c r="E198" s="24">
        <v>3.6512449764173199E-2</v>
      </c>
      <c r="F198" s="24">
        <v>1.05478175665771E-2</v>
      </c>
      <c r="G198" s="1"/>
      <c r="H198" s="39" t="s">
        <v>926</v>
      </c>
      <c r="I198" s="24">
        <v>-3.9431065123253298E-2</v>
      </c>
      <c r="J198" s="24">
        <v>6.6125000866278802E-2</v>
      </c>
      <c r="K198" s="24">
        <v>-0.596310995942257</v>
      </c>
      <c r="L198" s="1">
        <v>2787</v>
      </c>
      <c r="M198" s="24">
        <v>0.55101591522864901</v>
      </c>
      <c r="N198" s="24">
        <v>-0.16908999438609201</v>
      </c>
      <c r="O198" s="24">
        <v>9.0227864139584904E-2</v>
      </c>
      <c r="P198" s="3"/>
      <c r="Q198" s="39" t="s">
        <v>926</v>
      </c>
      <c r="R198" s="24">
        <v>-1.03357028954258E-2</v>
      </c>
      <c r="S198" s="24">
        <v>5.8942894847320598E-2</v>
      </c>
      <c r="T198" s="24">
        <v>-0.17535112454517701</v>
      </c>
      <c r="U198" s="1">
        <v>2231</v>
      </c>
      <c r="V198" s="24">
        <v>0.86081965498925705</v>
      </c>
      <c r="W198" s="24">
        <v>-0.12592436265169099</v>
      </c>
      <c r="X198" s="24">
        <v>0.10525295686083901</v>
      </c>
      <c r="Y198" s="3"/>
      <c r="Z198" s="39" t="s">
        <v>926</v>
      </c>
      <c r="AA198" s="24">
        <v>-1.51299865331789E-2</v>
      </c>
      <c r="AB198" s="24">
        <v>7.8964121223527695E-2</v>
      </c>
      <c r="AC198" s="24">
        <v>-0.191605836913574</v>
      </c>
      <c r="AD198" s="1">
        <v>2509</v>
      </c>
      <c r="AE198" s="24">
        <v>0.84806647434097204</v>
      </c>
      <c r="AF198" s="24">
        <v>-0.169971516565532</v>
      </c>
      <c r="AG198" s="24">
        <v>0.139711543499175</v>
      </c>
      <c r="AH198" s="24"/>
      <c r="AI198" s="39" t="s">
        <v>926</v>
      </c>
      <c r="AJ198" s="24">
        <v>-7.3059974637802894E-2</v>
      </c>
      <c r="AK198" s="24">
        <v>5.1443770597187299E-2</v>
      </c>
      <c r="AL198" s="24">
        <v>-1.42019089560666</v>
      </c>
      <c r="AM198" s="1">
        <v>2787</v>
      </c>
      <c r="AN198" s="24">
        <v>0.15566396629287699</v>
      </c>
      <c r="AO198" s="24">
        <v>-0.17393171944674499</v>
      </c>
      <c r="AP198" s="24">
        <v>2.7811770171139699E-2</v>
      </c>
      <c r="AQ198" s="24"/>
      <c r="AR198" s="39" t="s">
        <v>926</v>
      </c>
      <c r="AS198" s="24">
        <v>3.0261513950573402E-2</v>
      </c>
      <c r="AT198" s="24">
        <v>6.3036840118687001E-2</v>
      </c>
      <c r="AU198" s="24">
        <v>0.48006076912479201</v>
      </c>
      <c r="AV198" s="152">
        <v>2231</v>
      </c>
      <c r="AW198" s="24">
        <v>0.63123124489002203</v>
      </c>
      <c r="AX198" s="24">
        <v>-9.3355486596527898E-2</v>
      </c>
      <c r="AY198" s="24">
        <v>0.15387851449767501</v>
      </c>
      <c r="AZ198" s="24"/>
      <c r="BA198" s="39" t="s">
        <v>926</v>
      </c>
      <c r="BB198" s="24">
        <v>-5.28281455029301E-2</v>
      </c>
      <c r="BC198" s="24">
        <v>6.0075952410261202E-2</v>
      </c>
      <c r="BD198" s="24">
        <v>-0.87935593833227099</v>
      </c>
      <c r="BE198" s="152">
        <v>2509</v>
      </c>
      <c r="BF198" s="24">
        <v>0.37929252510386602</v>
      </c>
      <c r="BG198" s="24">
        <v>-0.170631677603583</v>
      </c>
      <c r="BH198" s="24">
        <v>6.4975386597722798E-2</v>
      </c>
    </row>
    <row r="199" spans="1:60">
      <c r="A199" s="39" t="s">
        <v>107</v>
      </c>
      <c r="B199" s="24">
        <v>0.63578066082180495</v>
      </c>
      <c r="C199" s="24">
        <v>0.60503175589436098</v>
      </c>
      <c r="D199" s="24">
        <v>7.0016206326101907E-2</v>
      </c>
      <c r="E199" s="24">
        <v>1.80255410099155E-3</v>
      </c>
      <c r="F199" s="24">
        <v>0.94690407244365205</v>
      </c>
      <c r="G199" s="1"/>
      <c r="H199" s="39" t="s">
        <v>927</v>
      </c>
      <c r="I199" s="24">
        <v>2.98852754592412E-2</v>
      </c>
      <c r="J199" s="24">
        <v>6.6125000866278802E-2</v>
      </c>
      <c r="K199" s="24">
        <v>0.451951229757663</v>
      </c>
      <c r="L199" s="1">
        <v>2787</v>
      </c>
      <c r="M199" s="24">
        <v>0.65133928749739201</v>
      </c>
      <c r="N199" s="24">
        <v>-9.9773653803596901E-2</v>
      </c>
      <c r="O199" s="24">
        <v>0.159544204722079</v>
      </c>
      <c r="P199" s="3"/>
      <c r="Q199" s="39" t="s">
        <v>927</v>
      </c>
      <c r="R199" s="24">
        <v>1.1456622568470199E-2</v>
      </c>
      <c r="S199" s="24">
        <v>5.8942894847320598E-2</v>
      </c>
      <c r="T199" s="24">
        <v>0.194368169363691</v>
      </c>
      <c r="U199" s="1">
        <v>2231</v>
      </c>
      <c r="V199" s="24">
        <v>0.84590530805534803</v>
      </c>
      <c r="W199" s="24">
        <v>-0.104132037187795</v>
      </c>
      <c r="X199" s="24">
        <v>0.127045282324735</v>
      </c>
      <c r="Y199" s="3"/>
      <c r="Z199" s="39" t="s">
        <v>927</v>
      </c>
      <c r="AA199" s="24">
        <v>3.06249638893288E-2</v>
      </c>
      <c r="AB199" s="24">
        <v>7.8964121223527695E-2</v>
      </c>
      <c r="AC199" s="24">
        <v>0.38783391006957602</v>
      </c>
      <c r="AD199" s="1">
        <v>2509</v>
      </c>
      <c r="AE199" s="24">
        <v>0.69817184902877105</v>
      </c>
      <c r="AF199" s="24">
        <v>-0.124216566143025</v>
      </c>
      <c r="AG199" s="24">
        <v>0.18546649392168199</v>
      </c>
      <c r="AH199" s="24"/>
      <c r="AI199" s="39" t="s">
        <v>927</v>
      </c>
      <c r="AJ199" s="24">
        <v>-2.8835065814219001E-2</v>
      </c>
      <c r="AK199" s="24">
        <v>5.1443770597187397E-2</v>
      </c>
      <c r="AL199" s="24">
        <v>-0.560516180666498</v>
      </c>
      <c r="AM199" s="1">
        <v>2787</v>
      </c>
      <c r="AN199" s="24">
        <v>0.57517246049600801</v>
      </c>
      <c r="AO199" s="24">
        <v>-0.129706810623162</v>
      </c>
      <c r="AP199" s="24">
        <v>7.2036678994723796E-2</v>
      </c>
      <c r="AQ199" s="24"/>
      <c r="AR199" s="39" t="s">
        <v>927</v>
      </c>
      <c r="AS199" s="24">
        <v>1.2613917756218699E-2</v>
      </c>
      <c r="AT199" s="24">
        <v>6.3036840118686904E-2</v>
      </c>
      <c r="AU199" s="24">
        <v>0.20010390324878299</v>
      </c>
      <c r="AV199" s="152">
        <v>2231</v>
      </c>
      <c r="AW199" s="24">
        <v>0.84141755831561604</v>
      </c>
      <c r="AX199" s="24">
        <v>-0.111003082790883</v>
      </c>
      <c r="AY199" s="24">
        <v>0.13623091830331999</v>
      </c>
      <c r="AZ199" s="24"/>
      <c r="BA199" s="39" t="s">
        <v>927</v>
      </c>
      <c r="BB199" s="24">
        <v>-2.59132183074831E-2</v>
      </c>
      <c r="BC199" s="24">
        <v>6.0075952410261098E-2</v>
      </c>
      <c r="BD199" s="24">
        <v>-0.431340948713066</v>
      </c>
      <c r="BE199" s="152">
        <v>2509</v>
      </c>
      <c r="BF199" s="24">
        <v>0.66625753777376695</v>
      </c>
      <c r="BG199" s="24">
        <v>-0.143716750408136</v>
      </c>
      <c r="BH199" s="24">
        <v>9.1890313793169795E-2</v>
      </c>
    </row>
    <row r="200" spans="1:60">
      <c r="A200" s="39" t="s">
        <v>250</v>
      </c>
      <c r="B200" s="24">
        <v>0.46168864641136598</v>
      </c>
      <c r="C200" s="24">
        <v>0.52304781486232899</v>
      </c>
      <c r="D200" s="24">
        <v>0.51304133452766598</v>
      </c>
      <c r="E200" s="24">
        <v>0.84474043400133303</v>
      </c>
      <c r="F200" s="24">
        <v>0.13094756452648301</v>
      </c>
      <c r="G200" s="1"/>
      <c r="H200" s="39" t="s">
        <v>928</v>
      </c>
      <c r="I200" s="24">
        <v>4.3314316604988801E-2</v>
      </c>
      <c r="J200" s="24">
        <v>6.6125000866278802E-2</v>
      </c>
      <c r="K200" s="24">
        <v>0.65503691550161502</v>
      </c>
      <c r="L200" s="1">
        <v>2787</v>
      </c>
      <c r="M200" s="24">
        <v>0.51249804503738605</v>
      </c>
      <c r="N200" s="24">
        <v>-8.6344612657849304E-2</v>
      </c>
      <c r="O200" s="24">
        <v>0.172973245867827</v>
      </c>
      <c r="P200" s="3"/>
      <c r="Q200" s="39" t="s">
        <v>928</v>
      </c>
      <c r="R200" s="24">
        <v>3.3832289605562699E-2</v>
      </c>
      <c r="S200" s="24">
        <v>5.8942894847320598E-2</v>
      </c>
      <c r="T200" s="24">
        <v>0.57398418746141</v>
      </c>
      <c r="U200" s="1">
        <v>2231</v>
      </c>
      <c r="V200" s="24">
        <v>0.566036362092183</v>
      </c>
      <c r="W200" s="24">
        <v>-8.1756370150702098E-2</v>
      </c>
      <c r="X200" s="24">
        <v>0.14942094936182701</v>
      </c>
      <c r="Y200" s="3"/>
      <c r="Z200" s="39" t="s">
        <v>928</v>
      </c>
      <c r="AA200" s="24">
        <v>6.4923276651214598E-2</v>
      </c>
      <c r="AB200" s="24">
        <v>7.8964121223527695E-2</v>
      </c>
      <c r="AC200" s="24">
        <v>0.82218703438024798</v>
      </c>
      <c r="AD200" s="1">
        <v>2509</v>
      </c>
      <c r="AE200" s="24">
        <v>0.41104858270219402</v>
      </c>
      <c r="AF200" s="24">
        <v>-8.9918253381138805E-2</v>
      </c>
      <c r="AG200" s="24">
        <v>0.21976480668356799</v>
      </c>
      <c r="AH200" s="24"/>
      <c r="AI200" s="39" t="s">
        <v>928</v>
      </c>
      <c r="AJ200" s="24">
        <v>-2.3634374183268698E-2</v>
      </c>
      <c r="AK200" s="24">
        <v>5.1443770597187299E-2</v>
      </c>
      <c r="AL200" s="24">
        <v>-0.459421498636433</v>
      </c>
      <c r="AM200" s="1">
        <v>2787</v>
      </c>
      <c r="AN200" s="24">
        <v>0.64596734443221004</v>
      </c>
      <c r="AO200" s="24">
        <v>-0.12450611899221101</v>
      </c>
      <c r="AP200" s="24">
        <v>7.7237370625673998E-2</v>
      </c>
      <c r="AQ200" s="24"/>
      <c r="AR200" s="39" t="s">
        <v>928</v>
      </c>
      <c r="AS200" s="24">
        <v>1.8074576931751199E-2</v>
      </c>
      <c r="AT200" s="24">
        <v>6.3036840118686904E-2</v>
      </c>
      <c r="AU200" s="24">
        <v>0.28673037699415199</v>
      </c>
      <c r="AV200" s="152">
        <v>2231</v>
      </c>
      <c r="AW200" s="24">
        <v>0.77434540123815399</v>
      </c>
      <c r="AX200" s="24">
        <v>-0.10554242361535</v>
      </c>
      <c r="AY200" s="24">
        <v>0.141691577478852</v>
      </c>
      <c r="AZ200" s="24"/>
      <c r="BA200" s="39" t="s">
        <v>928</v>
      </c>
      <c r="BB200" s="24">
        <v>8.3837683895846005E-4</v>
      </c>
      <c r="BC200" s="24">
        <v>6.0075952410261098E-2</v>
      </c>
      <c r="BD200" s="24">
        <v>1.39552816946313E-2</v>
      </c>
      <c r="BE200" s="152">
        <v>2509</v>
      </c>
      <c r="BF200" s="24">
        <v>0.98886676712634103</v>
      </c>
      <c r="BG200" s="24">
        <v>-0.116965155261694</v>
      </c>
      <c r="BH200" s="24">
        <v>0.118641908939611</v>
      </c>
    </row>
    <row r="201" spans="1:60">
      <c r="A201" s="39" t="s">
        <v>255</v>
      </c>
      <c r="B201" s="24">
        <v>-0.50340446168461594</v>
      </c>
      <c r="C201" s="24">
        <v>0.47174416387781898</v>
      </c>
      <c r="D201" s="24">
        <v>0.99129268728254305</v>
      </c>
      <c r="E201" s="24">
        <v>0.28798640131556102</v>
      </c>
      <c r="F201" s="24">
        <v>0.59223894197794402</v>
      </c>
      <c r="G201" s="1"/>
      <c r="H201" s="39" t="s">
        <v>929</v>
      </c>
      <c r="I201" s="24">
        <v>1.1422633974914199E-2</v>
      </c>
      <c r="J201" s="24">
        <v>6.6125000866278705E-2</v>
      </c>
      <c r="K201" s="24">
        <v>0.172743044616568</v>
      </c>
      <c r="L201" s="1">
        <v>2787</v>
      </c>
      <c r="M201" s="24">
        <v>0.86286595101207497</v>
      </c>
      <c r="N201" s="24">
        <v>-0.118236295287924</v>
      </c>
      <c r="O201" s="24">
        <v>0.14108156323775201</v>
      </c>
      <c r="P201" s="3"/>
      <c r="Q201" s="39" t="s">
        <v>929</v>
      </c>
      <c r="R201" s="24">
        <v>2.6611508043996399E-2</v>
      </c>
      <c r="S201" s="24">
        <v>5.8942894847320702E-2</v>
      </c>
      <c r="T201" s="24">
        <v>0.45147948896856899</v>
      </c>
      <c r="U201" s="1">
        <v>2231</v>
      </c>
      <c r="V201" s="24">
        <v>0.65168788746564799</v>
      </c>
      <c r="W201" s="24">
        <v>-8.8977151712268401E-2</v>
      </c>
      <c r="X201" s="24">
        <v>0.14220016780026101</v>
      </c>
      <c r="Y201" s="3"/>
      <c r="Z201" s="39" t="s">
        <v>929</v>
      </c>
      <c r="AA201" s="24">
        <v>3.4974589318822399E-2</v>
      </c>
      <c r="AB201" s="24">
        <v>7.8964121223527597E-2</v>
      </c>
      <c r="AC201" s="24">
        <v>0.44291747665775999</v>
      </c>
      <c r="AD201" s="1">
        <v>2509</v>
      </c>
      <c r="AE201" s="24">
        <v>0.65786360908194497</v>
      </c>
      <c r="AF201" s="24">
        <v>-0.119866940713531</v>
      </c>
      <c r="AG201" s="24">
        <v>0.18981611935117601</v>
      </c>
      <c r="AH201" s="24"/>
      <c r="AI201" s="39" t="s">
        <v>929</v>
      </c>
      <c r="AJ201" s="24">
        <v>6.2260281402185301E-3</v>
      </c>
      <c r="AK201" s="24">
        <v>5.1443770597187299E-2</v>
      </c>
      <c r="AL201" s="24">
        <v>0.12102589036424399</v>
      </c>
      <c r="AM201" s="1">
        <v>2787</v>
      </c>
      <c r="AN201" s="24">
        <v>0.90367925278889305</v>
      </c>
      <c r="AO201" s="24">
        <v>-9.4645716668724095E-2</v>
      </c>
      <c r="AP201" s="24">
        <v>0.10709777294916099</v>
      </c>
      <c r="AQ201" s="24"/>
      <c r="AR201" s="39" t="s">
        <v>929</v>
      </c>
      <c r="AS201" s="24">
        <v>3.9430980737198099E-2</v>
      </c>
      <c r="AT201" s="24">
        <v>6.3036840118687001E-2</v>
      </c>
      <c r="AU201" s="24">
        <v>0.62552280004766603</v>
      </c>
      <c r="AV201" s="152">
        <v>2231</v>
      </c>
      <c r="AW201" s="24">
        <v>0.53169196819294495</v>
      </c>
      <c r="AX201" s="24">
        <v>-8.4186019809903201E-2</v>
      </c>
      <c r="AY201" s="24">
        <v>0.16304798128429901</v>
      </c>
      <c r="AZ201" s="24"/>
      <c r="BA201" s="39" t="s">
        <v>929</v>
      </c>
      <c r="BB201" s="24">
        <v>1.9281409810099299E-2</v>
      </c>
      <c r="BC201" s="24">
        <v>6.0075952410261202E-2</v>
      </c>
      <c r="BD201" s="24">
        <v>0.32095054737419199</v>
      </c>
      <c r="BE201" s="152">
        <v>2509</v>
      </c>
      <c r="BF201" s="24">
        <v>0.74827459767343196</v>
      </c>
      <c r="BG201" s="24">
        <v>-9.8522122290553599E-2</v>
      </c>
      <c r="BH201" s="24">
        <v>0.13708494191075199</v>
      </c>
    </row>
    <row r="202" spans="1:60">
      <c r="A202" s="39" t="s">
        <v>181</v>
      </c>
      <c r="B202" s="24">
        <v>-0.54731917474889102</v>
      </c>
      <c r="C202" s="24">
        <v>0.47259625647629799</v>
      </c>
      <c r="D202" s="24">
        <v>0.31810320506482098</v>
      </c>
      <c r="E202" s="24">
        <v>0.324336529163607</v>
      </c>
      <c r="F202" s="24">
        <v>3.0229519520911601E-3</v>
      </c>
      <c r="G202" s="1"/>
      <c r="H202" s="39" t="s">
        <v>930</v>
      </c>
      <c r="I202" s="24">
        <v>2.7029404628854298E-2</v>
      </c>
      <c r="J202" s="24">
        <v>6.6125000866278705E-2</v>
      </c>
      <c r="K202" s="24">
        <v>0.40876225746317202</v>
      </c>
      <c r="L202" s="1">
        <v>2787</v>
      </c>
      <c r="M202" s="24">
        <v>0.68274554623762396</v>
      </c>
      <c r="N202" s="24">
        <v>-0.102629524633984</v>
      </c>
      <c r="O202" s="24">
        <v>0.15668833389169201</v>
      </c>
      <c r="P202" s="3"/>
      <c r="Q202" s="39" t="s">
        <v>930</v>
      </c>
      <c r="R202" s="24">
        <v>3.24775202697219E-2</v>
      </c>
      <c r="S202" s="24">
        <v>5.8942894847320598E-2</v>
      </c>
      <c r="T202" s="24">
        <v>0.550999749059632</v>
      </c>
      <c r="U202" s="1">
        <v>2231</v>
      </c>
      <c r="V202" s="24">
        <v>0.58168901859893996</v>
      </c>
      <c r="W202" s="24">
        <v>-8.3111139486542904E-2</v>
      </c>
      <c r="X202" s="24">
        <v>0.14806618002598701</v>
      </c>
      <c r="Y202" s="3"/>
      <c r="Z202" s="39" t="s">
        <v>930</v>
      </c>
      <c r="AA202" s="24">
        <v>3.3395250176460799E-2</v>
      </c>
      <c r="AB202" s="24">
        <v>7.8964121223527597E-2</v>
      </c>
      <c r="AC202" s="24">
        <v>0.42291675838356102</v>
      </c>
      <c r="AD202" s="1">
        <v>2509</v>
      </c>
      <c r="AE202" s="24">
        <v>0.67239223907069201</v>
      </c>
      <c r="AF202" s="24">
        <v>-0.121446279855893</v>
      </c>
      <c r="AG202" s="24">
        <v>0.18823678020881399</v>
      </c>
      <c r="AH202" s="24"/>
      <c r="AI202" s="39" t="s">
        <v>930</v>
      </c>
      <c r="AJ202" s="24">
        <v>-4.58443812516404E-2</v>
      </c>
      <c r="AK202" s="24">
        <v>5.1443770597187299E-2</v>
      </c>
      <c r="AL202" s="24">
        <v>-0.891155152887391</v>
      </c>
      <c r="AM202" s="1">
        <v>2787</v>
      </c>
      <c r="AN202" s="24">
        <v>0.372922865870848</v>
      </c>
      <c r="AO202" s="24">
        <v>-0.14671612606058301</v>
      </c>
      <c r="AP202" s="24">
        <v>5.5027363557302297E-2</v>
      </c>
      <c r="AQ202" s="24"/>
      <c r="AR202" s="39" t="s">
        <v>930</v>
      </c>
      <c r="AS202" s="24">
        <v>4.5853859307800997E-2</v>
      </c>
      <c r="AT202" s="24">
        <v>6.3036840118687001E-2</v>
      </c>
      <c r="AU202" s="24">
        <v>0.72741367145730196</v>
      </c>
      <c r="AV202" s="152">
        <v>2231</v>
      </c>
      <c r="AW202" s="24">
        <v>0.467048907391311</v>
      </c>
      <c r="AX202" s="24">
        <v>-7.7763141239300296E-2</v>
      </c>
      <c r="AY202" s="24">
        <v>0.16947085985490201</v>
      </c>
      <c r="AZ202" s="24"/>
      <c r="BA202" s="39" t="s">
        <v>930</v>
      </c>
      <c r="BB202" s="24">
        <v>-3.3139386943607699E-2</v>
      </c>
      <c r="BC202" s="24">
        <v>6.0075952410261098E-2</v>
      </c>
      <c r="BD202" s="24">
        <v>-0.55162482847209005</v>
      </c>
      <c r="BE202" s="152">
        <v>2509</v>
      </c>
      <c r="BF202" s="24">
        <v>0.58125454598221904</v>
      </c>
      <c r="BG202" s="24">
        <v>-0.15094291904426099</v>
      </c>
      <c r="BH202" s="24">
        <v>8.4664145157045095E-2</v>
      </c>
    </row>
    <row r="203" spans="1:60">
      <c r="A203" s="39" t="s">
        <v>345</v>
      </c>
      <c r="B203" s="24">
        <v>-0.520096838929338</v>
      </c>
      <c r="C203" s="24">
        <v>0.519281350269584</v>
      </c>
      <c r="D203" s="24">
        <v>0.29386581355656999</v>
      </c>
      <c r="E203" s="24">
        <v>0.92878240324026795</v>
      </c>
      <c r="F203" s="24">
        <v>0.39753440506750498</v>
      </c>
      <c r="G203" s="1"/>
      <c r="H203" s="39" t="s">
        <v>931</v>
      </c>
      <c r="I203" s="24">
        <v>5.5990706436924297E-2</v>
      </c>
      <c r="J203" s="24">
        <v>6.6962493416364205E-2</v>
      </c>
      <c r="K203" s="24">
        <v>0.83615026233836998</v>
      </c>
      <c r="L203" s="1">
        <v>2787</v>
      </c>
      <c r="M203" s="24">
        <v>0.40314205666810499</v>
      </c>
      <c r="N203" s="24">
        <v>-7.5310391232524199E-2</v>
      </c>
      <c r="O203" s="24">
        <v>0.187291804106373</v>
      </c>
      <c r="P203" s="3"/>
      <c r="Q203" s="39" t="s">
        <v>931</v>
      </c>
      <c r="R203" s="24">
        <v>4.5280780924767498E-2</v>
      </c>
      <c r="S203" s="24">
        <v>6.4901514954680606E-2</v>
      </c>
      <c r="T203" s="24">
        <v>0.69768449868059501</v>
      </c>
      <c r="U203" s="1">
        <v>2231</v>
      </c>
      <c r="V203" s="24">
        <v>0.48544722631406501</v>
      </c>
      <c r="W203" s="24">
        <v>-8.1992898951234197E-2</v>
      </c>
      <c r="X203" s="24">
        <v>0.172554460800769</v>
      </c>
      <c r="Y203" s="3"/>
      <c r="Z203" s="39" t="s">
        <v>931</v>
      </c>
      <c r="AA203" s="24">
        <v>3.1860485940279903E-2</v>
      </c>
      <c r="AB203" s="24">
        <v>8.2225773997165102E-2</v>
      </c>
      <c r="AC203" s="24">
        <v>0.38747565868310802</v>
      </c>
      <c r="AD203" s="1">
        <v>2509</v>
      </c>
      <c r="AE203" s="24">
        <v>0.69843696785490195</v>
      </c>
      <c r="AF203" s="24">
        <v>-0.129376851429366</v>
      </c>
      <c r="AG203" s="24">
        <v>0.193097823309926</v>
      </c>
      <c r="AH203" s="24"/>
      <c r="AI203" s="39" t="s">
        <v>931</v>
      </c>
      <c r="AJ203" s="24">
        <v>-1.7177166587991201E-3</v>
      </c>
      <c r="AK203" s="24">
        <v>5.2095627843201903E-2</v>
      </c>
      <c r="AL203" s="24">
        <v>-3.2972376568128202E-2</v>
      </c>
      <c r="AM203" s="1">
        <v>2787</v>
      </c>
      <c r="AN203" s="24">
        <v>0.97369897703916197</v>
      </c>
      <c r="AO203" s="24">
        <v>-0.103867633285409</v>
      </c>
      <c r="AP203" s="24">
        <v>0.10043219996781</v>
      </c>
      <c r="AQ203" s="24"/>
      <c r="AR203" s="39" t="s">
        <v>931</v>
      </c>
      <c r="AS203" s="24">
        <v>4.73301040935539E-3</v>
      </c>
      <c r="AT203" s="24">
        <v>6.94090648262225E-2</v>
      </c>
      <c r="AU203" s="24">
        <v>6.8190090461603195E-2</v>
      </c>
      <c r="AV203" s="152">
        <v>2231</v>
      </c>
      <c r="AW203" s="24">
        <v>0.94564042585601904</v>
      </c>
      <c r="AX203" s="24">
        <v>-0.13138010040714601</v>
      </c>
      <c r="AY203" s="24">
        <v>0.14084612122585699</v>
      </c>
      <c r="AZ203" s="24"/>
      <c r="BA203" s="39" t="s">
        <v>931</v>
      </c>
      <c r="BB203" s="24">
        <v>-2.0638951995517298E-3</v>
      </c>
      <c r="BC203" s="24">
        <v>6.2557418600902706E-2</v>
      </c>
      <c r="BD203" s="24">
        <v>-3.2992013508721503E-2</v>
      </c>
      <c r="BE203" s="152">
        <v>2509</v>
      </c>
      <c r="BF203" s="24">
        <v>0.97368358070739003</v>
      </c>
      <c r="BG203" s="24">
        <v>-0.12473335901360701</v>
      </c>
      <c r="BH203" s="24">
        <v>0.120605568614503</v>
      </c>
    </row>
    <row r="204" spans="1:60">
      <c r="A204" s="39" t="s">
        <v>289</v>
      </c>
      <c r="B204" s="24">
        <v>0.48013341269695597</v>
      </c>
      <c r="C204" s="24">
        <v>0.49517373329311698</v>
      </c>
      <c r="D204" s="24">
        <v>0.34512205008562302</v>
      </c>
      <c r="E204" s="24">
        <v>0.648462175244363</v>
      </c>
      <c r="F204" s="24">
        <v>0.101067522802882</v>
      </c>
      <c r="G204" s="1"/>
      <c r="H204" s="39" t="s">
        <v>932</v>
      </c>
      <c r="I204" s="24">
        <v>3.68869340147637E-2</v>
      </c>
      <c r="J204" s="24">
        <v>7.1785085216746702E-2</v>
      </c>
      <c r="K204" s="24">
        <v>0.51385233998661295</v>
      </c>
      <c r="L204" s="1">
        <v>2787</v>
      </c>
      <c r="M204" s="24">
        <v>0.60739596756244296</v>
      </c>
      <c r="N204" s="24">
        <v>-0.103870376598619</v>
      </c>
      <c r="O204" s="24">
        <v>0.17764424462814599</v>
      </c>
      <c r="P204" s="3"/>
      <c r="Q204" s="39" t="s">
        <v>932</v>
      </c>
      <c r="R204" s="24">
        <v>3.3585380961458203E-2</v>
      </c>
      <c r="S204" s="24">
        <v>6.4901514954680606E-2</v>
      </c>
      <c r="T204" s="24">
        <v>0.51748223419607697</v>
      </c>
      <c r="U204" s="1">
        <v>2231</v>
      </c>
      <c r="V204" s="24">
        <v>0.60487087052933397</v>
      </c>
      <c r="W204" s="24">
        <v>-9.3688298914543403E-2</v>
      </c>
      <c r="X204" s="24">
        <v>0.16085906083745999</v>
      </c>
      <c r="Y204" s="3"/>
      <c r="Z204" s="39" t="s">
        <v>932</v>
      </c>
      <c r="AA204" s="24">
        <v>-1.10078317825501E-2</v>
      </c>
      <c r="AB204" s="24">
        <v>8.6236363564084095E-2</v>
      </c>
      <c r="AC204" s="24">
        <v>-0.12764721664509801</v>
      </c>
      <c r="AD204" s="1">
        <v>2509</v>
      </c>
      <c r="AE204" s="24">
        <v>0.898438392659207</v>
      </c>
      <c r="AF204" s="24">
        <v>-0.180109574090175</v>
      </c>
      <c r="AG204" s="24">
        <v>0.15809391052507499</v>
      </c>
      <c r="AH204" s="24"/>
      <c r="AI204" s="39" t="s">
        <v>932</v>
      </c>
      <c r="AJ204" s="24">
        <v>-5.0827702775049298E-2</v>
      </c>
      <c r="AK204" s="24">
        <v>5.5848101413588598E-2</v>
      </c>
      <c r="AL204" s="24">
        <v>-0.91010618962030099</v>
      </c>
      <c r="AM204" s="1">
        <v>2787</v>
      </c>
      <c r="AN204" s="24">
        <v>0.36284521213459098</v>
      </c>
      <c r="AO204" s="24">
        <v>-0.16033552789087499</v>
      </c>
      <c r="AP204" s="24">
        <v>5.86801223407767E-2</v>
      </c>
      <c r="AQ204" s="24"/>
      <c r="AR204" s="39" t="s">
        <v>932</v>
      </c>
      <c r="AS204" s="24">
        <v>2.09664377921071E-2</v>
      </c>
      <c r="AT204" s="24">
        <v>6.94090648262225E-2</v>
      </c>
      <c r="AU204" s="24">
        <v>0.302070599057921</v>
      </c>
      <c r="AV204" s="152">
        <v>2231</v>
      </c>
      <c r="AW204" s="24">
        <v>0.76262640074679799</v>
      </c>
      <c r="AX204" s="24">
        <v>-0.115146673024395</v>
      </c>
      <c r="AY204" s="24">
        <v>0.15707954860860901</v>
      </c>
      <c r="AZ204" s="24"/>
      <c r="BA204" s="39" t="s">
        <v>932</v>
      </c>
      <c r="BB204" s="24">
        <v>-4.1260125271135997E-2</v>
      </c>
      <c r="BC204" s="24">
        <v>6.5609142832288206E-2</v>
      </c>
      <c r="BD204" s="24">
        <v>-0.628877676036802</v>
      </c>
      <c r="BE204" s="152">
        <v>2509</v>
      </c>
      <c r="BF204" s="24">
        <v>0.52948639032359002</v>
      </c>
      <c r="BG204" s="24">
        <v>-0.169913745457766</v>
      </c>
      <c r="BH204" s="24">
        <v>8.73934949154936E-2</v>
      </c>
    </row>
    <row r="205" spans="1:60">
      <c r="A205" s="39" t="s">
        <v>316</v>
      </c>
      <c r="B205" s="24">
        <v>0.484108613363323</v>
      </c>
      <c r="C205" s="24">
        <v>0.511018656551817</v>
      </c>
      <c r="D205" s="24">
        <v>0.239488311095365</v>
      </c>
      <c r="E205" s="24">
        <v>0.48861259774884702</v>
      </c>
      <c r="F205" s="24">
        <v>0.15784154335654699</v>
      </c>
      <c r="G205" s="3"/>
      <c r="H205" s="3"/>
      <c r="I205" s="29"/>
      <c r="J205" s="29"/>
      <c r="K205" s="29"/>
      <c r="L205" s="3"/>
      <c r="M205" s="29"/>
      <c r="N205" s="29"/>
      <c r="O205" s="29"/>
      <c r="P205" s="3"/>
      <c r="Q205" s="3"/>
      <c r="R205" s="29"/>
      <c r="S205" s="29"/>
      <c r="T205" s="29"/>
      <c r="U205" s="3"/>
      <c r="V205" s="29"/>
      <c r="W205" s="29"/>
      <c r="X205" s="29"/>
      <c r="Y205" s="3"/>
      <c r="Z205" s="3"/>
      <c r="AA205" s="29"/>
      <c r="AB205" s="29"/>
      <c r="AC205" s="29"/>
      <c r="AD205" s="3"/>
      <c r="AE205" s="29"/>
      <c r="AF205" s="29"/>
      <c r="AG205" s="29"/>
      <c r="AH205" s="29"/>
      <c r="AI205" s="3"/>
      <c r="AJ205" s="3"/>
      <c r="AK205" s="3"/>
      <c r="AL205" s="3"/>
      <c r="AM205" s="3"/>
      <c r="AN205" s="3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</row>
    <row r="206" spans="1:60">
      <c r="A206" s="39" t="s">
        <v>319</v>
      </c>
      <c r="B206" s="24">
        <v>0.49225244586521399</v>
      </c>
      <c r="C206" s="24">
        <v>0.50928658581408204</v>
      </c>
      <c r="D206" s="24">
        <v>0.74867417560448402</v>
      </c>
      <c r="E206" s="24">
        <v>0.359599746396641</v>
      </c>
      <c r="F206" s="24">
        <v>0.63105328442191599</v>
      </c>
      <c r="G206" s="3"/>
      <c r="H206" s="3"/>
      <c r="I206" s="29"/>
      <c r="J206" s="29"/>
      <c r="K206" s="29"/>
      <c r="L206" s="3"/>
      <c r="M206" s="29"/>
      <c r="N206" s="29"/>
      <c r="O206" s="29"/>
      <c r="P206" s="3"/>
      <c r="Q206" s="3"/>
      <c r="R206" s="29"/>
      <c r="S206" s="29"/>
      <c r="T206" s="29"/>
      <c r="U206" s="3"/>
      <c r="V206" s="29"/>
      <c r="W206" s="29"/>
      <c r="X206" s="29"/>
      <c r="Y206" s="3"/>
      <c r="Z206" s="3"/>
      <c r="AA206" s="29"/>
      <c r="AB206" s="29"/>
      <c r="AC206" s="29"/>
      <c r="AD206" s="3"/>
      <c r="AE206" s="29"/>
      <c r="AF206" s="29"/>
      <c r="AG206" s="29"/>
      <c r="AH206" s="29"/>
      <c r="AI206" s="3"/>
      <c r="AJ206" s="3"/>
      <c r="AK206" s="3"/>
      <c r="AL206" s="3"/>
      <c r="AM206" s="3"/>
      <c r="AN206" s="3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</row>
    <row r="207" spans="1:60">
      <c r="A207" s="39" t="s">
        <v>324</v>
      </c>
      <c r="B207" s="24">
        <v>0.510757724410423</v>
      </c>
      <c r="C207" s="24">
        <v>0.50923984619930995</v>
      </c>
      <c r="D207" s="24">
        <v>0.15950519379328501</v>
      </c>
      <c r="E207" s="24">
        <v>0.80217389438109599</v>
      </c>
      <c r="F207" s="24">
        <v>0.80606719417927097</v>
      </c>
      <c r="G207" s="3"/>
      <c r="H207" s="3"/>
      <c r="I207" s="29"/>
      <c r="J207" s="29"/>
      <c r="K207" s="29"/>
      <c r="L207" s="3"/>
      <c r="M207" s="29"/>
      <c r="N207" s="29"/>
      <c r="O207" s="29"/>
      <c r="P207" s="3"/>
      <c r="Q207" s="3"/>
      <c r="R207" s="29"/>
      <c r="S207" s="29"/>
      <c r="T207" s="29"/>
      <c r="U207" s="3"/>
      <c r="V207" s="29"/>
      <c r="W207" s="29"/>
      <c r="X207" s="29"/>
      <c r="Y207" s="3"/>
      <c r="Z207" s="3"/>
      <c r="AA207" s="29"/>
      <c r="AB207" s="29"/>
      <c r="AC207" s="29"/>
      <c r="AD207" s="3"/>
      <c r="AE207" s="29"/>
      <c r="AF207" s="29"/>
      <c r="AG207" s="29"/>
      <c r="AH207" s="29"/>
      <c r="AI207" s="3"/>
      <c r="AJ207" s="3"/>
      <c r="AK207" s="3"/>
      <c r="AL207" s="3"/>
      <c r="AM207" s="3"/>
      <c r="AN207" s="3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</row>
    <row r="208" spans="1:60">
      <c r="A208" s="39" t="s">
        <v>271</v>
      </c>
      <c r="B208" s="24">
        <v>-0.49515566009435502</v>
      </c>
      <c r="C208" s="24">
        <v>0.50175334575883201</v>
      </c>
      <c r="D208" s="24">
        <v>0.122202088956315</v>
      </c>
      <c r="E208" s="24">
        <v>0.43946264177408401</v>
      </c>
      <c r="F208" s="24">
        <v>0.28470743994631698</v>
      </c>
      <c r="G208" s="3"/>
      <c r="H208" s="3"/>
      <c r="I208" s="29"/>
      <c r="J208" s="29"/>
      <c r="K208" s="29"/>
      <c r="L208" s="3"/>
      <c r="M208" s="29"/>
      <c r="N208" s="29"/>
      <c r="O208" s="29"/>
      <c r="P208" s="3"/>
      <c r="Q208" s="3"/>
      <c r="R208" s="29"/>
      <c r="S208" s="29"/>
      <c r="T208" s="29"/>
      <c r="U208" s="3"/>
      <c r="V208" s="29"/>
      <c r="W208" s="29"/>
      <c r="X208" s="29"/>
      <c r="Y208" s="3"/>
      <c r="Z208" s="3"/>
      <c r="AA208" s="29"/>
      <c r="AB208" s="29"/>
      <c r="AC208" s="29"/>
      <c r="AD208" s="3"/>
      <c r="AE208" s="29"/>
      <c r="AF208" s="29"/>
      <c r="AG208" s="29"/>
      <c r="AH208" s="29"/>
      <c r="AI208" s="3"/>
      <c r="AJ208" s="3"/>
      <c r="AK208" s="3"/>
      <c r="AL208" s="3"/>
      <c r="AM208" s="3"/>
      <c r="AN208" s="3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</row>
    <row r="209" spans="1:60">
      <c r="A209" s="39" t="s">
        <v>327</v>
      </c>
      <c r="B209" s="24">
        <v>0.49295070938640501</v>
      </c>
      <c r="C209" s="24">
        <v>0.51218206750678197</v>
      </c>
      <c r="D209" s="24">
        <v>0.90217813530731705</v>
      </c>
      <c r="E209" s="24">
        <v>0.108674194209052</v>
      </c>
      <c r="F209" s="24">
        <v>0.22443569738584199</v>
      </c>
      <c r="G209" s="3"/>
      <c r="H209" s="3"/>
      <c r="I209" s="29"/>
      <c r="J209" s="29"/>
      <c r="K209" s="29"/>
      <c r="L209" s="3"/>
      <c r="M209" s="29"/>
      <c r="N209" s="29"/>
      <c r="O209" s="29"/>
      <c r="P209" s="3"/>
      <c r="Q209" s="3"/>
      <c r="R209" s="29"/>
      <c r="S209" s="29"/>
      <c r="T209" s="29"/>
      <c r="U209" s="3"/>
      <c r="V209" s="29"/>
      <c r="W209" s="29"/>
      <c r="X209" s="29"/>
      <c r="Y209" s="3"/>
      <c r="Z209" s="3"/>
      <c r="AA209" s="29"/>
      <c r="AB209" s="29"/>
      <c r="AC209" s="29"/>
      <c r="AD209" s="3"/>
      <c r="AE209" s="29"/>
      <c r="AF209" s="29"/>
      <c r="AG209" s="29"/>
      <c r="AH209" s="29"/>
      <c r="AI209" s="3"/>
      <c r="AJ209" s="3"/>
      <c r="AK209" s="3"/>
      <c r="AL209" s="3"/>
      <c r="AM209" s="3"/>
      <c r="AN209" s="3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</row>
    <row r="210" spans="1:60">
      <c r="A210" s="39" t="s">
        <v>192</v>
      </c>
      <c r="B210" s="24">
        <v>0.51152978056380705</v>
      </c>
      <c r="C210" s="24">
        <v>0.58703589802862</v>
      </c>
      <c r="D210" s="24">
        <v>0.31220798223730001</v>
      </c>
      <c r="E210" s="24">
        <v>0.15745455754037599</v>
      </c>
      <c r="F210" s="24">
        <v>8.3046622289230498E-3</v>
      </c>
      <c r="G210" s="3"/>
      <c r="H210" s="3"/>
      <c r="I210" s="29"/>
      <c r="J210" s="29"/>
      <c r="K210" s="29"/>
      <c r="L210" s="3"/>
      <c r="M210" s="29"/>
      <c r="N210" s="29"/>
      <c r="O210" s="29"/>
      <c r="P210" s="3"/>
      <c r="Q210" s="3"/>
      <c r="R210" s="29"/>
      <c r="S210" s="29"/>
      <c r="T210" s="29"/>
      <c r="U210" s="3"/>
      <c r="V210" s="29"/>
      <c r="W210" s="29"/>
      <c r="X210" s="29"/>
      <c r="Y210" s="3"/>
      <c r="Z210" s="3"/>
      <c r="AA210" s="29"/>
      <c r="AB210" s="29"/>
      <c r="AC210" s="29"/>
      <c r="AD210" s="3"/>
      <c r="AE210" s="29"/>
      <c r="AF210" s="29"/>
      <c r="AG210" s="29"/>
      <c r="AH210" s="29"/>
      <c r="AI210" s="3"/>
      <c r="AJ210" s="3"/>
      <c r="AK210" s="3"/>
      <c r="AL210" s="3"/>
      <c r="AM210" s="3"/>
      <c r="AN210" s="3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</row>
    <row r="211" spans="1:60">
      <c r="A211" s="39" t="s">
        <v>152</v>
      </c>
      <c r="B211" s="24">
        <v>0.49588800659647803</v>
      </c>
      <c r="C211" s="24">
        <v>0.52478949269336195</v>
      </c>
      <c r="D211" s="24">
        <v>0.27211628491373202</v>
      </c>
      <c r="E211" s="24">
        <v>0.44172373927728897</v>
      </c>
      <c r="F211" s="24">
        <v>7.6588001428772104E-2</v>
      </c>
      <c r="G211" s="3"/>
      <c r="H211" s="3"/>
      <c r="I211" s="29"/>
      <c r="J211" s="29"/>
      <c r="K211" s="29"/>
      <c r="L211" s="3"/>
      <c r="M211" s="29"/>
      <c r="N211" s="29"/>
      <c r="O211" s="29"/>
      <c r="P211" s="3"/>
      <c r="Q211" s="3"/>
      <c r="R211" s="29"/>
      <c r="S211" s="29"/>
      <c r="T211" s="29"/>
      <c r="U211" s="3"/>
      <c r="V211" s="29"/>
      <c r="W211" s="29"/>
      <c r="X211" s="29"/>
      <c r="Y211" s="3"/>
      <c r="Z211" s="3"/>
      <c r="AA211" s="29"/>
      <c r="AB211" s="29"/>
      <c r="AC211" s="29"/>
      <c r="AD211" s="3"/>
      <c r="AE211" s="29"/>
      <c r="AF211" s="29"/>
      <c r="AG211" s="29"/>
      <c r="AH211" s="29"/>
      <c r="AI211" s="3"/>
      <c r="AJ211" s="3"/>
      <c r="AK211" s="3"/>
      <c r="AL211" s="3"/>
      <c r="AM211" s="3"/>
      <c r="AN211" s="3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</row>
    <row r="212" spans="1:60">
      <c r="A212" s="39" t="s">
        <v>282</v>
      </c>
      <c r="B212" s="24">
        <v>-0.51074031735772496</v>
      </c>
      <c r="C212" s="24">
        <v>0.480878472751612</v>
      </c>
      <c r="D212" s="24">
        <v>0.67420885301726596</v>
      </c>
      <c r="E212" s="24">
        <v>0.56294998532916996</v>
      </c>
      <c r="F212" s="24">
        <v>0.72687102346587296</v>
      </c>
      <c r="G212" s="3"/>
      <c r="H212" s="3"/>
      <c r="I212" s="29"/>
      <c r="J212" s="29"/>
      <c r="K212" s="29"/>
      <c r="L212" s="3"/>
      <c r="M212" s="29"/>
      <c r="N212" s="29"/>
      <c r="O212" s="29"/>
      <c r="P212" s="3"/>
      <c r="Q212" s="3"/>
      <c r="R212" s="29"/>
      <c r="S212" s="29"/>
      <c r="T212" s="29"/>
      <c r="U212" s="3"/>
      <c r="V212" s="29"/>
      <c r="W212" s="29"/>
      <c r="X212" s="29"/>
      <c r="Y212" s="3"/>
      <c r="Z212" s="3"/>
      <c r="AA212" s="29"/>
      <c r="AB212" s="29"/>
      <c r="AC212" s="29"/>
      <c r="AD212" s="3"/>
      <c r="AE212" s="29"/>
      <c r="AF212" s="29"/>
      <c r="AG212" s="29"/>
      <c r="AH212" s="29"/>
      <c r="AI212" s="3"/>
      <c r="AJ212" s="3"/>
      <c r="AK212" s="3"/>
      <c r="AL212" s="3"/>
      <c r="AM212" s="3"/>
      <c r="AN212" s="3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</row>
    <row r="213" spans="1:60">
      <c r="A213" s="39" t="s">
        <v>287</v>
      </c>
      <c r="B213" s="24">
        <v>-0.51946952787371403</v>
      </c>
      <c r="C213" s="24">
        <v>-0.49871600511450098</v>
      </c>
      <c r="D213" s="24">
        <v>0.13501519095960099</v>
      </c>
      <c r="E213" s="24">
        <v>0.98520473836939504</v>
      </c>
      <c r="F213" s="24">
        <v>0.53692720245967496</v>
      </c>
      <c r="G213" s="3"/>
      <c r="H213" s="3"/>
      <c r="I213" s="29"/>
      <c r="J213" s="29"/>
      <c r="K213" s="29"/>
      <c r="L213" s="3"/>
      <c r="M213" s="29"/>
      <c r="N213" s="29"/>
      <c r="O213" s="29"/>
      <c r="P213" s="3"/>
      <c r="Q213" s="3"/>
      <c r="R213" s="29"/>
      <c r="S213" s="29"/>
      <c r="T213" s="29"/>
      <c r="U213" s="3"/>
      <c r="V213" s="29"/>
      <c r="W213" s="29"/>
      <c r="X213" s="29"/>
      <c r="Y213" s="3"/>
      <c r="Z213" s="3"/>
      <c r="AA213" s="29"/>
      <c r="AB213" s="29"/>
      <c r="AC213" s="29"/>
      <c r="AD213" s="3"/>
      <c r="AE213" s="29"/>
      <c r="AF213" s="29"/>
      <c r="AG213" s="29"/>
      <c r="AH213" s="29"/>
      <c r="AI213" s="3"/>
      <c r="AJ213" s="3"/>
      <c r="AK213" s="3"/>
      <c r="AL213" s="3"/>
      <c r="AM213" s="3"/>
      <c r="AN213" s="3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</row>
    <row r="214" spans="1:60">
      <c r="A214" s="39" t="s">
        <v>193</v>
      </c>
      <c r="B214" s="24">
        <v>0.54971993005285602</v>
      </c>
      <c r="C214" s="24">
        <v>-0.48618356544663799</v>
      </c>
      <c r="D214" s="24">
        <v>2.35448690979211E-3</v>
      </c>
      <c r="E214" s="24">
        <v>0.48240853187514299</v>
      </c>
      <c r="F214" s="24">
        <v>1.68223396262573E-3</v>
      </c>
      <c r="G214" s="3"/>
      <c r="H214" s="3"/>
      <c r="I214" s="29"/>
      <c r="J214" s="29"/>
      <c r="K214" s="29"/>
      <c r="L214" s="3"/>
      <c r="M214" s="29"/>
      <c r="N214" s="29"/>
      <c r="O214" s="29"/>
      <c r="P214" s="3"/>
      <c r="Q214" s="3"/>
      <c r="R214" s="29"/>
      <c r="S214" s="29"/>
      <c r="T214" s="29"/>
      <c r="U214" s="3"/>
      <c r="V214" s="29"/>
      <c r="W214" s="29"/>
      <c r="X214" s="29"/>
      <c r="Y214" s="3"/>
      <c r="Z214" s="3"/>
      <c r="AA214" s="29"/>
      <c r="AB214" s="29"/>
      <c r="AC214" s="29"/>
      <c r="AD214" s="3"/>
      <c r="AE214" s="29"/>
      <c r="AF214" s="29"/>
      <c r="AG214" s="29"/>
      <c r="AH214" s="29"/>
      <c r="AI214" s="3"/>
      <c r="AJ214" s="3"/>
      <c r="AK214" s="3"/>
      <c r="AL214" s="3"/>
      <c r="AM214" s="3"/>
      <c r="AN214" s="3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</row>
    <row r="215" spans="1:60">
      <c r="A215" s="39" t="s">
        <v>228</v>
      </c>
      <c r="B215" s="24">
        <v>-0.47669519856905501</v>
      </c>
      <c r="C215" s="24">
        <v>0.52842747479123997</v>
      </c>
      <c r="D215" s="24">
        <v>9.9886959211135204E-2</v>
      </c>
      <c r="E215" s="24">
        <v>1.15980913837957E-2</v>
      </c>
      <c r="F215" s="24">
        <v>0.42686410052441098</v>
      </c>
      <c r="G215" s="3"/>
      <c r="H215" s="3"/>
      <c r="I215" s="29"/>
      <c r="J215" s="29"/>
      <c r="K215" s="29"/>
      <c r="L215" s="3"/>
      <c r="M215" s="29"/>
      <c r="N215" s="29"/>
      <c r="O215" s="29"/>
      <c r="P215" s="3"/>
      <c r="Q215" s="3"/>
      <c r="R215" s="29"/>
      <c r="S215" s="29"/>
      <c r="T215" s="29"/>
      <c r="U215" s="3"/>
      <c r="V215" s="29"/>
      <c r="W215" s="29"/>
      <c r="X215" s="29"/>
      <c r="Y215" s="3"/>
      <c r="Z215" s="3"/>
      <c r="AA215" s="29"/>
      <c r="AB215" s="29"/>
      <c r="AC215" s="29"/>
      <c r="AD215" s="3"/>
      <c r="AE215" s="29"/>
      <c r="AF215" s="29"/>
      <c r="AG215" s="29"/>
      <c r="AH215" s="29"/>
      <c r="AI215" s="3"/>
      <c r="AJ215" s="3"/>
      <c r="AK215" s="3"/>
      <c r="AL215" s="3"/>
      <c r="AM215" s="3"/>
      <c r="AN215" s="3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</row>
    <row r="216" spans="1:60">
      <c r="A216" s="39" t="s">
        <v>153</v>
      </c>
      <c r="B216" s="24">
        <v>0.512835382912319</v>
      </c>
      <c r="C216" s="24">
        <v>0.55570214958682995</v>
      </c>
      <c r="D216" s="24">
        <v>0.80019679770689101</v>
      </c>
      <c r="E216" s="24">
        <v>0.47205658973916198</v>
      </c>
      <c r="F216" s="24">
        <v>0.34764535007118902</v>
      </c>
      <c r="G216" s="3"/>
      <c r="H216" s="3"/>
      <c r="I216" s="29"/>
      <c r="J216" s="29"/>
      <c r="K216" s="29"/>
      <c r="L216" s="3"/>
      <c r="M216" s="29"/>
      <c r="N216" s="29"/>
      <c r="O216" s="29"/>
      <c r="P216" s="3"/>
      <c r="Q216" s="3"/>
      <c r="R216" s="29"/>
      <c r="S216" s="29"/>
      <c r="T216" s="29"/>
      <c r="U216" s="3"/>
      <c r="V216" s="29"/>
      <c r="W216" s="29"/>
      <c r="X216" s="29"/>
      <c r="Y216" s="3"/>
      <c r="Z216" s="3"/>
      <c r="AA216" s="29"/>
      <c r="AB216" s="29"/>
      <c r="AC216" s="29"/>
      <c r="AD216" s="3"/>
      <c r="AE216" s="29"/>
      <c r="AF216" s="29"/>
      <c r="AG216" s="29"/>
      <c r="AH216" s="29"/>
      <c r="AI216" s="3"/>
      <c r="AJ216" s="3"/>
      <c r="AK216" s="3"/>
      <c r="AL216" s="3"/>
      <c r="AM216" s="3"/>
      <c r="AN216" s="3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</row>
    <row r="217" spans="1:60">
      <c r="A217" s="39" t="s">
        <v>132</v>
      </c>
      <c r="B217" s="24">
        <v>0.57464924942897799</v>
      </c>
      <c r="C217" s="24">
        <v>0.54963144497569705</v>
      </c>
      <c r="D217" s="24">
        <v>0.86343737128451503</v>
      </c>
      <c r="E217" s="24">
        <v>5.5376530126859801E-2</v>
      </c>
      <c r="F217" s="24">
        <v>0.99360792154870803</v>
      </c>
      <c r="G217" s="3"/>
      <c r="H217" s="3"/>
      <c r="I217" s="29"/>
      <c r="J217" s="29"/>
      <c r="K217" s="29"/>
      <c r="L217" s="3"/>
      <c r="M217" s="29"/>
      <c r="N217" s="29"/>
      <c r="O217" s="29"/>
      <c r="P217" s="3"/>
      <c r="Q217" s="3"/>
      <c r="R217" s="29"/>
      <c r="S217" s="29"/>
      <c r="T217" s="29"/>
      <c r="U217" s="3"/>
      <c r="V217" s="29"/>
      <c r="W217" s="29"/>
      <c r="X217" s="29"/>
      <c r="Y217" s="3"/>
      <c r="Z217" s="3"/>
      <c r="AA217" s="29"/>
      <c r="AB217" s="29"/>
      <c r="AC217" s="29"/>
      <c r="AD217" s="3"/>
      <c r="AE217" s="29"/>
      <c r="AF217" s="29"/>
      <c r="AG217" s="29"/>
      <c r="AH217" s="29"/>
      <c r="AI217" s="3"/>
      <c r="AJ217" s="3"/>
      <c r="AK217" s="3"/>
      <c r="AL217" s="3"/>
      <c r="AM217" s="3"/>
      <c r="AN217" s="3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</row>
    <row r="218" spans="1:60">
      <c r="A218" s="39" t="s">
        <v>323</v>
      </c>
      <c r="B218" s="24">
        <v>0.474275434263774</v>
      </c>
      <c r="C218" s="24">
        <v>-0.51044482073097797</v>
      </c>
      <c r="D218" s="24">
        <v>0.110580352427478</v>
      </c>
      <c r="E218" s="24">
        <v>0.31921854787814002</v>
      </c>
      <c r="F218" s="24">
        <v>0.28884663238800401</v>
      </c>
      <c r="G218" s="3"/>
      <c r="H218" s="3"/>
      <c r="I218" s="29"/>
      <c r="J218" s="29"/>
      <c r="K218" s="29"/>
      <c r="L218" s="3"/>
      <c r="M218" s="29"/>
      <c r="N218" s="29"/>
      <c r="O218" s="29"/>
      <c r="P218" s="3"/>
      <c r="Q218" s="3"/>
      <c r="R218" s="29"/>
      <c r="S218" s="29"/>
      <c r="T218" s="29"/>
      <c r="U218" s="3"/>
      <c r="V218" s="29"/>
      <c r="W218" s="29"/>
      <c r="X218" s="29"/>
      <c r="Y218" s="3"/>
      <c r="Z218" s="3"/>
      <c r="AA218" s="29"/>
      <c r="AB218" s="29"/>
      <c r="AC218" s="29"/>
      <c r="AD218" s="3"/>
      <c r="AE218" s="29"/>
      <c r="AF218" s="29"/>
      <c r="AG218" s="29"/>
      <c r="AH218" s="29"/>
      <c r="AI218" s="3"/>
      <c r="AJ218" s="3"/>
      <c r="AK218" s="3"/>
      <c r="AL218" s="3"/>
      <c r="AM218" s="3"/>
      <c r="AN218" s="3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</row>
    <row r="219" spans="1:60">
      <c r="A219" s="39" t="s">
        <v>234</v>
      </c>
      <c r="B219" s="24">
        <v>0.46771718662962403</v>
      </c>
      <c r="C219" s="24">
        <v>-0.50067313816096004</v>
      </c>
      <c r="D219" s="24">
        <v>0.51468082429241602</v>
      </c>
      <c r="E219" s="24">
        <v>0.247707734906632</v>
      </c>
      <c r="F219" s="24">
        <v>0.82078505182739303</v>
      </c>
      <c r="G219" s="3"/>
      <c r="H219" s="3"/>
      <c r="I219" s="29"/>
      <c r="J219" s="29"/>
      <c r="K219" s="29"/>
      <c r="L219" s="3"/>
      <c r="M219" s="29"/>
      <c r="N219" s="29"/>
      <c r="O219" s="29"/>
      <c r="P219" s="3"/>
      <c r="Q219" s="3"/>
      <c r="R219" s="29"/>
      <c r="S219" s="29"/>
      <c r="T219" s="29"/>
      <c r="U219" s="3"/>
      <c r="V219" s="29"/>
      <c r="W219" s="29"/>
      <c r="X219" s="29"/>
      <c r="Y219" s="3"/>
      <c r="Z219" s="3"/>
      <c r="AA219" s="29"/>
      <c r="AB219" s="29"/>
      <c r="AC219" s="29"/>
      <c r="AD219" s="3"/>
      <c r="AE219" s="29"/>
      <c r="AF219" s="29"/>
      <c r="AG219" s="29"/>
      <c r="AH219" s="29"/>
      <c r="AI219" s="3"/>
      <c r="AJ219" s="3"/>
      <c r="AK219" s="3"/>
      <c r="AL219" s="3"/>
      <c r="AM219" s="3"/>
      <c r="AN219" s="3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</row>
    <row r="220" spans="1:60">
      <c r="A220" s="39" t="s">
        <v>259</v>
      </c>
      <c r="B220" s="24">
        <v>0.51777509278543998</v>
      </c>
      <c r="C220" s="24">
        <v>0.49981727273369903</v>
      </c>
      <c r="D220" s="24">
        <v>0.58944944259772802</v>
      </c>
      <c r="E220" s="24">
        <v>0.112709616555474</v>
      </c>
      <c r="F220" s="24">
        <v>0.153642765160137</v>
      </c>
      <c r="G220" s="3"/>
      <c r="H220" s="3"/>
      <c r="I220" s="29"/>
      <c r="J220" s="29"/>
      <c r="K220" s="29"/>
      <c r="L220" s="3"/>
      <c r="M220" s="29"/>
      <c r="N220" s="29"/>
      <c r="O220" s="29"/>
      <c r="P220" s="3"/>
      <c r="Q220" s="3"/>
      <c r="R220" s="29"/>
      <c r="S220" s="29"/>
      <c r="T220" s="29"/>
      <c r="U220" s="3"/>
      <c r="V220" s="29"/>
      <c r="W220" s="29"/>
      <c r="X220" s="29"/>
      <c r="Y220" s="3"/>
      <c r="Z220" s="3"/>
      <c r="AA220" s="29"/>
      <c r="AB220" s="29"/>
      <c r="AC220" s="29"/>
      <c r="AD220" s="3"/>
      <c r="AE220" s="29"/>
      <c r="AF220" s="29"/>
      <c r="AG220" s="29"/>
      <c r="AH220" s="29"/>
      <c r="AI220" s="3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</row>
    <row r="221" spans="1:60">
      <c r="A221" s="39" t="s">
        <v>254</v>
      </c>
      <c r="B221" s="24">
        <v>0.50235080723616499</v>
      </c>
      <c r="C221" s="24">
        <v>0.51019744470158501</v>
      </c>
      <c r="D221" s="24">
        <v>0.464193153095872</v>
      </c>
      <c r="E221" s="24">
        <v>0.32605594505283902</v>
      </c>
      <c r="F221" s="24">
        <v>0.95152481057125005</v>
      </c>
      <c r="G221" s="3"/>
      <c r="H221" s="3"/>
      <c r="I221" s="29"/>
      <c r="J221" s="29"/>
      <c r="K221" s="29"/>
      <c r="L221" s="3"/>
      <c r="M221" s="29"/>
      <c r="N221" s="29"/>
      <c r="O221" s="29"/>
      <c r="P221" s="3"/>
      <c r="Q221" s="3"/>
      <c r="R221" s="29"/>
      <c r="S221" s="29"/>
      <c r="T221" s="29"/>
      <c r="U221" s="3"/>
      <c r="V221" s="29"/>
      <c r="W221" s="29"/>
      <c r="X221" s="29"/>
      <c r="Y221" s="3"/>
      <c r="Z221" s="3"/>
      <c r="AA221" s="29"/>
      <c r="AB221" s="29"/>
      <c r="AC221" s="29"/>
      <c r="AD221" s="3"/>
      <c r="AE221" s="29"/>
      <c r="AF221" s="29"/>
      <c r="AG221" s="29"/>
      <c r="AH221" s="29"/>
      <c r="AI221" s="3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</row>
    <row r="222" spans="1:60">
      <c r="A222" s="39" t="s">
        <v>213</v>
      </c>
      <c r="B222" s="24">
        <v>0.489121743313501</v>
      </c>
      <c r="C222" s="24">
        <v>0.57485358516597596</v>
      </c>
      <c r="D222" s="24">
        <v>0.39042119909837503</v>
      </c>
      <c r="E222" s="24">
        <v>0.13019088255144201</v>
      </c>
      <c r="F222" s="24">
        <v>3.9373330480472401E-3</v>
      </c>
      <c r="G222" s="3"/>
      <c r="H222" s="3"/>
      <c r="I222" s="29"/>
      <c r="J222" s="29"/>
      <c r="K222" s="29"/>
      <c r="L222" s="3"/>
      <c r="M222" s="29"/>
      <c r="N222" s="29"/>
      <c r="O222" s="29"/>
      <c r="P222" s="3"/>
      <c r="Q222" s="3"/>
      <c r="R222" s="29"/>
      <c r="S222" s="29"/>
      <c r="T222" s="29"/>
      <c r="U222" s="3"/>
      <c r="V222" s="29"/>
      <c r="W222" s="29"/>
      <c r="X222" s="29"/>
      <c r="Y222" s="3"/>
      <c r="Z222" s="3"/>
      <c r="AA222" s="29"/>
      <c r="AB222" s="29"/>
      <c r="AC222" s="29"/>
      <c r="AD222" s="3"/>
      <c r="AE222" s="29"/>
      <c r="AF222" s="29"/>
      <c r="AG222" s="29"/>
      <c r="AH222" s="29"/>
      <c r="AI222" s="3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</row>
    <row r="223" spans="1:60">
      <c r="A223" s="39" t="s">
        <v>148</v>
      </c>
      <c r="B223" s="24">
        <v>0.54004367633117401</v>
      </c>
      <c r="C223" s="24">
        <v>0.50574422572788702</v>
      </c>
      <c r="D223" s="24">
        <v>0.67621764148302699</v>
      </c>
      <c r="E223" s="24">
        <v>0.65868009339727196</v>
      </c>
      <c r="F223" s="24">
        <v>0.859939073353438</v>
      </c>
      <c r="G223" s="3"/>
      <c r="H223" s="3"/>
      <c r="I223" s="29"/>
      <c r="J223" s="29"/>
      <c r="K223" s="29"/>
      <c r="L223" s="3"/>
      <c r="M223" s="29"/>
      <c r="N223" s="29"/>
      <c r="O223" s="29"/>
      <c r="P223" s="3"/>
      <c r="Q223" s="3"/>
      <c r="R223" s="29"/>
      <c r="S223" s="29"/>
      <c r="T223" s="29"/>
      <c r="U223" s="3"/>
      <c r="V223" s="29"/>
      <c r="W223" s="29"/>
      <c r="X223" s="29"/>
      <c r="Y223" s="3"/>
      <c r="Z223" s="3"/>
      <c r="AA223" s="29"/>
      <c r="AB223" s="29"/>
      <c r="AC223" s="29"/>
      <c r="AD223" s="3"/>
      <c r="AE223" s="29"/>
      <c r="AF223" s="29"/>
      <c r="AG223" s="29"/>
      <c r="AH223" s="29"/>
      <c r="AI223" s="3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</row>
    <row r="224" spans="1:60">
      <c r="A224" s="39" t="s">
        <v>291</v>
      </c>
      <c r="B224" s="24">
        <v>-0.53254859191982196</v>
      </c>
      <c r="C224" s="24">
        <v>-0.521610927492411</v>
      </c>
      <c r="D224" s="24">
        <v>8.0171271157563298E-2</v>
      </c>
      <c r="E224" s="24">
        <v>0.51164624971096895</v>
      </c>
      <c r="F224" s="24">
        <v>0.61533321421250098</v>
      </c>
      <c r="G224" s="3"/>
      <c r="H224" s="3"/>
      <c r="I224" s="29"/>
      <c r="J224" s="29"/>
      <c r="K224" s="29"/>
      <c r="L224" s="3"/>
      <c r="M224" s="29"/>
      <c r="N224" s="29"/>
      <c r="O224" s="29"/>
      <c r="P224" s="3"/>
      <c r="Q224" s="3"/>
      <c r="R224" s="29"/>
      <c r="S224" s="29"/>
      <c r="T224" s="29"/>
      <c r="U224" s="3"/>
      <c r="V224" s="29"/>
      <c r="W224" s="29"/>
      <c r="X224" s="29"/>
      <c r="Y224" s="3"/>
      <c r="Z224" s="3"/>
      <c r="AA224" s="29"/>
      <c r="AB224" s="29"/>
      <c r="AC224" s="29"/>
      <c r="AD224" s="3"/>
      <c r="AE224" s="29"/>
      <c r="AF224" s="29"/>
      <c r="AG224" s="29"/>
      <c r="AH224" s="29"/>
      <c r="AI224" s="3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</row>
    <row r="225" spans="1:60">
      <c r="A225" s="39" t="s">
        <v>266</v>
      </c>
      <c r="B225" s="24">
        <v>-0.53078302972041802</v>
      </c>
      <c r="C225" s="24">
        <v>-0.526320754326569</v>
      </c>
      <c r="D225" s="24">
        <v>0.102501478646137</v>
      </c>
      <c r="E225" s="24">
        <v>0.82097039394525495</v>
      </c>
      <c r="F225" s="24">
        <v>0.49378086902733098</v>
      </c>
      <c r="G225" s="3"/>
      <c r="H225" s="3"/>
      <c r="I225" s="29"/>
      <c r="J225" s="29"/>
      <c r="K225" s="29"/>
      <c r="L225" s="3"/>
      <c r="M225" s="29"/>
      <c r="N225" s="29"/>
      <c r="O225" s="29"/>
      <c r="P225" s="3"/>
      <c r="Q225" s="3"/>
      <c r="R225" s="29"/>
      <c r="S225" s="29"/>
      <c r="T225" s="29"/>
      <c r="U225" s="3"/>
      <c r="V225" s="29"/>
      <c r="W225" s="29"/>
      <c r="X225" s="29"/>
      <c r="Y225" s="3"/>
      <c r="Z225" s="3"/>
      <c r="AA225" s="29"/>
      <c r="AB225" s="29"/>
      <c r="AC225" s="29"/>
      <c r="AD225" s="3"/>
      <c r="AE225" s="29"/>
      <c r="AF225" s="29"/>
      <c r="AG225" s="29"/>
      <c r="AH225" s="29"/>
      <c r="AI225" s="3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</row>
    <row r="226" spans="1:60">
      <c r="A226" s="39" t="s">
        <v>269</v>
      </c>
      <c r="B226" s="24">
        <v>0.51206555759844397</v>
      </c>
      <c r="C226" s="24">
        <v>-0.49703831654014302</v>
      </c>
      <c r="D226" s="24">
        <v>0.57232537506847503</v>
      </c>
      <c r="E226" s="24">
        <v>0.71043446881859396</v>
      </c>
      <c r="F226" s="24">
        <v>0.55335144389982005</v>
      </c>
      <c r="G226" s="3"/>
      <c r="H226" s="3"/>
      <c r="I226" s="29"/>
      <c r="J226" s="29"/>
      <c r="K226" s="29"/>
      <c r="L226" s="3"/>
      <c r="M226" s="29"/>
      <c r="N226" s="29"/>
      <c r="O226" s="29"/>
      <c r="P226" s="3"/>
      <c r="Q226" s="3"/>
      <c r="R226" s="29"/>
      <c r="S226" s="29"/>
      <c r="T226" s="29"/>
      <c r="U226" s="3"/>
      <c r="V226" s="29"/>
      <c r="W226" s="29"/>
      <c r="X226" s="29"/>
      <c r="Y226" s="3"/>
      <c r="Z226" s="3"/>
      <c r="AA226" s="29"/>
      <c r="AB226" s="29"/>
      <c r="AC226" s="29"/>
      <c r="AD226" s="3"/>
      <c r="AE226" s="29"/>
      <c r="AF226" s="29"/>
      <c r="AG226" s="29"/>
      <c r="AH226" s="29"/>
      <c r="AI226" s="3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</row>
    <row r="227" spans="1:60">
      <c r="A227" s="39" t="s">
        <v>245</v>
      </c>
      <c r="B227" s="24">
        <v>-0.49837698720968299</v>
      </c>
      <c r="C227" s="24">
        <v>-0.50800693968001798</v>
      </c>
      <c r="D227" s="24">
        <v>0.37142809888315598</v>
      </c>
      <c r="E227" s="24">
        <v>0.30690254572039699</v>
      </c>
      <c r="F227" s="24">
        <v>0.109668055263661</v>
      </c>
      <c r="G227" s="3"/>
      <c r="H227" s="3"/>
      <c r="I227" s="29"/>
      <c r="J227" s="29"/>
      <c r="K227" s="29"/>
      <c r="L227" s="3"/>
      <c r="M227" s="29"/>
      <c r="N227" s="29"/>
      <c r="O227" s="29"/>
      <c r="P227" s="3"/>
      <c r="Q227" s="3"/>
      <c r="R227" s="29"/>
      <c r="S227" s="29"/>
      <c r="T227" s="29"/>
      <c r="U227" s="3"/>
      <c r="V227" s="29"/>
      <c r="W227" s="29"/>
      <c r="X227" s="29"/>
      <c r="Y227" s="3"/>
      <c r="Z227" s="3"/>
      <c r="AA227" s="29"/>
      <c r="AB227" s="29"/>
      <c r="AC227" s="29"/>
      <c r="AD227" s="3"/>
      <c r="AE227" s="29"/>
      <c r="AF227" s="29"/>
      <c r="AG227" s="29"/>
      <c r="AH227" s="29"/>
      <c r="AI227" s="3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</row>
    <row r="228" spans="1:60">
      <c r="A228" s="39" t="s">
        <v>146</v>
      </c>
      <c r="B228" s="24">
        <v>0.43288694570797098</v>
      </c>
      <c r="C228" s="24">
        <v>0.50297775165494996</v>
      </c>
      <c r="D228" s="24">
        <v>0.64961793338068097</v>
      </c>
      <c r="E228" s="24">
        <v>0.98147709043946696</v>
      </c>
      <c r="F228" s="24">
        <v>0.444923240138687</v>
      </c>
      <c r="G228" s="3"/>
      <c r="H228" s="3"/>
      <c r="I228" s="29"/>
      <c r="J228" s="29"/>
      <c r="K228" s="29"/>
      <c r="L228" s="3"/>
      <c r="M228" s="29"/>
      <c r="N228" s="29"/>
      <c r="O228" s="29"/>
      <c r="P228" s="3"/>
      <c r="Q228" s="3"/>
      <c r="R228" s="29"/>
      <c r="S228" s="29"/>
      <c r="T228" s="29"/>
      <c r="U228" s="3"/>
      <c r="V228" s="29"/>
      <c r="W228" s="29"/>
      <c r="X228" s="29"/>
      <c r="Y228" s="3"/>
      <c r="Z228" s="3"/>
      <c r="AA228" s="29"/>
      <c r="AB228" s="29"/>
      <c r="AC228" s="29"/>
      <c r="AD228" s="3"/>
      <c r="AE228" s="29"/>
      <c r="AF228" s="29"/>
      <c r="AG228" s="29"/>
      <c r="AH228" s="29"/>
      <c r="AI228" s="3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</row>
    <row r="229" spans="1:60">
      <c r="A229" s="39" t="s">
        <v>135</v>
      </c>
      <c r="B229" s="24">
        <v>0.52695419167928803</v>
      </c>
      <c r="C229" s="24">
        <v>0.50902783670391305</v>
      </c>
      <c r="D229" s="24">
        <v>0.36018583513323799</v>
      </c>
      <c r="E229" s="24">
        <v>0.243446609583854</v>
      </c>
      <c r="F229" s="24">
        <v>0.779972878226591</v>
      </c>
      <c r="G229" s="3"/>
      <c r="H229" s="3"/>
      <c r="I229" s="29"/>
      <c r="J229" s="29"/>
      <c r="K229" s="29"/>
      <c r="L229" s="3"/>
      <c r="M229" s="29"/>
      <c r="N229" s="29"/>
      <c r="O229" s="29"/>
      <c r="P229" s="3"/>
      <c r="Q229" s="3"/>
      <c r="R229" s="29"/>
      <c r="S229" s="29"/>
      <c r="T229" s="29"/>
      <c r="U229" s="3"/>
      <c r="V229" s="29"/>
      <c r="W229" s="29"/>
      <c r="X229" s="29"/>
      <c r="Y229" s="3"/>
      <c r="Z229" s="3"/>
      <c r="AA229" s="29"/>
      <c r="AB229" s="29"/>
      <c r="AC229" s="29"/>
      <c r="AD229" s="3"/>
      <c r="AE229" s="29"/>
      <c r="AF229" s="29"/>
      <c r="AG229" s="29"/>
      <c r="AH229" s="29"/>
      <c r="AI229" s="3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</row>
    <row r="230" spans="1:60">
      <c r="A230" s="39" t="s">
        <v>325</v>
      </c>
      <c r="B230" s="24">
        <v>0.46874296119590098</v>
      </c>
      <c r="C230" s="24">
        <v>-0.49803740337399399</v>
      </c>
      <c r="D230" s="24">
        <v>3.0498417957286899E-2</v>
      </c>
      <c r="E230" s="24">
        <v>0.73153973597140098</v>
      </c>
      <c r="F230" s="24">
        <v>9.1369997138143408E-3</v>
      </c>
      <c r="G230" s="3"/>
      <c r="H230" s="3"/>
      <c r="I230" s="29"/>
      <c r="J230" s="29"/>
      <c r="K230" s="29"/>
      <c r="L230" s="3"/>
      <c r="M230" s="29"/>
      <c r="N230" s="29"/>
      <c r="O230" s="29"/>
      <c r="P230" s="3"/>
      <c r="Q230" s="3"/>
      <c r="R230" s="29"/>
      <c r="S230" s="29"/>
      <c r="T230" s="29"/>
      <c r="U230" s="3"/>
      <c r="V230" s="29"/>
      <c r="W230" s="29"/>
      <c r="X230" s="29"/>
      <c r="Y230" s="3"/>
      <c r="Z230" s="3"/>
      <c r="AA230" s="29"/>
      <c r="AB230" s="29"/>
      <c r="AC230" s="29"/>
      <c r="AD230" s="3"/>
      <c r="AE230" s="29"/>
      <c r="AF230" s="29"/>
      <c r="AG230" s="29"/>
      <c r="AH230" s="29"/>
      <c r="AI230" s="3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</row>
    <row r="231" spans="1:60">
      <c r="A231" s="39" t="s">
        <v>304</v>
      </c>
      <c r="B231" s="24">
        <v>0.488403096328068</v>
      </c>
      <c r="C231" s="24">
        <v>-0.52633651548401905</v>
      </c>
      <c r="D231" s="24">
        <v>0.34356795355741898</v>
      </c>
      <c r="E231" s="24">
        <v>0.442369126554715</v>
      </c>
      <c r="F231" s="24">
        <v>5.76740572262711E-2</v>
      </c>
      <c r="G231" s="3"/>
      <c r="H231" s="3"/>
      <c r="I231" s="29"/>
      <c r="J231" s="29"/>
      <c r="K231" s="29"/>
      <c r="L231" s="3"/>
      <c r="M231" s="29"/>
      <c r="N231" s="29"/>
      <c r="O231" s="29"/>
      <c r="P231" s="3"/>
      <c r="Q231" s="3"/>
      <c r="R231" s="29"/>
      <c r="S231" s="29"/>
      <c r="T231" s="29"/>
      <c r="U231" s="3"/>
      <c r="V231" s="29"/>
      <c r="W231" s="29"/>
      <c r="X231" s="29"/>
      <c r="Y231" s="3"/>
      <c r="Z231" s="3"/>
      <c r="AA231" s="29"/>
      <c r="AB231" s="29"/>
      <c r="AC231" s="29"/>
      <c r="AD231" s="3"/>
      <c r="AE231" s="29"/>
      <c r="AF231" s="29"/>
      <c r="AG231" s="29"/>
      <c r="AH231" s="29"/>
      <c r="AI231" s="3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</row>
    <row r="232" spans="1:60">
      <c r="A232" s="39" t="s">
        <v>297</v>
      </c>
      <c r="B232" s="24">
        <v>0.55469989799339803</v>
      </c>
      <c r="C232" s="24">
        <v>-0.491236309430367</v>
      </c>
      <c r="D232" s="24">
        <v>0.120528635466085</v>
      </c>
      <c r="E232" s="24">
        <v>0.19724474223326799</v>
      </c>
      <c r="F232" s="24">
        <v>3.07065350836437E-2</v>
      </c>
      <c r="G232" s="3"/>
      <c r="H232" s="3"/>
      <c r="I232" s="29"/>
      <c r="J232" s="29"/>
      <c r="K232" s="29"/>
      <c r="L232" s="3"/>
      <c r="M232" s="29"/>
      <c r="N232" s="29"/>
      <c r="O232" s="29"/>
      <c r="P232" s="3"/>
      <c r="Q232" s="3"/>
      <c r="R232" s="29"/>
      <c r="S232" s="29"/>
      <c r="T232" s="29"/>
      <c r="U232" s="3"/>
      <c r="V232" s="29"/>
      <c r="W232" s="29"/>
      <c r="X232" s="29"/>
      <c r="Y232" s="3"/>
      <c r="Z232" s="3"/>
      <c r="AA232" s="29"/>
      <c r="AB232" s="29"/>
      <c r="AC232" s="29"/>
      <c r="AD232" s="3"/>
      <c r="AE232" s="29"/>
      <c r="AF232" s="29"/>
      <c r="AG232" s="29"/>
      <c r="AH232" s="29"/>
      <c r="AI232" s="3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</row>
    <row r="233" spans="1:60">
      <c r="A233" s="39" t="s">
        <v>209</v>
      </c>
      <c r="B233" s="24">
        <v>0.60352173674310305</v>
      </c>
      <c r="C233" s="24">
        <v>0.54576706779564998</v>
      </c>
      <c r="D233" s="24">
        <v>4.4036773332622202E-2</v>
      </c>
      <c r="E233" s="24">
        <v>6.5375061190296499E-2</v>
      </c>
      <c r="F233" s="24">
        <v>8.9581340437405194E-3</v>
      </c>
      <c r="G233" s="3"/>
      <c r="H233" s="3"/>
      <c r="I233" s="29"/>
      <c r="J233" s="29"/>
      <c r="K233" s="29"/>
      <c r="L233" s="3"/>
      <c r="M233" s="29"/>
      <c r="N233" s="29"/>
      <c r="O233" s="29"/>
      <c r="P233" s="3"/>
      <c r="Q233" s="3"/>
      <c r="R233" s="29"/>
      <c r="S233" s="29"/>
      <c r="T233" s="29"/>
      <c r="U233" s="3"/>
      <c r="V233" s="29"/>
      <c r="W233" s="29"/>
      <c r="X233" s="29"/>
      <c r="Y233" s="3"/>
      <c r="Z233" s="3"/>
      <c r="AA233" s="29"/>
      <c r="AB233" s="29"/>
      <c r="AC233" s="29"/>
      <c r="AD233" s="3"/>
      <c r="AE233" s="29"/>
      <c r="AF233" s="29"/>
      <c r="AG233" s="29"/>
      <c r="AH233" s="29"/>
      <c r="AI233" s="3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</row>
    <row r="234" spans="1:60">
      <c r="A234" s="39" t="s">
        <v>320</v>
      </c>
      <c r="B234" s="24">
        <v>0.437478461878612</v>
      </c>
      <c r="C234" s="24">
        <v>-0.49457090396108699</v>
      </c>
      <c r="D234" s="24">
        <v>0.54669750489933799</v>
      </c>
      <c r="E234" s="24">
        <v>0.52983919982411898</v>
      </c>
      <c r="F234" s="24">
        <v>0.49549896387005599</v>
      </c>
      <c r="G234" s="3"/>
      <c r="H234" s="3"/>
      <c r="I234" s="29"/>
      <c r="J234" s="29"/>
      <c r="K234" s="29"/>
      <c r="L234" s="3"/>
      <c r="M234" s="29"/>
      <c r="N234" s="29"/>
      <c r="O234" s="29"/>
      <c r="P234" s="3"/>
      <c r="Q234" s="3"/>
      <c r="R234" s="29"/>
      <c r="S234" s="29"/>
      <c r="T234" s="29"/>
      <c r="U234" s="3"/>
      <c r="V234" s="29"/>
      <c r="W234" s="29"/>
      <c r="X234" s="29"/>
      <c r="Y234" s="3"/>
      <c r="Z234" s="3"/>
      <c r="AA234" s="29"/>
      <c r="AB234" s="29"/>
      <c r="AC234" s="29"/>
      <c r="AD234" s="3"/>
      <c r="AE234" s="29"/>
      <c r="AF234" s="29"/>
      <c r="AG234" s="29"/>
      <c r="AH234" s="29"/>
      <c r="AI234" s="3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</row>
    <row r="235" spans="1:60">
      <c r="A235" s="39" t="s">
        <v>328</v>
      </c>
      <c r="B235" s="24">
        <v>0.49569416202088301</v>
      </c>
      <c r="C235" s="24">
        <v>0.52239748218623905</v>
      </c>
      <c r="D235" s="24">
        <v>0.494965669684371</v>
      </c>
      <c r="E235" s="24">
        <v>0.167985400317124</v>
      </c>
      <c r="F235" s="24">
        <v>0.97097569834546704</v>
      </c>
      <c r="G235" s="3"/>
      <c r="H235" s="3"/>
      <c r="I235" s="29"/>
      <c r="J235" s="29"/>
      <c r="K235" s="29"/>
      <c r="L235" s="3"/>
      <c r="M235" s="29"/>
      <c r="N235" s="29"/>
      <c r="O235" s="29"/>
      <c r="P235" s="3"/>
      <c r="Q235" s="3"/>
      <c r="R235" s="29"/>
      <c r="S235" s="29"/>
      <c r="T235" s="29"/>
      <c r="U235" s="3"/>
      <c r="V235" s="29"/>
      <c r="W235" s="29"/>
      <c r="X235" s="29"/>
      <c r="Y235" s="3"/>
      <c r="Z235" s="3"/>
      <c r="AA235" s="29"/>
      <c r="AB235" s="29"/>
      <c r="AC235" s="29"/>
      <c r="AD235" s="3"/>
      <c r="AE235" s="29"/>
      <c r="AF235" s="29"/>
      <c r="AG235" s="29"/>
      <c r="AH235" s="29"/>
      <c r="AI235" s="3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</row>
    <row r="236" spans="1:60">
      <c r="A236" s="39" t="s">
        <v>305</v>
      </c>
      <c r="B236" s="24">
        <v>0.48523601152430301</v>
      </c>
      <c r="C236" s="24">
        <v>-0.47827254562221799</v>
      </c>
      <c r="D236" s="24">
        <v>0.144152074331168</v>
      </c>
      <c r="E236" s="24">
        <v>6.5832106771124797E-3</v>
      </c>
      <c r="F236" s="24">
        <v>9.3660922316656806E-2</v>
      </c>
      <c r="G236" s="3"/>
      <c r="H236" s="3"/>
      <c r="I236" s="29"/>
      <c r="J236" s="29"/>
      <c r="K236" s="29"/>
      <c r="L236" s="3"/>
      <c r="M236" s="29"/>
      <c r="N236" s="29"/>
      <c r="O236" s="29"/>
      <c r="P236" s="3"/>
      <c r="Q236" s="3"/>
      <c r="R236" s="29"/>
      <c r="S236" s="29"/>
      <c r="T236" s="29"/>
      <c r="U236" s="3"/>
      <c r="V236" s="29"/>
      <c r="W236" s="29"/>
      <c r="X236" s="29"/>
      <c r="Y236" s="3"/>
      <c r="Z236" s="3"/>
      <c r="AA236" s="29"/>
      <c r="AB236" s="29"/>
      <c r="AC236" s="29"/>
      <c r="AD236" s="3"/>
      <c r="AE236" s="29"/>
      <c r="AF236" s="29"/>
      <c r="AG236" s="29"/>
      <c r="AH236" s="29"/>
      <c r="AI236" s="3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</row>
    <row r="237" spans="1:60">
      <c r="A237" s="39" t="s">
        <v>261</v>
      </c>
      <c r="B237" s="24">
        <v>0.48188523554992602</v>
      </c>
      <c r="C237" s="24">
        <v>-0.47869210158831299</v>
      </c>
      <c r="D237" s="24">
        <v>0.51779024526977402</v>
      </c>
      <c r="E237" s="24">
        <v>0.40640353209767599</v>
      </c>
      <c r="F237" s="24">
        <v>0.95825922076127401</v>
      </c>
      <c r="G237" s="3"/>
      <c r="H237" s="3"/>
      <c r="I237" s="29"/>
      <c r="J237" s="29"/>
      <c r="K237" s="29"/>
      <c r="L237" s="3"/>
      <c r="M237" s="29"/>
      <c r="N237" s="29"/>
      <c r="O237" s="29"/>
      <c r="P237" s="3"/>
      <c r="Q237" s="3"/>
      <c r="R237" s="29"/>
      <c r="S237" s="29"/>
      <c r="T237" s="29"/>
      <c r="U237" s="3"/>
      <c r="V237" s="29"/>
      <c r="W237" s="29"/>
      <c r="X237" s="29"/>
      <c r="Y237" s="3"/>
      <c r="Z237" s="3"/>
      <c r="AA237" s="29"/>
      <c r="AB237" s="29"/>
      <c r="AC237" s="29"/>
      <c r="AD237" s="3"/>
      <c r="AE237" s="29"/>
      <c r="AF237" s="29"/>
      <c r="AG237" s="29"/>
      <c r="AH237" s="29"/>
      <c r="AI237" s="3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</row>
    <row r="238" spans="1:60">
      <c r="A238" s="39" t="s">
        <v>257</v>
      </c>
      <c r="B238" s="24">
        <v>-0.49744592094578099</v>
      </c>
      <c r="C238" s="24">
        <v>-0.494062978193055</v>
      </c>
      <c r="D238" s="24">
        <v>0.181713816509845</v>
      </c>
      <c r="E238" s="24">
        <v>0.32409326789394499</v>
      </c>
      <c r="F238" s="24">
        <v>0.73149756949761902</v>
      </c>
      <c r="G238" s="3"/>
      <c r="H238" s="3"/>
      <c r="I238" s="29"/>
      <c r="J238" s="29"/>
      <c r="K238" s="29"/>
      <c r="L238" s="3"/>
      <c r="M238" s="29"/>
      <c r="N238" s="29"/>
      <c r="O238" s="29"/>
      <c r="P238" s="3"/>
      <c r="Q238" s="3"/>
      <c r="R238" s="29"/>
      <c r="S238" s="29"/>
      <c r="T238" s="29"/>
      <c r="U238" s="3"/>
      <c r="V238" s="29"/>
      <c r="W238" s="29"/>
      <c r="X238" s="29"/>
      <c r="Y238" s="3"/>
      <c r="Z238" s="3"/>
      <c r="AA238" s="29"/>
      <c r="AB238" s="29"/>
      <c r="AC238" s="29"/>
      <c r="AD238" s="3"/>
      <c r="AE238" s="29"/>
      <c r="AF238" s="29"/>
      <c r="AG238" s="29"/>
      <c r="AH238" s="29"/>
      <c r="AI238" s="3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</row>
    <row r="239" spans="1:60">
      <c r="A239" s="39" t="s">
        <v>322</v>
      </c>
      <c r="B239" s="24">
        <v>0.49267313103096699</v>
      </c>
      <c r="C239" s="24">
        <v>0.50065843693935397</v>
      </c>
      <c r="D239" s="24">
        <v>0.16576022360420001</v>
      </c>
      <c r="E239" s="24">
        <v>0.87617137314846105</v>
      </c>
      <c r="F239" s="24">
        <v>0.86954401107646895</v>
      </c>
      <c r="G239" s="3"/>
      <c r="H239" s="3"/>
      <c r="I239" s="29"/>
      <c r="J239" s="29"/>
      <c r="K239" s="29"/>
      <c r="L239" s="3"/>
      <c r="M239" s="29"/>
      <c r="N239" s="29"/>
      <c r="O239" s="29"/>
      <c r="P239" s="3"/>
      <c r="Q239" s="3"/>
      <c r="R239" s="29"/>
      <c r="S239" s="29"/>
      <c r="T239" s="29"/>
      <c r="U239" s="3"/>
      <c r="V239" s="29"/>
      <c r="W239" s="29"/>
      <c r="X239" s="29"/>
      <c r="Y239" s="3"/>
      <c r="Z239" s="3"/>
      <c r="AA239" s="29"/>
      <c r="AB239" s="29"/>
      <c r="AC239" s="29"/>
      <c r="AD239" s="3"/>
      <c r="AE239" s="29"/>
      <c r="AF239" s="29"/>
      <c r="AG239" s="29"/>
      <c r="AH239" s="29"/>
      <c r="AI239" s="3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</row>
    <row r="240" spans="1:60">
      <c r="A240" s="3"/>
      <c r="B240" s="3"/>
      <c r="C240" s="3"/>
      <c r="D240" s="3"/>
      <c r="E240" s="3"/>
      <c r="F240" s="3"/>
      <c r="G240" s="3"/>
      <c r="H240" s="3"/>
      <c r="I240" s="29"/>
      <c r="J240" s="29"/>
      <c r="K240" s="29"/>
      <c r="L240" s="3"/>
      <c r="M240" s="29"/>
      <c r="N240" s="29"/>
      <c r="O240" s="29"/>
      <c r="P240" s="3"/>
      <c r="Q240" s="3"/>
      <c r="R240" s="29"/>
      <c r="S240" s="29"/>
      <c r="T240" s="29"/>
      <c r="U240" s="3"/>
      <c r="V240" s="29"/>
      <c r="W240" s="29"/>
      <c r="X240" s="29"/>
      <c r="Y240" s="3"/>
      <c r="Z240" s="3"/>
      <c r="AA240" s="29"/>
      <c r="AB240" s="29"/>
      <c r="AC240" s="29"/>
      <c r="AD240" s="3"/>
      <c r="AE240" s="29"/>
      <c r="AF240" s="29"/>
      <c r="AG240" s="29"/>
      <c r="AH240" s="29"/>
      <c r="AI240" s="3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</row>
    <row r="241" spans="1:60">
      <c r="A241" s="3"/>
      <c r="B241" s="3"/>
      <c r="C241" s="3"/>
      <c r="D241" s="3"/>
      <c r="E241" s="3"/>
      <c r="F241" s="3"/>
      <c r="G241" s="3"/>
      <c r="H241" s="3"/>
      <c r="I241" s="29"/>
      <c r="J241" s="29"/>
      <c r="K241" s="29"/>
      <c r="L241" s="3"/>
      <c r="M241" s="29"/>
      <c r="N241" s="29"/>
      <c r="O241" s="29"/>
      <c r="P241" s="3"/>
      <c r="Q241" s="3"/>
      <c r="R241" s="29"/>
      <c r="S241" s="29"/>
      <c r="T241" s="29"/>
      <c r="U241" s="3"/>
      <c r="V241" s="29"/>
      <c r="W241" s="29"/>
      <c r="X241" s="29"/>
      <c r="Y241" s="3"/>
      <c r="Z241" s="3"/>
      <c r="AA241" s="29"/>
      <c r="AB241" s="29"/>
      <c r="AC241" s="29"/>
      <c r="AD241" s="3"/>
      <c r="AE241" s="29"/>
      <c r="AF241" s="29"/>
      <c r="AG241" s="29"/>
      <c r="AH241" s="29"/>
      <c r="AI241" s="3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</row>
    <row r="242" spans="1:60">
      <c r="A242" s="3"/>
      <c r="B242" s="3"/>
      <c r="C242" s="3"/>
      <c r="D242" s="3"/>
      <c r="E242" s="3"/>
      <c r="F242" s="3"/>
      <c r="G242" s="3"/>
      <c r="H242" s="3"/>
      <c r="I242" s="29"/>
      <c r="J242" s="29"/>
      <c r="K242" s="29"/>
      <c r="L242" s="3"/>
      <c r="M242" s="29"/>
      <c r="N242" s="29"/>
      <c r="O242" s="29"/>
      <c r="P242" s="3"/>
      <c r="Q242" s="3"/>
      <c r="R242" s="29"/>
      <c r="S242" s="29"/>
      <c r="T242" s="29"/>
      <c r="U242" s="3"/>
      <c r="V242" s="29"/>
      <c r="W242" s="29"/>
      <c r="X242" s="29"/>
      <c r="Y242" s="3"/>
      <c r="Z242" s="3"/>
      <c r="AA242" s="29"/>
      <c r="AB242" s="29"/>
      <c r="AC242" s="29"/>
      <c r="AD242" s="3"/>
      <c r="AE242" s="29"/>
      <c r="AF242" s="29"/>
      <c r="AG242" s="29"/>
      <c r="AH242" s="29"/>
      <c r="AI242" s="3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</row>
    <row r="243" spans="1:60">
      <c r="A243" s="3"/>
      <c r="B243" s="3"/>
      <c r="C243" s="3"/>
      <c r="D243" s="3"/>
      <c r="E243" s="3"/>
      <c r="F243" s="3"/>
      <c r="G243" s="3"/>
      <c r="H243" s="3"/>
      <c r="I243" s="29"/>
      <c r="J243" s="29"/>
      <c r="K243" s="29"/>
      <c r="L243" s="3"/>
      <c r="M243" s="29"/>
      <c r="N243" s="29"/>
      <c r="O243" s="29"/>
      <c r="P243" s="3"/>
      <c r="Q243" s="3"/>
      <c r="R243" s="29"/>
      <c r="S243" s="29"/>
      <c r="T243" s="29"/>
      <c r="U243" s="3"/>
      <c r="V243" s="29"/>
      <c r="W243" s="29"/>
      <c r="X243" s="29"/>
      <c r="Y243" s="3"/>
      <c r="Z243" s="3"/>
      <c r="AA243" s="29"/>
      <c r="AB243" s="29"/>
      <c r="AC243" s="29"/>
      <c r="AD243" s="3"/>
      <c r="AE243" s="29"/>
      <c r="AF243" s="29"/>
      <c r="AG243" s="29"/>
      <c r="AH243" s="29"/>
      <c r="AI243" s="3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</row>
    <row r="244" spans="1:60">
      <c r="A244" s="3"/>
      <c r="B244" s="3"/>
      <c r="C244" s="3"/>
      <c r="D244" s="3"/>
      <c r="E244" s="3"/>
      <c r="F244" s="3"/>
      <c r="G244" s="3"/>
      <c r="H244" s="3"/>
      <c r="I244" s="29"/>
      <c r="J244" s="29"/>
      <c r="K244" s="29"/>
      <c r="L244" s="3"/>
      <c r="M244" s="29"/>
      <c r="N244" s="29"/>
      <c r="O244" s="29"/>
      <c r="P244" s="3"/>
      <c r="Q244" s="3"/>
      <c r="R244" s="29"/>
      <c r="S244" s="29"/>
      <c r="T244" s="29"/>
      <c r="U244" s="3"/>
      <c r="V244" s="29"/>
      <c r="W244" s="29"/>
      <c r="X244" s="29"/>
      <c r="Y244" s="3"/>
      <c r="Z244" s="3"/>
      <c r="AA244" s="29"/>
      <c r="AB244" s="29"/>
      <c r="AC244" s="29"/>
      <c r="AD244" s="3"/>
      <c r="AE244" s="29"/>
      <c r="AF244" s="29"/>
      <c r="AG244" s="29"/>
      <c r="AH244" s="29"/>
      <c r="AI244" s="3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</row>
    <row r="245" spans="1:60">
      <c r="A245" s="3"/>
      <c r="B245" s="3"/>
      <c r="C245" s="3"/>
      <c r="D245" s="3"/>
      <c r="E245" s="3"/>
      <c r="F245" s="3"/>
      <c r="G245" s="3"/>
      <c r="H245" s="3"/>
      <c r="I245" s="29"/>
      <c r="J245" s="29"/>
      <c r="K245" s="29"/>
      <c r="L245" s="3"/>
      <c r="M245" s="29"/>
      <c r="N245" s="29"/>
      <c r="O245" s="29"/>
      <c r="P245" s="3"/>
      <c r="Q245" s="3"/>
      <c r="R245" s="29"/>
      <c r="S245" s="29"/>
      <c r="T245" s="29"/>
      <c r="U245" s="3"/>
      <c r="V245" s="29"/>
      <c r="W245" s="29"/>
      <c r="X245" s="29"/>
      <c r="Y245" s="3"/>
      <c r="Z245" s="3"/>
      <c r="AA245" s="29"/>
      <c r="AB245" s="29"/>
      <c r="AC245" s="29"/>
      <c r="AD245" s="3"/>
      <c r="AE245" s="29"/>
      <c r="AF245" s="29"/>
      <c r="AG245" s="29"/>
      <c r="AH245" s="29"/>
      <c r="AI245" s="3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</row>
    <row r="246" spans="1:60">
      <c r="A246" s="3"/>
      <c r="B246" s="3"/>
      <c r="C246" s="3"/>
      <c r="D246" s="3"/>
      <c r="E246" s="3"/>
      <c r="F246" s="3"/>
      <c r="G246" s="3"/>
      <c r="H246" s="3"/>
      <c r="I246" s="29"/>
      <c r="J246" s="29"/>
      <c r="K246" s="29"/>
      <c r="L246" s="3"/>
      <c r="M246" s="29"/>
      <c r="N246" s="29"/>
      <c r="O246" s="29"/>
      <c r="P246" s="3"/>
      <c r="Q246" s="3"/>
      <c r="R246" s="29"/>
      <c r="S246" s="29"/>
      <c r="T246" s="29"/>
      <c r="U246" s="3"/>
      <c r="V246" s="29"/>
      <c r="W246" s="29"/>
      <c r="X246" s="29"/>
      <c r="Y246" s="3"/>
      <c r="Z246" s="3"/>
      <c r="AA246" s="29"/>
      <c r="AB246" s="29"/>
      <c r="AC246" s="29"/>
      <c r="AD246" s="3"/>
      <c r="AE246" s="29"/>
      <c r="AF246" s="29"/>
      <c r="AG246" s="29"/>
      <c r="AH246" s="29"/>
      <c r="AI246" s="3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</row>
    <row r="247" spans="1:60">
      <c r="A247" s="3"/>
      <c r="B247" s="3"/>
      <c r="C247" s="3"/>
      <c r="D247" s="3"/>
      <c r="E247" s="3"/>
      <c r="F247" s="3"/>
      <c r="G247" s="3"/>
      <c r="H247" s="3"/>
      <c r="I247" s="29"/>
      <c r="J247" s="29"/>
      <c r="K247" s="29"/>
      <c r="L247" s="3"/>
      <c r="M247" s="29"/>
      <c r="N247" s="29"/>
      <c r="O247" s="29"/>
      <c r="P247" s="3"/>
      <c r="Q247" s="3"/>
      <c r="R247" s="29"/>
      <c r="S247" s="29"/>
      <c r="T247" s="29"/>
      <c r="U247" s="3"/>
      <c r="V247" s="29"/>
      <c r="W247" s="29"/>
      <c r="X247" s="29"/>
      <c r="Y247" s="3"/>
      <c r="Z247" s="3"/>
      <c r="AA247" s="29"/>
      <c r="AB247" s="29"/>
      <c r="AC247" s="29"/>
      <c r="AD247" s="3"/>
      <c r="AE247" s="29"/>
      <c r="AF247" s="29"/>
      <c r="AG247" s="29"/>
      <c r="AH247" s="29"/>
      <c r="AI247" s="3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</row>
    <row r="248" spans="1:60">
      <c r="A248" s="3"/>
      <c r="B248" s="3"/>
      <c r="C248" s="3"/>
      <c r="D248" s="3"/>
      <c r="E248" s="3"/>
      <c r="F248" s="3"/>
      <c r="G248" s="3"/>
      <c r="H248" s="3"/>
      <c r="I248" s="29"/>
      <c r="J248" s="29"/>
      <c r="K248" s="29"/>
      <c r="L248" s="3"/>
      <c r="M248" s="29"/>
      <c r="N248" s="29"/>
      <c r="O248" s="29"/>
      <c r="P248" s="3"/>
      <c r="Q248" s="3"/>
      <c r="R248" s="29"/>
      <c r="S248" s="29"/>
      <c r="T248" s="29"/>
      <c r="U248" s="3"/>
      <c r="V248" s="29"/>
      <c r="W248" s="29"/>
      <c r="X248" s="29"/>
      <c r="Y248" s="3"/>
      <c r="Z248" s="3"/>
      <c r="AA248" s="29"/>
      <c r="AB248" s="29"/>
      <c r="AC248" s="29"/>
      <c r="AD248" s="3"/>
      <c r="AE248" s="29"/>
      <c r="AF248" s="29"/>
      <c r="AG248" s="29"/>
      <c r="AH248" s="29"/>
      <c r="AI248" s="3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</row>
    <row r="249" spans="1:60">
      <c r="A249" s="3"/>
      <c r="B249" s="3"/>
      <c r="C249" s="3"/>
      <c r="D249" s="3"/>
      <c r="E249" s="3"/>
      <c r="F249" s="3"/>
      <c r="G249" s="3"/>
      <c r="H249" s="3"/>
      <c r="I249" s="29"/>
      <c r="J249" s="29"/>
      <c r="K249" s="29"/>
      <c r="L249" s="3"/>
      <c r="M249" s="29"/>
      <c r="N249" s="29"/>
      <c r="O249" s="29"/>
      <c r="P249" s="3"/>
      <c r="Q249" s="3"/>
      <c r="R249" s="29"/>
      <c r="S249" s="29"/>
      <c r="T249" s="29"/>
      <c r="U249" s="3"/>
      <c r="V249" s="29"/>
      <c r="W249" s="29"/>
      <c r="X249" s="29"/>
      <c r="Y249" s="3"/>
      <c r="Z249" s="3"/>
      <c r="AA249" s="29"/>
      <c r="AB249" s="29"/>
      <c r="AC249" s="29"/>
      <c r="AD249" s="3"/>
      <c r="AE249" s="29"/>
      <c r="AF249" s="29"/>
      <c r="AG249" s="29"/>
      <c r="AH249" s="29"/>
      <c r="AI249" s="3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</row>
    <row r="250" spans="1:60">
      <c r="A250" s="3"/>
      <c r="B250" s="3"/>
      <c r="C250" s="3"/>
      <c r="D250" s="3"/>
      <c r="E250" s="3"/>
      <c r="F250" s="3"/>
      <c r="G250" s="3"/>
      <c r="H250" s="3"/>
      <c r="I250" s="29"/>
      <c r="J250" s="29"/>
      <c r="K250" s="29"/>
      <c r="L250" s="3"/>
      <c r="M250" s="29"/>
      <c r="N250" s="29"/>
      <c r="O250" s="29"/>
      <c r="P250" s="3"/>
      <c r="Q250" s="3"/>
      <c r="R250" s="29"/>
      <c r="S250" s="29"/>
      <c r="T250" s="29"/>
      <c r="U250" s="3"/>
      <c r="V250" s="29"/>
      <c r="W250" s="29"/>
      <c r="X250" s="29"/>
      <c r="Y250" s="3"/>
      <c r="Z250" s="3"/>
      <c r="AA250" s="29"/>
      <c r="AB250" s="29"/>
      <c r="AC250" s="29"/>
      <c r="AD250" s="3"/>
      <c r="AE250" s="29"/>
      <c r="AF250" s="29"/>
      <c r="AG250" s="29"/>
      <c r="AH250" s="29"/>
      <c r="AI250" s="3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</row>
    <row r="251" spans="1:60">
      <c r="A251" s="3"/>
      <c r="B251" s="3"/>
      <c r="C251" s="3"/>
      <c r="D251" s="3"/>
      <c r="E251" s="3"/>
      <c r="F251" s="3"/>
      <c r="G251" s="3"/>
      <c r="H251" s="3"/>
      <c r="I251" s="29"/>
      <c r="J251" s="29"/>
      <c r="K251" s="29"/>
      <c r="L251" s="3"/>
      <c r="M251" s="29"/>
      <c r="N251" s="29"/>
      <c r="O251" s="29"/>
      <c r="P251" s="3"/>
      <c r="Q251" s="3"/>
      <c r="R251" s="29"/>
      <c r="S251" s="29"/>
      <c r="T251" s="29"/>
      <c r="U251" s="3"/>
      <c r="V251" s="29"/>
      <c r="W251" s="29"/>
      <c r="X251" s="29"/>
      <c r="Y251" s="3"/>
      <c r="Z251" s="3"/>
      <c r="AA251" s="29"/>
      <c r="AB251" s="29"/>
      <c r="AC251" s="29"/>
      <c r="AD251" s="3"/>
      <c r="AE251" s="29"/>
      <c r="AF251" s="29"/>
      <c r="AG251" s="29"/>
      <c r="AH251" s="29"/>
      <c r="AI251" s="3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</row>
    <row r="252" spans="1:60">
      <c r="A252" s="3"/>
      <c r="B252" s="3"/>
      <c r="C252" s="3"/>
      <c r="D252" s="3"/>
      <c r="E252" s="3"/>
      <c r="F252" s="3"/>
      <c r="G252" s="3"/>
      <c r="H252" s="3"/>
      <c r="I252" s="29"/>
      <c r="J252" s="29"/>
      <c r="K252" s="29"/>
      <c r="L252" s="3"/>
      <c r="M252" s="29"/>
      <c r="N252" s="29"/>
      <c r="O252" s="29"/>
      <c r="P252" s="3"/>
      <c r="Q252" s="3"/>
      <c r="R252" s="29"/>
      <c r="S252" s="29"/>
      <c r="T252" s="29"/>
      <c r="U252" s="3"/>
      <c r="V252" s="29"/>
      <c r="W252" s="29"/>
      <c r="X252" s="29"/>
      <c r="Y252" s="3"/>
      <c r="Z252" s="3"/>
      <c r="AA252" s="29"/>
      <c r="AB252" s="29"/>
      <c r="AC252" s="29"/>
      <c r="AD252" s="3"/>
      <c r="AE252" s="29"/>
      <c r="AF252" s="29"/>
      <c r="AG252" s="29"/>
      <c r="AH252" s="29"/>
      <c r="AI252" s="3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</row>
    <row r="253" spans="1:60">
      <c r="A253" s="3"/>
      <c r="B253" s="3"/>
      <c r="C253" s="3"/>
      <c r="D253" s="3"/>
      <c r="E253" s="3"/>
      <c r="F253" s="3"/>
      <c r="G253" s="3"/>
      <c r="H253" s="3"/>
      <c r="I253" s="29"/>
      <c r="J253" s="29"/>
      <c r="K253" s="29"/>
      <c r="L253" s="3"/>
      <c r="M253" s="29"/>
      <c r="N253" s="29"/>
      <c r="O253" s="29"/>
      <c r="P253" s="3"/>
      <c r="Q253" s="3"/>
      <c r="R253" s="29"/>
      <c r="S253" s="29"/>
      <c r="T253" s="29"/>
      <c r="U253" s="3"/>
      <c r="V253" s="29"/>
      <c r="W253" s="29"/>
      <c r="X253" s="29"/>
      <c r="Y253" s="3"/>
      <c r="Z253" s="3"/>
      <c r="AA253" s="29"/>
      <c r="AB253" s="29"/>
      <c r="AC253" s="29"/>
      <c r="AD253" s="3"/>
      <c r="AE253" s="29"/>
      <c r="AF253" s="29"/>
      <c r="AG253" s="29"/>
      <c r="AH253" s="29"/>
      <c r="AI253" s="3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</row>
    <row r="254" spans="1:60">
      <c r="A254" s="3"/>
      <c r="B254" s="3"/>
      <c r="C254" s="3"/>
      <c r="D254" s="3"/>
      <c r="E254" s="3"/>
      <c r="F254" s="3"/>
      <c r="G254" s="3"/>
      <c r="H254" s="3"/>
      <c r="I254" s="29"/>
      <c r="J254" s="29"/>
      <c r="K254" s="29"/>
      <c r="L254" s="3"/>
      <c r="M254" s="29"/>
      <c r="N254" s="29"/>
      <c r="O254" s="29"/>
      <c r="P254" s="3"/>
      <c r="Q254" s="3"/>
      <c r="R254" s="29"/>
      <c r="S254" s="29"/>
      <c r="T254" s="29"/>
      <c r="U254" s="3"/>
      <c r="V254" s="29"/>
      <c r="W254" s="29"/>
      <c r="X254" s="29"/>
      <c r="Y254" s="3"/>
      <c r="Z254" s="3"/>
      <c r="AA254" s="29"/>
      <c r="AB254" s="29"/>
      <c r="AC254" s="29"/>
      <c r="AD254" s="3"/>
      <c r="AE254" s="29"/>
      <c r="AF254" s="29"/>
      <c r="AG254" s="29"/>
      <c r="AH254" s="29"/>
      <c r="AI254" s="3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</row>
    <row r="255" spans="1:60">
      <c r="A255" s="3"/>
      <c r="B255" s="3"/>
      <c r="C255" s="3"/>
      <c r="D255" s="3"/>
      <c r="E255" s="3"/>
      <c r="F255" s="3"/>
      <c r="G255" s="3"/>
      <c r="H255" s="3"/>
      <c r="I255" s="29"/>
      <c r="J255" s="29"/>
      <c r="K255" s="29"/>
      <c r="L255" s="3"/>
      <c r="M255" s="29"/>
      <c r="N255" s="29"/>
      <c r="O255" s="29"/>
      <c r="P255" s="3"/>
      <c r="Q255" s="3"/>
      <c r="R255" s="29"/>
      <c r="S255" s="29"/>
      <c r="T255" s="29"/>
      <c r="U255" s="3"/>
      <c r="V255" s="29"/>
      <c r="W255" s="29"/>
      <c r="X255" s="29"/>
      <c r="Y255" s="3"/>
      <c r="Z255" s="3"/>
      <c r="AA255" s="29"/>
      <c r="AB255" s="29"/>
      <c r="AC255" s="29"/>
      <c r="AD255" s="3"/>
      <c r="AE255" s="29"/>
      <c r="AF255" s="29"/>
      <c r="AG255" s="29"/>
      <c r="AH255" s="29"/>
      <c r="AI255" s="3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</row>
    <row r="256" spans="1:60">
      <c r="A256" s="3"/>
      <c r="B256" s="3"/>
      <c r="C256" s="3"/>
      <c r="D256" s="3"/>
      <c r="E256" s="3"/>
      <c r="F256" s="3"/>
      <c r="G256" s="3"/>
      <c r="H256" s="3"/>
      <c r="I256" s="29"/>
      <c r="J256" s="29"/>
      <c r="K256" s="29"/>
      <c r="L256" s="3"/>
      <c r="M256" s="29"/>
      <c r="N256" s="29"/>
      <c r="O256" s="29"/>
      <c r="P256" s="3"/>
      <c r="Q256" s="3"/>
      <c r="R256" s="29"/>
      <c r="S256" s="29"/>
      <c r="T256" s="29"/>
      <c r="U256" s="3"/>
      <c r="V256" s="29"/>
      <c r="W256" s="29"/>
      <c r="X256" s="29"/>
      <c r="Y256" s="3"/>
      <c r="Z256" s="3"/>
      <c r="AA256" s="29"/>
      <c r="AB256" s="29"/>
      <c r="AC256" s="29"/>
      <c r="AD256" s="3"/>
      <c r="AE256" s="29"/>
      <c r="AF256" s="29"/>
      <c r="AG256" s="29"/>
      <c r="AH256" s="29"/>
      <c r="AI256" s="3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</row>
    <row r="257" spans="1:60">
      <c r="A257" s="3"/>
      <c r="B257" s="3"/>
      <c r="C257" s="3"/>
      <c r="D257" s="3"/>
      <c r="E257" s="3"/>
      <c r="F257" s="3"/>
      <c r="G257" s="3"/>
      <c r="H257" s="3"/>
      <c r="I257" s="29"/>
      <c r="J257" s="29"/>
      <c r="K257" s="29"/>
      <c r="L257" s="3"/>
      <c r="M257" s="29"/>
      <c r="N257" s="29"/>
      <c r="O257" s="29"/>
      <c r="P257" s="3"/>
      <c r="Q257" s="3"/>
      <c r="R257" s="29"/>
      <c r="S257" s="29"/>
      <c r="T257" s="29"/>
      <c r="U257" s="3"/>
      <c r="V257" s="29"/>
      <c r="W257" s="29"/>
      <c r="X257" s="29"/>
      <c r="Y257" s="3"/>
      <c r="Z257" s="3"/>
      <c r="AA257" s="29"/>
      <c r="AB257" s="29"/>
      <c r="AC257" s="29"/>
      <c r="AD257" s="3"/>
      <c r="AE257" s="29"/>
      <c r="AF257" s="29"/>
      <c r="AG257" s="29"/>
      <c r="AH257" s="29"/>
      <c r="AI257" s="3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</row>
    <row r="258" spans="1:60">
      <c r="A258" s="3"/>
      <c r="B258" s="3"/>
      <c r="C258" s="3"/>
      <c r="D258" s="3"/>
      <c r="E258" s="3"/>
      <c r="F258" s="3"/>
      <c r="G258" s="3"/>
      <c r="H258" s="3"/>
      <c r="I258" s="29"/>
      <c r="J258" s="29"/>
      <c r="K258" s="29"/>
      <c r="L258" s="3"/>
      <c r="M258" s="29"/>
      <c r="N258" s="29"/>
      <c r="O258" s="29"/>
      <c r="P258" s="3"/>
      <c r="Q258" s="3"/>
      <c r="R258" s="29"/>
      <c r="S258" s="29"/>
      <c r="T258" s="29"/>
      <c r="U258" s="3"/>
      <c r="V258" s="29"/>
      <c r="W258" s="29"/>
      <c r="X258" s="29"/>
      <c r="Y258" s="3"/>
      <c r="Z258" s="3"/>
      <c r="AA258" s="29"/>
      <c r="AB258" s="29"/>
      <c r="AC258" s="29"/>
      <c r="AD258" s="3"/>
      <c r="AE258" s="29"/>
      <c r="AF258" s="29"/>
      <c r="AG258" s="29"/>
      <c r="AH258" s="29"/>
      <c r="AI258" s="3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</row>
    <row r="259" spans="1:60">
      <c r="A259" s="3"/>
      <c r="B259" s="3"/>
      <c r="C259" s="3"/>
      <c r="D259" s="3"/>
      <c r="E259" s="3"/>
      <c r="F259" s="3"/>
      <c r="G259" s="3"/>
      <c r="H259" s="3"/>
      <c r="I259" s="29"/>
      <c r="J259" s="29"/>
      <c r="K259" s="29"/>
      <c r="L259" s="3"/>
      <c r="M259" s="29"/>
      <c r="N259" s="29"/>
      <c r="O259" s="29"/>
      <c r="P259" s="3"/>
      <c r="Q259" s="3"/>
      <c r="R259" s="29"/>
      <c r="S259" s="29"/>
      <c r="T259" s="29"/>
      <c r="U259" s="3"/>
      <c r="V259" s="29"/>
      <c r="W259" s="29"/>
      <c r="X259" s="29"/>
      <c r="Y259" s="3"/>
      <c r="Z259" s="3"/>
      <c r="AA259" s="29"/>
      <c r="AB259" s="29"/>
      <c r="AC259" s="29"/>
      <c r="AD259" s="3"/>
      <c r="AE259" s="29"/>
      <c r="AF259" s="29"/>
      <c r="AG259" s="29"/>
      <c r="AH259" s="29"/>
      <c r="AI259" s="3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</row>
    <row r="260" spans="1:60">
      <c r="A260" s="3"/>
      <c r="B260" s="3"/>
      <c r="C260" s="3"/>
      <c r="D260" s="3"/>
      <c r="E260" s="3"/>
      <c r="F260" s="3"/>
      <c r="G260" s="3"/>
      <c r="H260" s="3"/>
      <c r="I260" s="29"/>
      <c r="J260" s="29"/>
      <c r="K260" s="29"/>
      <c r="L260" s="3"/>
      <c r="M260" s="29"/>
      <c r="N260" s="29"/>
      <c r="O260" s="29"/>
      <c r="P260" s="3"/>
      <c r="Q260" s="3"/>
      <c r="R260" s="29"/>
      <c r="S260" s="29"/>
      <c r="T260" s="29"/>
      <c r="U260" s="3"/>
      <c r="V260" s="29"/>
      <c r="W260" s="29"/>
      <c r="X260" s="29"/>
      <c r="Y260" s="3"/>
      <c r="Z260" s="3"/>
      <c r="AA260" s="29"/>
      <c r="AB260" s="29"/>
      <c r="AC260" s="29"/>
      <c r="AD260" s="3"/>
      <c r="AE260" s="29"/>
      <c r="AF260" s="29"/>
      <c r="AG260" s="29"/>
      <c r="AH260" s="29"/>
      <c r="AI260" s="3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</row>
    <row r="261" spans="1:60">
      <c r="A261" s="3"/>
      <c r="B261" s="3"/>
      <c r="C261" s="3"/>
      <c r="D261" s="3"/>
      <c r="E261" s="3"/>
      <c r="F261" s="3"/>
      <c r="G261" s="3"/>
      <c r="H261" s="3"/>
      <c r="I261" s="29"/>
      <c r="J261" s="29"/>
      <c r="K261" s="29"/>
      <c r="L261" s="3"/>
      <c r="M261" s="29"/>
      <c r="N261" s="29"/>
      <c r="O261" s="29"/>
      <c r="P261" s="3"/>
      <c r="Q261" s="3"/>
      <c r="R261" s="29"/>
      <c r="S261" s="29"/>
      <c r="T261" s="29"/>
      <c r="U261" s="3"/>
      <c r="V261" s="29"/>
      <c r="W261" s="29"/>
      <c r="X261" s="29"/>
      <c r="Y261" s="3"/>
      <c r="Z261" s="3"/>
      <c r="AA261" s="29"/>
      <c r="AB261" s="29"/>
      <c r="AC261" s="29"/>
      <c r="AD261" s="3"/>
      <c r="AE261" s="29"/>
      <c r="AF261" s="29"/>
      <c r="AG261" s="29"/>
      <c r="AH261" s="29"/>
      <c r="AI261" s="3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</row>
    <row r="262" spans="1:60">
      <c r="A262" s="3"/>
      <c r="B262" s="3"/>
      <c r="C262" s="3"/>
      <c r="D262" s="3"/>
      <c r="E262" s="3"/>
      <c r="F262" s="3"/>
      <c r="G262" s="3"/>
      <c r="H262" s="3"/>
      <c r="I262" s="29"/>
      <c r="J262" s="29"/>
      <c r="K262" s="29"/>
      <c r="L262" s="3"/>
      <c r="M262" s="29"/>
      <c r="N262" s="29"/>
      <c r="O262" s="29"/>
      <c r="P262" s="3"/>
      <c r="Q262" s="3"/>
      <c r="R262" s="29"/>
      <c r="S262" s="29"/>
      <c r="T262" s="29"/>
      <c r="U262" s="3"/>
      <c r="V262" s="29"/>
      <c r="W262" s="29"/>
      <c r="X262" s="29"/>
      <c r="Y262" s="3"/>
      <c r="Z262" s="3"/>
      <c r="AA262" s="29"/>
      <c r="AB262" s="29"/>
      <c r="AC262" s="29"/>
      <c r="AD262" s="3"/>
      <c r="AE262" s="29"/>
      <c r="AF262" s="29"/>
      <c r="AG262" s="29"/>
      <c r="AH262" s="29"/>
      <c r="AI262" s="3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</row>
    <row r="263" spans="1:60">
      <c r="A263" s="3"/>
      <c r="B263" s="3"/>
      <c r="C263" s="3"/>
      <c r="D263" s="3"/>
      <c r="E263" s="3"/>
      <c r="F263" s="3"/>
      <c r="G263" s="3"/>
      <c r="H263" s="3"/>
      <c r="I263" s="29"/>
      <c r="J263" s="29"/>
      <c r="K263" s="29"/>
      <c r="L263" s="3"/>
      <c r="M263" s="29"/>
      <c r="N263" s="29"/>
      <c r="O263" s="29"/>
      <c r="P263" s="3"/>
      <c r="Q263" s="3"/>
      <c r="R263" s="29"/>
      <c r="S263" s="29"/>
      <c r="T263" s="29"/>
      <c r="U263" s="3"/>
      <c r="V263" s="29"/>
      <c r="W263" s="29"/>
      <c r="X263" s="29"/>
      <c r="Y263" s="3"/>
      <c r="Z263" s="3"/>
      <c r="AA263" s="29"/>
      <c r="AB263" s="29"/>
      <c r="AC263" s="29"/>
      <c r="AD263" s="3"/>
      <c r="AE263" s="29"/>
      <c r="AF263" s="29"/>
      <c r="AG263" s="29"/>
      <c r="AH263" s="29"/>
      <c r="AI263" s="3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</row>
    <row r="264" spans="1:60">
      <c r="A264" s="3"/>
      <c r="B264" s="3"/>
      <c r="C264" s="3"/>
      <c r="D264" s="3"/>
      <c r="E264" s="3"/>
      <c r="F264" s="3"/>
      <c r="G264" s="3"/>
      <c r="H264" s="3"/>
      <c r="I264" s="29"/>
      <c r="J264" s="29"/>
      <c r="K264" s="29"/>
      <c r="L264" s="3"/>
      <c r="M264" s="29"/>
      <c r="N264" s="29"/>
      <c r="O264" s="29"/>
      <c r="P264" s="3"/>
      <c r="Q264" s="3"/>
      <c r="R264" s="29"/>
      <c r="S264" s="29"/>
      <c r="T264" s="29"/>
      <c r="U264" s="3"/>
      <c r="V264" s="29"/>
      <c r="W264" s="29"/>
      <c r="X264" s="29"/>
      <c r="Y264" s="3"/>
      <c r="Z264" s="3"/>
      <c r="AA264" s="29"/>
      <c r="AB264" s="29"/>
      <c r="AC264" s="29"/>
      <c r="AD264" s="3"/>
      <c r="AE264" s="29"/>
      <c r="AF264" s="29"/>
      <c r="AG264" s="29"/>
      <c r="AH264" s="29"/>
      <c r="AI264" s="3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</row>
    <row r="265" spans="1:60">
      <c r="A265" s="3"/>
      <c r="B265" s="3"/>
      <c r="C265" s="3"/>
      <c r="D265" s="3"/>
      <c r="E265" s="3"/>
      <c r="F265" s="3"/>
      <c r="G265" s="3"/>
      <c r="H265" s="3"/>
      <c r="I265" s="29"/>
      <c r="J265" s="29"/>
      <c r="K265" s="29"/>
      <c r="L265" s="3"/>
      <c r="M265" s="29"/>
      <c r="N265" s="29"/>
      <c r="O265" s="29"/>
      <c r="P265" s="3"/>
      <c r="Q265" s="3"/>
      <c r="R265" s="29"/>
      <c r="S265" s="29"/>
      <c r="T265" s="29"/>
      <c r="U265" s="3"/>
      <c r="V265" s="29"/>
      <c r="W265" s="29"/>
      <c r="X265" s="29"/>
      <c r="Y265" s="3"/>
      <c r="Z265" s="3"/>
      <c r="AA265" s="29"/>
      <c r="AB265" s="29"/>
      <c r="AC265" s="29"/>
      <c r="AD265" s="3"/>
      <c r="AE265" s="29"/>
      <c r="AF265" s="29"/>
      <c r="AG265" s="29"/>
      <c r="AH265" s="29"/>
      <c r="AI265" s="3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</row>
    <row r="266" spans="1:60">
      <c r="A266" s="3"/>
      <c r="B266" s="3"/>
      <c r="C266" s="3"/>
      <c r="D266" s="3"/>
      <c r="E266" s="3"/>
      <c r="F266" s="3"/>
      <c r="G266" s="3"/>
      <c r="H266" s="3"/>
      <c r="I266" s="29"/>
      <c r="J266" s="29"/>
      <c r="K266" s="29"/>
      <c r="L266" s="3"/>
      <c r="M266" s="29"/>
      <c r="N266" s="29"/>
      <c r="O266" s="29"/>
      <c r="P266" s="3"/>
      <c r="Q266" s="3"/>
      <c r="R266" s="29"/>
      <c r="S266" s="29"/>
      <c r="T266" s="29"/>
      <c r="U266" s="3"/>
      <c r="V266" s="29"/>
      <c r="W266" s="29"/>
      <c r="X266" s="29"/>
      <c r="Y266" s="3"/>
      <c r="Z266" s="3"/>
      <c r="AA266" s="29"/>
      <c r="AB266" s="29"/>
      <c r="AC266" s="29"/>
      <c r="AD266" s="3"/>
      <c r="AE266" s="29"/>
      <c r="AF266" s="29"/>
      <c r="AG266" s="29"/>
      <c r="AH266" s="29"/>
      <c r="AI266" s="3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</row>
    <row r="267" spans="1:60">
      <c r="A267" s="3"/>
      <c r="B267" s="3"/>
      <c r="C267" s="3"/>
      <c r="D267" s="3"/>
      <c r="E267" s="3"/>
      <c r="F267" s="3"/>
      <c r="G267" s="3"/>
      <c r="H267" s="3"/>
      <c r="I267" s="29"/>
      <c r="J267" s="29"/>
      <c r="K267" s="29"/>
      <c r="L267" s="3"/>
      <c r="M267" s="29"/>
      <c r="N267" s="29"/>
      <c r="O267" s="29"/>
      <c r="P267" s="3"/>
      <c r="Q267" s="3"/>
      <c r="R267" s="29"/>
      <c r="S267" s="29"/>
      <c r="T267" s="29"/>
      <c r="U267" s="3"/>
      <c r="V267" s="29"/>
      <c r="W267" s="29"/>
      <c r="X267" s="29"/>
      <c r="Y267" s="3"/>
      <c r="Z267" s="3"/>
      <c r="AA267" s="29"/>
      <c r="AB267" s="29"/>
      <c r="AC267" s="29"/>
      <c r="AD267" s="3"/>
      <c r="AE267" s="29"/>
      <c r="AF267" s="29"/>
      <c r="AG267" s="29"/>
      <c r="AH267" s="29"/>
      <c r="AI267" s="3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</row>
    <row r="268" spans="1:60">
      <c r="A268" s="3"/>
      <c r="B268" s="3"/>
      <c r="C268" s="3"/>
      <c r="D268" s="3"/>
      <c r="E268" s="3"/>
      <c r="F268" s="3"/>
      <c r="G268" s="3"/>
      <c r="H268" s="3"/>
      <c r="I268" s="29"/>
      <c r="J268" s="29"/>
      <c r="K268" s="29"/>
      <c r="L268" s="3"/>
      <c r="M268" s="29"/>
      <c r="N268" s="29"/>
      <c r="O268" s="29"/>
      <c r="P268" s="3"/>
      <c r="Q268" s="3"/>
      <c r="R268" s="29"/>
      <c r="S268" s="29"/>
      <c r="T268" s="29"/>
      <c r="U268" s="3"/>
      <c r="V268" s="29"/>
      <c r="W268" s="29"/>
      <c r="X268" s="29"/>
      <c r="Y268" s="3"/>
      <c r="Z268" s="3"/>
      <c r="AA268" s="29"/>
      <c r="AB268" s="29"/>
      <c r="AC268" s="29"/>
      <c r="AD268" s="3"/>
      <c r="AE268" s="29"/>
      <c r="AF268" s="29"/>
      <c r="AG268" s="29"/>
      <c r="AH268" s="29"/>
      <c r="AI268" s="3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</row>
    <row r="269" spans="1:60">
      <c r="A269" s="3"/>
      <c r="B269" s="3"/>
      <c r="C269" s="3"/>
      <c r="D269" s="3"/>
      <c r="E269" s="3"/>
      <c r="F269" s="3"/>
      <c r="G269" s="3"/>
      <c r="H269" s="3"/>
      <c r="I269" s="29"/>
      <c r="J269" s="29"/>
      <c r="K269" s="29"/>
      <c r="L269" s="3"/>
      <c r="M269" s="29"/>
      <c r="N269" s="29"/>
      <c r="O269" s="29"/>
      <c r="P269" s="3"/>
      <c r="Q269" s="3"/>
      <c r="R269" s="29"/>
      <c r="S269" s="29"/>
      <c r="T269" s="29"/>
      <c r="U269" s="3"/>
      <c r="V269" s="29"/>
      <c r="W269" s="29"/>
      <c r="X269" s="29"/>
      <c r="Y269" s="3"/>
      <c r="Z269" s="3"/>
      <c r="AA269" s="29"/>
      <c r="AB269" s="29"/>
      <c r="AC269" s="29"/>
      <c r="AD269" s="3"/>
      <c r="AE269" s="29"/>
      <c r="AF269" s="29"/>
      <c r="AG269" s="29"/>
      <c r="AH269" s="29"/>
      <c r="AI269" s="3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</row>
    <row r="270" spans="1:60">
      <c r="A270" s="3"/>
      <c r="B270" s="3"/>
      <c r="C270" s="3"/>
      <c r="D270" s="3"/>
      <c r="E270" s="3"/>
      <c r="F270" s="3"/>
      <c r="G270" s="3"/>
      <c r="H270" s="3"/>
      <c r="I270" s="29"/>
      <c r="J270" s="29"/>
      <c r="K270" s="29"/>
      <c r="L270" s="3"/>
      <c r="M270" s="29"/>
      <c r="N270" s="29"/>
      <c r="O270" s="29"/>
      <c r="P270" s="3"/>
      <c r="Q270" s="3"/>
      <c r="R270" s="29"/>
      <c r="S270" s="29"/>
      <c r="T270" s="29"/>
      <c r="U270" s="3"/>
      <c r="V270" s="29"/>
      <c r="W270" s="29"/>
      <c r="X270" s="29"/>
      <c r="Y270" s="3"/>
      <c r="Z270" s="3"/>
      <c r="AA270" s="29"/>
      <c r="AB270" s="29"/>
      <c r="AC270" s="29"/>
      <c r="AD270" s="3"/>
      <c r="AE270" s="29"/>
      <c r="AF270" s="29"/>
      <c r="AG270" s="29"/>
      <c r="AH270" s="29"/>
      <c r="AI270" s="3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</row>
    <row r="271" spans="1:60">
      <c r="A271" s="3"/>
      <c r="B271" s="3"/>
      <c r="C271" s="3"/>
      <c r="D271" s="3"/>
      <c r="E271" s="3"/>
      <c r="F271" s="3"/>
      <c r="G271" s="3"/>
      <c r="H271" s="3"/>
      <c r="I271" s="29"/>
      <c r="J271" s="29"/>
      <c r="K271" s="29"/>
      <c r="L271" s="3"/>
      <c r="M271" s="29"/>
      <c r="N271" s="29"/>
      <c r="O271" s="29"/>
      <c r="P271" s="3"/>
      <c r="Q271" s="3"/>
      <c r="R271" s="29"/>
      <c r="S271" s="29"/>
      <c r="T271" s="29"/>
      <c r="U271" s="3"/>
      <c r="V271" s="29"/>
      <c r="W271" s="29"/>
      <c r="X271" s="29"/>
      <c r="Y271" s="3"/>
      <c r="Z271" s="3"/>
      <c r="AA271" s="29"/>
      <c r="AB271" s="29"/>
      <c r="AC271" s="29"/>
      <c r="AD271" s="3"/>
      <c r="AE271" s="29"/>
      <c r="AF271" s="29"/>
      <c r="AG271" s="29"/>
      <c r="AH271" s="29"/>
      <c r="AI271" s="3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</row>
    <row r="272" spans="1:60">
      <c r="A272" s="3"/>
      <c r="B272" s="3"/>
      <c r="C272" s="3"/>
      <c r="D272" s="3"/>
      <c r="E272" s="3"/>
      <c r="F272" s="3"/>
      <c r="G272" s="3"/>
      <c r="H272" s="3"/>
      <c r="I272" s="29"/>
      <c r="J272" s="29"/>
      <c r="K272" s="29"/>
      <c r="L272" s="3"/>
      <c r="M272" s="29"/>
      <c r="N272" s="29"/>
      <c r="O272" s="29"/>
      <c r="P272" s="3"/>
      <c r="Q272" s="3"/>
      <c r="R272" s="29"/>
      <c r="S272" s="29"/>
      <c r="T272" s="29"/>
      <c r="U272" s="3"/>
      <c r="V272" s="29"/>
      <c r="W272" s="29"/>
      <c r="X272" s="29"/>
      <c r="Y272" s="3"/>
      <c r="Z272" s="3"/>
      <c r="AA272" s="29"/>
      <c r="AB272" s="29"/>
      <c r="AC272" s="29"/>
      <c r="AD272" s="3"/>
      <c r="AE272" s="29"/>
      <c r="AF272" s="29"/>
      <c r="AG272" s="29"/>
      <c r="AH272" s="29"/>
      <c r="AI272" s="3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</row>
    <row r="273" spans="1:60">
      <c r="A273" s="3"/>
      <c r="B273" s="3"/>
      <c r="C273" s="3"/>
      <c r="D273" s="3"/>
      <c r="E273" s="3"/>
      <c r="F273" s="3"/>
      <c r="G273" s="3"/>
      <c r="H273" s="3"/>
      <c r="I273" s="29"/>
      <c r="J273" s="29"/>
      <c r="K273" s="29"/>
      <c r="L273" s="3"/>
      <c r="M273" s="29"/>
      <c r="N273" s="29"/>
      <c r="O273" s="29"/>
      <c r="P273" s="3"/>
      <c r="Q273" s="3"/>
      <c r="R273" s="29"/>
      <c r="S273" s="29"/>
      <c r="T273" s="29"/>
      <c r="U273" s="3"/>
      <c r="V273" s="29"/>
      <c r="W273" s="29"/>
      <c r="X273" s="29"/>
      <c r="Y273" s="3"/>
      <c r="Z273" s="3"/>
      <c r="AA273" s="29"/>
      <c r="AB273" s="29"/>
      <c r="AC273" s="29"/>
      <c r="AD273" s="3"/>
      <c r="AE273" s="29"/>
      <c r="AF273" s="29"/>
      <c r="AG273" s="29"/>
      <c r="AH273" s="29"/>
      <c r="AI273" s="3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</row>
    <row r="274" spans="1:60">
      <c r="A274" s="3"/>
      <c r="B274" s="3"/>
      <c r="C274" s="3"/>
      <c r="D274" s="3"/>
      <c r="E274" s="3"/>
      <c r="F274" s="3"/>
      <c r="G274" s="3"/>
      <c r="H274" s="3"/>
      <c r="I274" s="29"/>
      <c r="J274" s="29"/>
      <c r="K274" s="29"/>
      <c r="L274" s="3"/>
      <c r="M274" s="29"/>
      <c r="N274" s="29"/>
      <c r="O274" s="29"/>
      <c r="P274" s="3"/>
      <c r="Q274" s="3"/>
      <c r="R274" s="29"/>
      <c r="S274" s="29"/>
      <c r="T274" s="29"/>
      <c r="U274" s="3"/>
      <c r="V274" s="29"/>
      <c r="W274" s="29"/>
      <c r="X274" s="29"/>
      <c r="Y274" s="3"/>
      <c r="Z274" s="3"/>
      <c r="AA274" s="29"/>
      <c r="AB274" s="29"/>
      <c r="AC274" s="29"/>
      <c r="AD274" s="3"/>
      <c r="AE274" s="29"/>
      <c r="AF274" s="29"/>
      <c r="AG274" s="29"/>
      <c r="AH274" s="29"/>
      <c r="AI274" s="3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</row>
    <row r="275" spans="1:60">
      <c r="A275" s="3"/>
      <c r="B275" s="3"/>
      <c r="C275" s="3"/>
      <c r="D275" s="3"/>
      <c r="E275" s="3"/>
      <c r="F275" s="3"/>
      <c r="G275" s="3"/>
      <c r="H275" s="3"/>
      <c r="I275" s="29"/>
      <c r="J275" s="29"/>
      <c r="K275" s="29"/>
      <c r="L275" s="3"/>
      <c r="M275" s="29"/>
      <c r="N275" s="29"/>
      <c r="O275" s="29"/>
      <c r="P275" s="3"/>
      <c r="Q275" s="3"/>
      <c r="R275" s="29"/>
      <c r="S275" s="29"/>
      <c r="T275" s="29"/>
      <c r="U275" s="3"/>
      <c r="V275" s="29"/>
      <c r="W275" s="29"/>
      <c r="X275" s="29"/>
      <c r="Y275" s="3"/>
      <c r="Z275" s="3"/>
      <c r="AA275" s="29"/>
      <c r="AB275" s="29"/>
      <c r="AC275" s="29"/>
      <c r="AD275" s="3"/>
      <c r="AE275" s="29"/>
      <c r="AF275" s="29"/>
      <c r="AG275" s="29"/>
      <c r="AH275" s="29"/>
      <c r="AI275" s="3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</row>
    <row r="276" spans="1:60">
      <c r="A276" s="3"/>
      <c r="B276" s="3"/>
      <c r="C276" s="3"/>
      <c r="D276" s="3"/>
      <c r="E276" s="3"/>
      <c r="F276" s="3"/>
      <c r="G276" s="3"/>
      <c r="H276" s="3"/>
      <c r="I276" s="29"/>
      <c r="J276" s="29"/>
      <c r="K276" s="29"/>
      <c r="L276" s="3"/>
      <c r="M276" s="29"/>
      <c r="N276" s="29"/>
      <c r="O276" s="29"/>
      <c r="P276" s="3"/>
      <c r="Q276" s="3"/>
      <c r="R276" s="29"/>
      <c r="S276" s="29"/>
      <c r="T276" s="29"/>
      <c r="U276" s="3"/>
      <c r="V276" s="29"/>
      <c r="W276" s="29"/>
      <c r="X276" s="29"/>
      <c r="Y276" s="3"/>
      <c r="Z276" s="3"/>
      <c r="AA276" s="29"/>
      <c r="AB276" s="29"/>
      <c r="AC276" s="29"/>
      <c r="AD276" s="3"/>
      <c r="AE276" s="29"/>
      <c r="AF276" s="29"/>
      <c r="AG276" s="29"/>
      <c r="AH276" s="29"/>
      <c r="AI276" s="3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</row>
    <row r="277" spans="1:60">
      <c r="A277" s="3"/>
      <c r="B277" s="3"/>
      <c r="C277" s="3"/>
      <c r="D277" s="3"/>
      <c r="E277" s="3"/>
      <c r="F277" s="3"/>
      <c r="G277" s="3"/>
      <c r="H277" s="3"/>
      <c r="I277" s="29"/>
      <c r="J277" s="29"/>
      <c r="K277" s="29"/>
      <c r="L277" s="3"/>
      <c r="M277" s="29"/>
      <c r="N277" s="29"/>
      <c r="O277" s="29"/>
      <c r="P277" s="3"/>
      <c r="Q277" s="3"/>
      <c r="R277" s="29"/>
      <c r="S277" s="29"/>
      <c r="T277" s="29"/>
      <c r="U277" s="3"/>
      <c r="V277" s="29"/>
      <c r="W277" s="29"/>
      <c r="X277" s="29"/>
      <c r="Y277" s="3"/>
      <c r="Z277" s="3"/>
      <c r="AA277" s="29"/>
      <c r="AB277" s="29"/>
      <c r="AC277" s="29"/>
      <c r="AD277" s="3"/>
      <c r="AE277" s="29"/>
      <c r="AF277" s="29"/>
      <c r="AG277" s="29"/>
      <c r="AH277" s="29"/>
      <c r="AI277" s="3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</row>
    <row r="278" spans="1:60">
      <c r="A278" s="3"/>
      <c r="B278" s="3"/>
      <c r="C278" s="3"/>
      <c r="D278" s="3"/>
      <c r="E278" s="3"/>
      <c r="F278" s="3"/>
      <c r="G278" s="3"/>
      <c r="H278" s="3"/>
      <c r="I278" s="29"/>
      <c r="J278" s="29"/>
      <c r="K278" s="29"/>
      <c r="L278" s="3"/>
      <c r="M278" s="29"/>
      <c r="N278" s="29"/>
      <c r="O278" s="29"/>
      <c r="P278" s="3"/>
      <c r="Q278" s="3"/>
      <c r="R278" s="29"/>
      <c r="S278" s="29"/>
      <c r="T278" s="29"/>
      <c r="U278" s="3"/>
      <c r="V278" s="29"/>
      <c r="W278" s="29"/>
      <c r="X278" s="29"/>
      <c r="Y278" s="3"/>
      <c r="Z278" s="3"/>
      <c r="AA278" s="29"/>
      <c r="AB278" s="29"/>
      <c r="AC278" s="29"/>
      <c r="AD278" s="3"/>
      <c r="AE278" s="29"/>
      <c r="AF278" s="29"/>
      <c r="AG278" s="29"/>
      <c r="AH278" s="29"/>
      <c r="AI278" s="3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</row>
    <row r="279" spans="1:60">
      <c r="A279" s="3"/>
      <c r="B279" s="3"/>
      <c r="C279" s="3"/>
      <c r="D279" s="3"/>
      <c r="E279" s="3"/>
      <c r="F279" s="3"/>
      <c r="G279" s="3"/>
      <c r="H279" s="3"/>
      <c r="I279" s="29"/>
      <c r="J279" s="29"/>
      <c r="K279" s="29"/>
      <c r="L279" s="3"/>
      <c r="M279" s="29"/>
      <c r="N279" s="29"/>
      <c r="O279" s="29"/>
      <c r="P279" s="3"/>
      <c r="Q279" s="3"/>
      <c r="R279" s="29"/>
      <c r="S279" s="29"/>
      <c r="T279" s="29"/>
      <c r="U279" s="3"/>
      <c r="V279" s="29"/>
      <c r="W279" s="29"/>
      <c r="X279" s="29"/>
      <c r="Y279" s="3"/>
      <c r="Z279" s="3"/>
      <c r="AA279" s="29"/>
      <c r="AB279" s="29"/>
      <c r="AC279" s="29"/>
      <c r="AD279" s="3"/>
      <c r="AE279" s="29"/>
      <c r="AF279" s="29"/>
      <c r="AG279" s="29"/>
      <c r="AH279" s="29"/>
      <c r="AI279" s="3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</row>
    <row r="280" spans="1:60">
      <c r="A280" s="3"/>
      <c r="B280" s="3"/>
      <c r="C280" s="3"/>
      <c r="D280" s="3"/>
      <c r="E280" s="3"/>
      <c r="F280" s="3"/>
      <c r="G280" s="3"/>
      <c r="H280" s="3"/>
      <c r="I280" s="29"/>
      <c r="J280" s="29"/>
      <c r="K280" s="29"/>
      <c r="L280" s="3"/>
      <c r="M280" s="29"/>
      <c r="N280" s="29"/>
      <c r="O280" s="29"/>
      <c r="P280" s="3"/>
      <c r="Q280" s="3"/>
      <c r="R280" s="29"/>
      <c r="S280" s="29"/>
      <c r="T280" s="29"/>
      <c r="U280" s="3"/>
      <c r="V280" s="29"/>
      <c r="W280" s="29"/>
      <c r="X280" s="29"/>
      <c r="Y280" s="3"/>
      <c r="Z280" s="3"/>
      <c r="AA280" s="29"/>
      <c r="AB280" s="29"/>
      <c r="AC280" s="29"/>
      <c r="AD280" s="3"/>
      <c r="AE280" s="29"/>
      <c r="AF280" s="29"/>
      <c r="AG280" s="29"/>
      <c r="AH280" s="29"/>
      <c r="AI280" s="3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</row>
    <row r="281" spans="1:60">
      <c r="A281" s="3"/>
      <c r="B281" s="3"/>
      <c r="C281" s="3"/>
      <c r="D281" s="3"/>
      <c r="E281" s="3"/>
      <c r="F281" s="3"/>
      <c r="G281" s="3"/>
      <c r="H281" s="3"/>
      <c r="I281" s="29"/>
      <c r="J281" s="29"/>
      <c r="K281" s="29"/>
      <c r="L281" s="3"/>
      <c r="M281" s="29"/>
      <c r="N281" s="29"/>
      <c r="O281" s="29"/>
      <c r="P281" s="3"/>
      <c r="Q281" s="3"/>
      <c r="R281" s="29"/>
      <c r="S281" s="29"/>
      <c r="T281" s="29"/>
      <c r="U281" s="3"/>
      <c r="V281" s="29"/>
      <c r="W281" s="29"/>
      <c r="X281" s="29"/>
      <c r="Y281" s="3"/>
      <c r="Z281" s="3"/>
      <c r="AA281" s="29"/>
      <c r="AB281" s="29"/>
      <c r="AC281" s="29"/>
      <c r="AD281" s="3"/>
      <c r="AE281" s="29"/>
      <c r="AF281" s="29"/>
      <c r="AG281" s="29"/>
      <c r="AH281" s="29"/>
      <c r="AI281" s="3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</row>
    <row r="282" spans="1:60">
      <c r="A282" s="3"/>
      <c r="B282" s="3"/>
      <c r="C282" s="3"/>
      <c r="D282" s="3"/>
      <c r="E282" s="3"/>
      <c r="F282" s="3"/>
      <c r="G282" s="3"/>
      <c r="H282" s="3"/>
      <c r="I282" s="29"/>
      <c r="J282" s="29"/>
      <c r="K282" s="29"/>
      <c r="L282" s="3"/>
      <c r="M282" s="29"/>
      <c r="N282" s="29"/>
      <c r="O282" s="29"/>
      <c r="P282" s="3"/>
      <c r="Q282" s="3"/>
      <c r="R282" s="29"/>
      <c r="S282" s="29"/>
      <c r="T282" s="29"/>
      <c r="U282" s="3"/>
      <c r="V282" s="29"/>
      <c r="W282" s="29"/>
      <c r="X282" s="29"/>
      <c r="Y282" s="3"/>
      <c r="Z282" s="3"/>
      <c r="AA282" s="29"/>
      <c r="AB282" s="29"/>
      <c r="AC282" s="29"/>
      <c r="AD282" s="3"/>
      <c r="AE282" s="29"/>
      <c r="AF282" s="29"/>
      <c r="AG282" s="29"/>
      <c r="AH282" s="29"/>
      <c r="AI282" s="3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</row>
    <row r="283" spans="1:60">
      <c r="A283" s="3"/>
      <c r="B283" s="3"/>
      <c r="C283" s="3"/>
      <c r="D283" s="3"/>
      <c r="E283" s="3"/>
      <c r="F283" s="3"/>
      <c r="G283" s="3"/>
      <c r="H283" s="3"/>
      <c r="I283" s="29"/>
      <c r="J283" s="29"/>
      <c r="K283" s="29"/>
      <c r="L283" s="3"/>
      <c r="M283" s="29"/>
      <c r="N283" s="29"/>
      <c r="O283" s="29"/>
      <c r="P283" s="3"/>
      <c r="Q283" s="3"/>
      <c r="R283" s="29"/>
      <c r="S283" s="29"/>
      <c r="T283" s="29"/>
      <c r="U283" s="3"/>
      <c r="V283" s="29"/>
      <c r="W283" s="29"/>
      <c r="X283" s="29"/>
      <c r="Y283" s="3"/>
      <c r="Z283" s="3"/>
      <c r="AA283" s="29"/>
      <c r="AB283" s="29"/>
      <c r="AC283" s="29"/>
      <c r="AD283" s="3"/>
      <c r="AE283" s="29"/>
      <c r="AF283" s="29"/>
      <c r="AG283" s="29"/>
      <c r="AH283" s="29"/>
      <c r="AI283" s="3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</row>
    <row r="284" spans="1:60">
      <c r="A284" s="3"/>
      <c r="B284" s="3"/>
      <c r="C284" s="3"/>
      <c r="D284" s="3"/>
      <c r="E284" s="3"/>
      <c r="F284" s="3"/>
      <c r="G284" s="3"/>
      <c r="H284" s="3"/>
      <c r="I284" s="29"/>
      <c r="J284" s="29"/>
      <c r="K284" s="29"/>
      <c r="L284" s="3"/>
      <c r="M284" s="29"/>
      <c r="N284" s="29"/>
      <c r="O284" s="29"/>
      <c r="P284" s="3"/>
      <c r="Q284" s="3"/>
      <c r="R284" s="29"/>
      <c r="S284" s="29"/>
      <c r="T284" s="29"/>
      <c r="U284" s="3"/>
      <c r="V284" s="29"/>
      <c r="W284" s="29"/>
      <c r="X284" s="29"/>
      <c r="Y284" s="3"/>
      <c r="Z284" s="3"/>
      <c r="AA284" s="29"/>
      <c r="AB284" s="29"/>
      <c r="AC284" s="29"/>
      <c r="AD284" s="3"/>
      <c r="AE284" s="29"/>
      <c r="AF284" s="29"/>
      <c r="AG284" s="29"/>
      <c r="AH284" s="29"/>
      <c r="AI284" s="3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</row>
    <row r="285" spans="1:60">
      <c r="A285" s="3"/>
      <c r="B285" s="3"/>
      <c r="C285" s="3"/>
      <c r="D285" s="3"/>
      <c r="E285" s="3"/>
      <c r="F285" s="3"/>
      <c r="G285" s="3"/>
      <c r="H285" s="3"/>
      <c r="I285" s="29"/>
      <c r="J285" s="29"/>
      <c r="K285" s="29"/>
      <c r="L285" s="3"/>
      <c r="M285" s="29"/>
      <c r="N285" s="29"/>
      <c r="O285" s="29"/>
      <c r="P285" s="3"/>
      <c r="Q285" s="3"/>
      <c r="R285" s="29"/>
      <c r="S285" s="29"/>
      <c r="T285" s="29"/>
      <c r="U285" s="3"/>
      <c r="V285" s="29"/>
      <c r="W285" s="29"/>
      <c r="X285" s="29"/>
      <c r="Y285" s="3"/>
      <c r="Z285" s="3"/>
      <c r="AA285" s="29"/>
      <c r="AB285" s="29"/>
      <c r="AC285" s="29"/>
      <c r="AD285" s="3"/>
      <c r="AE285" s="29"/>
      <c r="AF285" s="29"/>
      <c r="AG285" s="29"/>
      <c r="AH285" s="29"/>
      <c r="AI285" s="3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</row>
    <row r="286" spans="1:60">
      <c r="A286" s="3"/>
      <c r="B286" s="3"/>
      <c r="C286" s="3"/>
      <c r="D286" s="3"/>
      <c r="E286" s="3"/>
      <c r="F286" s="3"/>
      <c r="G286" s="3"/>
      <c r="H286" s="3"/>
      <c r="I286" s="29"/>
      <c r="J286" s="29"/>
      <c r="K286" s="29"/>
      <c r="L286" s="3"/>
      <c r="M286" s="29"/>
      <c r="N286" s="29"/>
      <c r="O286" s="29"/>
      <c r="P286" s="3"/>
      <c r="Q286" s="3"/>
      <c r="R286" s="29"/>
      <c r="S286" s="29"/>
      <c r="T286" s="29"/>
      <c r="U286" s="3"/>
      <c r="V286" s="29"/>
      <c r="W286" s="29"/>
      <c r="X286" s="29"/>
      <c r="Y286" s="3"/>
      <c r="Z286" s="3"/>
      <c r="AA286" s="29"/>
      <c r="AB286" s="29"/>
      <c r="AC286" s="29"/>
      <c r="AD286" s="3"/>
      <c r="AE286" s="29"/>
      <c r="AF286" s="29"/>
      <c r="AG286" s="29"/>
      <c r="AH286" s="29"/>
      <c r="AI286" s="3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</row>
    <row r="287" spans="1:60">
      <c r="A287" s="3"/>
      <c r="B287" s="3"/>
      <c r="C287" s="3"/>
      <c r="D287" s="3"/>
      <c r="E287" s="3"/>
      <c r="F287" s="3"/>
      <c r="G287" s="3"/>
      <c r="H287" s="3"/>
      <c r="I287" s="29"/>
      <c r="J287" s="29"/>
      <c r="K287" s="29"/>
      <c r="L287" s="3"/>
      <c r="M287" s="29"/>
      <c r="N287" s="29"/>
      <c r="O287" s="29"/>
      <c r="P287" s="3"/>
      <c r="Q287" s="3"/>
      <c r="R287" s="29"/>
      <c r="S287" s="29"/>
      <c r="T287" s="29"/>
      <c r="U287" s="3"/>
      <c r="V287" s="29"/>
      <c r="W287" s="29"/>
      <c r="X287" s="29"/>
      <c r="Y287" s="3"/>
      <c r="Z287" s="3"/>
      <c r="AA287" s="29"/>
      <c r="AB287" s="29"/>
      <c r="AC287" s="29"/>
      <c r="AD287" s="3"/>
      <c r="AE287" s="29"/>
      <c r="AF287" s="29"/>
      <c r="AG287" s="29"/>
      <c r="AH287" s="29"/>
      <c r="AI287" s="3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</row>
    <row r="288" spans="1:60">
      <c r="A288" s="3"/>
      <c r="B288" s="3"/>
      <c r="C288" s="3"/>
      <c r="D288" s="3"/>
      <c r="E288" s="3"/>
      <c r="F288" s="3"/>
      <c r="G288" s="3"/>
      <c r="H288" s="3"/>
      <c r="I288" s="29"/>
      <c r="J288" s="29"/>
      <c r="K288" s="29"/>
      <c r="L288" s="3"/>
      <c r="M288" s="29"/>
      <c r="N288" s="29"/>
      <c r="O288" s="29"/>
      <c r="P288" s="3"/>
      <c r="Q288" s="3"/>
      <c r="R288" s="29"/>
      <c r="S288" s="29"/>
      <c r="T288" s="29"/>
      <c r="U288" s="3"/>
      <c r="V288" s="29"/>
      <c r="W288" s="29"/>
      <c r="X288" s="29"/>
      <c r="Y288" s="3"/>
      <c r="Z288" s="3"/>
      <c r="AA288" s="29"/>
      <c r="AB288" s="29"/>
      <c r="AC288" s="29"/>
      <c r="AD288" s="3"/>
      <c r="AE288" s="29"/>
      <c r="AF288" s="29"/>
      <c r="AG288" s="29"/>
      <c r="AH288" s="29"/>
      <c r="AI288" s="3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</row>
    <row r="289" spans="1:60">
      <c r="A289" s="3"/>
      <c r="B289" s="3"/>
      <c r="C289" s="3"/>
      <c r="D289" s="3"/>
      <c r="E289" s="3"/>
      <c r="F289" s="3"/>
      <c r="G289" s="3"/>
      <c r="H289" s="3"/>
      <c r="I289" s="29"/>
      <c r="J289" s="29"/>
      <c r="K289" s="29"/>
      <c r="L289" s="3"/>
      <c r="M289" s="29"/>
      <c r="N289" s="29"/>
      <c r="O289" s="29"/>
      <c r="P289" s="3"/>
      <c r="Q289" s="3"/>
      <c r="R289" s="29"/>
      <c r="S289" s="29"/>
      <c r="T289" s="29"/>
      <c r="U289" s="3"/>
      <c r="V289" s="29"/>
      <c r="W289" s="29"/>
      <c r="X289" s="29"/>
      <c r="Y289" s="3"/>
      <c r="Z289" s="3"/>
      <c r="AA289" s="29"/>
      <c r="AB289" s="29"/>
      <c r="AC289" s="29"/>
      <c r="AD289" s="3"/>
      <c r="AE289" s="29"/>
      <c r="AF289" s="29"/>
      <c r="AG289" s="29"/>
      <c r="AH289" s="29"/>
      <c r="AI289" s="3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</row>
    <row r="290" spans="1:60">
      <c r="A290" s="3"/>
      <c r="B290" s="3"/>
      <c r="C290" s="3"/>
      <c r="D290" s="3"/>
      <c r="E290" s="3"/>
      <c r="F290" s="3"/>
      <c r="G290" s="3"/>
      <c r="H290" s="3"/>
      <c r="I290" s="29"/>
      <c r="J290" s="29"/>
      <c r="K290" s="29"/>
      <c r="L290" s="3"/>
      <c r="M290" s="29"/>
      <c r="N290" s="29"/>
      <c r="O290" s="29"/>
      <c r="P290" s="3"/>
      <c r="Q290" s="3"/>
      <c r="R290" s="29"/>
      <c r="S290" s="29"/>
      <c r="T290" s="29"/>
      <c r="U290" s="3"/>
      <c r="V290" s="29"/>
      <c r="W290" s="29"/>
      <c r="X290" s="29"/>
      <c r="Y290" s="3"/>
      <c r="Z290" s="3"/>
      <c r="AA290" s="29"/>
      <c r="AB290" s="29"/>
      <c r="AC290" s="29"/>
      <c r="AD290" s="3"/>
      <c r="AE290" s="29"/>
      <c r="AF290" s="29"/>
      <c r="AG290" s="29"/>
      <c r="AH290" s="29"/>
      <c r="AI290" s="3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</row>
    <row r="291" spans="1:60">
      <c r="A291" s="3"/>
      <c r="B291" s="3"/>
      <c r="C291" s="3"/>
      <c r="D291" s="3"/>
      <c r="E291" s="3"/>
      <c r="F291" s="3"/>
      <c r="G291" s="3"/>
      <c r="H291" s="3"/>
      <c r="I291" s="29"/>
      <c r="J291" s="29"/>
      <c r="K291" s="29"/>
      <c r="L291" s="3"/>
      <c r="M291" s="29"/>
      <c r="N291" s="29"/>
      <c r="O291" s="29"/>
      <c r="P291" s="3"/>
      <c r="Q291" s="3"/>
      <c r="R291" s="29"/>
      <c r="S291" s="29"/>
      <c r="T291" s="29"/>
      <c r="U291" s="3"/>
      <c r="V291" s="29"/>
      <c r="W291" s="29"/>
      <c r="X291" s="29"/>
      <c r="Y291" s="3"/>
      <c r="Z291" s="3"/>
      <c r="AA291" s="29"/>
      <c r="AB291" s="29"/>
      <c r="AC291" s="29"/>
      <c r="AD291" s="3"/>
      <c r="AE291" s="29"/>
      <c r="AF291" s="29"/>
      <c r="AG291" s="29"/>
      <c r="AH291" s="29"/>
      <c r="AI291" s="3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</row>
    <row r="292" spans="1:60">
      <c r="A292" s="3"/>
      <c r="B292" s="3"/>
      <c r="C292" s="3"/>
      <c r="D292" s="3"/>
      <c r="E292" s="3"/>
      <c r="F292" s="3"/>
      <c r="G292" s="3"/>
      <c r="H292" s="3"/>
      <c r="I292" s="29"/>
      <c r="J292" s="29"/>
      <c r="K292" s="29"/>
      <c r="L292" s="3"/>
      <c r="M292" s="29"/>
      <c r="N292" s="29"/>
      <c r="O292" s="29"/>
      <c r="P292" s="3"/>
      <c r="Q292" s="3"/>
      <c r="R292" s="29"/>
      <c r="S292" s="29"/>
      <c r="T292" s="29"/>
      <c r="U292" s="3"/>
      <c r="V292" s="29"/>
      <c r="W292" s="29"/>
      <c r="X292" s="29"/>
      <c r="Y292" s="3"/>
      <c r="Z292" s="3"/>
      <c r="AA292" s="29"/>
      <c r="AB292" s="29"/>
      <c r="AC292" s="29"/>
      <c r="AD292" s="3"/>
      <c r="AE292" s="29"/>
      <c r="AF292" s="29"/>
      <c r="AG292" s="29"/>
      <c r="AH292" s="29"/>
      <c r="AI292" s="3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</row>
    <row r="293" spans="1:60">
      <c r="A293" s="3"/>
      <c r="B293" s="3"/>
      <c r="C293" s="3"/>
      <c r="D293" s="3"/>
      <c r="E293" s="3"/>
      <c r="F293" s="3"/>
      <c r="G293" s="3"/>
      <c r="H293" s="3"/>
      <c r="I293" s="29"/>
      <c r="J293" s="29"/>
      <c r="K293" s="29"/>
      <c r="L293" s="3"/>
      <c r="M293" s="29"/>
      <c r="N293" s="29"/>
      <c r="O293" s="29"/>
      <c r="P293" s="3"/>
      <c r="Q293" s="3"/>
      <c r="R293" s="29"/>
      <c r="S293" s="29"/>
      <c r="T293" s="29"/>
      <c r="U293" s="3"/>
      <c r="V293" s="29"/>
      <c r="W293" s="29"/>
      <c r="X293" s="29"/>
      <c r="Y293" s="3"/>
      <c r="Z293" s="3"/>
      <c r="AA293" s="29"/>
      <c r="AB293" s="29"/>
      <c r="AC293" s="29"/>
      <c r="AD293" s="3"/>
      <c r="AE293" s="29"/>
      <c r="AF293" s="29"/>
      <c r="AG293" s="29"/>
      <c r="AH293" s="29"/>
      <c r="AI293" s="3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</row>
    <row r="294" spans="1:60">
      <c r="A294" s="3"/>
      <c r="B294" s="3"/>
      <c r="C294" s="3"/>
      <c r="D294" s="3"/>
      <c r="E294" s="3"/>
      <c r="F294" s="3"/>
      <c r="G294" s="3"/>
      <c r="H294" s="3"/>
      <c r="I294" s="29"/>
      <c r="J294" s="29"/>
      <c r="K294" s="29"/>
      <c r="L294" s="3"/>
      <c r="M294" s="29"/>
      <c r="N294" s="29"/>
      <c r="O294" s="29"/>
      <c r="P294" s="3"/>
      <c r="Q294" s="3"/>
      <c r="R294" s="29"/>
      <c r="S294" s="29"/>
      <c r="T294" s="29"/>
      <c r="U294" s="3"/>
      <c r="V294" s="29"/>
      <c r="W294" s="29"/>
      <c r="X294" s="29"/>
      <c r="Y294" s="3"/>
      <c r="Z294" s="3"/>
      <c r="AA294" s="29"/>
      <c r="AB294" s="29"/>
      <c r="AC294" s="29"/>
      <c r="AD294" s="3"/>
      <c r="AE294" s="29"/>
      <c r="AF294" s="29"/>
      <c r="AG294" s="29"/>
      <c r="AH294" s="29"/>
      <c r="AI294" s="3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</row>
    <row r="295" spans="1:60">
      <c r="A295" s="3"/>
      <c r="B295" s="3"/>
      <c r="C295" s="3"/>
      <c r="D295" s="3"/>
      <c r="E295" s="3"/>
      <c r="F295" s="3"/>
      <c r="G295" s="3"/>
      <c r="H295" s="3"/>
      <c r="I295" s="29"/>
      <c r="J295" s="29"/>
      <c r="K295" s="29"/>
      <c r="L295" s="3"/>
      <c r="M295" s="29"/>
      <c r="N295" s="29"/>
      <c r="O295" s="29"/>
      <c r="P295" s="3"/>
      <c r="Q295" s="3"/>
      <c r="R295" s="29"/>
      <c r="S295" s="29"/>
      <c r="T295" s="29"/>
      <c r="U295" s="3"/>
      <c r="V295" s="29"/>
      <c r="W295" s="29"/>
      <c r="X295" s="29"/>
      <c r="Y295" s="3"/>
      <c r="Z295" s="3"/>
      <c r="AA295" s="29"/>
      <c r="AB295" s="29"/>
      <c r="AC295" s="29"/>
      <c r="AD295" s="3"/>
      <c r="AE295" s="29"/>
      <c r="AF295" s="29"/>
      <c r="AG295" s="29"/>
      <c r="AH295" s="29"/>
      <c r="AI295" s="3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</row>
    <row r="296" spans="1:60">
      <c r="A296" s="3"/>
      <c r="B296" s="3"/>
      <c r="C296" s="3"/>
      <c r="D296" s="3"/>
      <c r="E296" s="3"/>
      <c r="F296" s="3"/>
      <c r="G296" s="3"/>
      <c r="H296" s="3"/>
      <c r="I296" s="29"/>
      <c r="J296" s="29"/>
      <c r="K296" s="29"/>
      <c r="L296" s="3"/>
      <c r="M296" s="29"/>
      <c r="N296" s="29"/>
      <c r="O296" s="29"/>
      <c r="P296" s="3"/>
      <c r="Q296" s="3"/>
      <c r="R296" s="29"/>
      <c r="S296" s="29"/>
      <c r="T296" s="29"/>
      <c r="U296" s="3"/>
      <c r="V296" s="29"/>
      <c r="W296" s="29"/>
      <c r="X296" s="29"/>
      <c r="Y296" s="3"/>
      <c r="Z296" s="3"/>
      <c r="AA296" s="29"/>
      <c r="AB296" s="29"/>
      <c r="AC296" s="29"/>
      <c r="AD296" s="3"/>
      <c r="AE296" s="29"/>
      <c r="AF296" s="29"/>
      <c r="AG296" s="29"/>
      <c r="AH296" s="29"/>
      <c r="AI296" s="3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</row>
    <row r="297" spans="1:60">
      <c r="A297" s="3"/>
      <c r="B297" s="3"/>
      <c r="C297" s="3"/>
      <c r="D297" s="3"/>
      <c r="E297" s="3"/>
      <c r="F297" s="3"/>
      <c r="G297" s="3"/>
      <c r="H297" s="3"/>
      <c r="I297" s="29"/>
      <c r="J297" s="29"/>
      <c r="K297" s="29"/>
      <c r="L297" s="3"/>
      <c r="M297" s="29"/>
      <c r="N297" s="29"/>
      <c r="O297" s="29"/>
      <c r="P297" s="3"/>
      <c r="Q297" s="3"/>
      <c r="R297" s="29"/>
      <c r="S297" s="29"/>
      <c r="T297" s="29"/>
      <c r="U297" s="3"/>
      <c r="V297" s="29"/>
      <c r="W297" s="29"/>
      <c r="X297" s="29"/>
      <c r="Y297" s="3"/>
      <c r="Z297" s="3"/>
      <c r="AA297" s="29"/>
      <c r="AB297" s="29"/>
      <c r="AC297" s="29"/>
      <c r="AD297" s="3"/>
      <c r="AE297" s="29"/>
      <c r="AF297" s="29"/>
      <c r="AG297" s="29"/>
      <c r="AH297" s="29"/>
      <c r="AI297" s="3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</row>
    <row r="298" spans="1:60">
      <c r="A298" s="3"/>
      <c r="B298" s="3"/>
      <c r="C298" s="3"/>
      <c r="D298" s="3"/>
      <c r="E298" s="3"/>
      <c r="F298" s="3"/>
      <c r="G298" s="3"/>
      <c r="H298" s="3"/>
      <c r="I298" s="29"/>
      <c r="J298" s="29"/>
      <c r="K298" s="29"/>
      <c r="L298" s="3"/>
      <c r="M298" s="29"/>
      <c r="N298" s="29"/>
      <c r="O298" s="29"/>
      <c r="P298" s="3"/>
      <c r="Q298" s="3"/>
      <c r="R298" s="29"/>
      <c r="S298" s="29"/>
      <c r="T298" s="29"/>
      <c r="U298" s="3"/>
      <c r="V298" s="29"/>
      <c r="W298" s="29"/>
      <c r="X298" s="29"/>
      <c r="Y298" s="3"/>
      <c r="Z298" s="3"/>
      <c r="AA298" s="29"/>
      <c r="AB298" s="29"/>
      <c r="AC298" s="29"/>
      <c r="AD298" s="3"/>
      <c r="AE298" s="29"/>
      <c r="AF298" s="29"/>
      <c r="AG298" s="29"/>
      <c r="AH298" s="29"/>
      <c r="AI298" s="3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</row>
    <row r="299" spans="1:60">
      <c r="A299" s="3"/>
      <c r="B299" s="3"/>
      <c r="C299" s="3"/>
      <c r="D299" s="3"/>
      <c r="E299" s="3"/>
      <c r="F299" s="3"/>
      <c r="G299" s="3"/>
      <c r="H299" s="3"/>
      <c r="I299" s="29"/>
      <c r="J299" s="29"/>
      <c r="K299" s="29"/>
      <c r="L299" s="3"/>
      <c r="M299" s="29"/>
      <c r="N299" s="29"/>
      <c r="O299" s="29"/>
      <c r="P299" s="3"/>
      <c r="Q299" s="3"/>
      <c r="R299" s="29"/>
      <c r="S299" s="29"/>
      <c r="T299" s="29"/>
      <c r="U299" s="3"/>
      <c r="V299" s="29"/>
      <c r="W299" s="29"/>
      <c r="X299" s="29"/>
      <c r="Y299" s="3"/>
      <c r="Z299" s="3"/>
      <c r="AA299" s="29"/>
      <c r="AB299" s="29"/>
      <c r="AC299" s="29"/>
      <c r="AD299" s="3"/>
      <c r="AE299" s="29"/>
      <c r="AF299" s="29"/>
      <c r="AG299" s="29"/>
      <c r="AH299" s="29"/>
      <c r="AI299" s="3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</row>
    <row r="300" spans="1:60">
      <c r="A300" s="3"/>
      <c r="B300" s="3"/>
      <c r="C300" s="3"/>
      <c r="D300" s="3"/>
      <c r="E300" s="3"/>
      <c r="F300" s="3"/>
      <c r="G300" s="3"/>
      <c r="H300" s="3"/>
      <c r="I300" s="29"/>
      <c r="J300" s="29"/>
      <c r="K300" s="29"/>
      <c r="L300" s="3"/>
      <c r="M300" s="29"/>
      <c r="N300" s="29"/>
      <c r="O300" s="29"/>
      <c r="P300" s="3"/>
      <c r="Q300" s="3"/>
      <c r="R300" s="29"/>
      <c r="S300" s="29"/>
      <c r="T300" s="29"/>
      <c r="U300" s="3"/>
      <c r="V300" s="29"/>
      <c r="W300" s="29"/>
      <c r="X300" s="29"/>
      <c r="Y300" s="3"/>
      <c r="Z300" s="3"/>
      <c r="AA300" s="29"/>
      <c r="AB300" s="29"/>
      <c r="AC300" s="29"/>
      <c r="AD300" s="3"/>
      <c r="AE300" s="29"/>
      <c r="AF300" s="29"/>
      <c r="AG300" s="29"/>
      <c r="AH300" s="29"/>
      <c r="AI300" s="3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</row>
    <row r="301" spans="1:60">
      <c r="A301" s="3"/>
      <c r="B301" s="3"/>
      <c r="C301" s="3"/>
      <c r="D301" s="3"/>
      <c r="E301" s="3"/>
      <c r="F301" s="3"/>
      <c r="G301" s="3"/>
      <c r="H301" s="3"/>
      <c r="I301" s="29"/>
      <c r="J301" s="29"/>
      <c r="K301" s="29"/>
      <c r="L301" s="3"/>
      <c r="M301" s="29"/>
      <c r="N301" s="29"/>
      <c r="O301" s="29"/>
      <c r="P301" s="3"/>
      <c r="Q301" s="3"/>
      <c r="R301" s="29"/>
      <c r="S301" s="29"/>
      <c r="T301" s="29"/>
      <c r="U301" s="3"/>
      <c r="V301" s="29"/>
      <c r="W301" s="29"/>
      <c r="X301" s="29"/>
      <c r="Y301" s="3"/>
      <c r="Z301" s="3"/>
      <c r="AA301" s="29"/>
      <c r="AB301" s="29"/>
      <c r="AC301" s="29"/>
      <c r="AD301" s="3"/>
      <c r="AE301" s="29"/>
      <c r="AF301" s="29"/>
      <c r="AG301" s="29"/>
      <c r="AH301" s="29"/>
      <c r="AI301" s="3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</row>
    <row r="302" spans="1:60">
      <c r="A302" s="3"/>
      <c r="B302" s="3"/>
      <c r="C302" s="3"/>
      <c r="D302" s="3"/>
      <c r="E302" s="3"/>
      <c r="F302" s="3"/>
      <c r="G302" s="3"/>
      <c r="H302" s="3"/>
      <c r="I302" s="29"/>
      <c r="J302" s="29"/>
      <c r="K302" s="29"/>
      <c r="L302" s="3"/>
      <c r="M302" s="29"/>
      <c r="N302" s="29"/>
      <c r="O302" s="29"/>
      <c r="P302" s="3"/>
      <c r="Q302" s="3"/>
      <c r="R302" s="29"/>
      <c r="S302" s="29"/>
      <c r="T302" s="29"/>
      <c r="U302" s="3"/>
      <c r="V302" s="29"/>
      <c r="W302" s="29"/>
      <c r="X302" s="29"/>
      <c r="Y302" s="3"/>
      <c r="Z302" s="3"/>
      <c r="AA302" s="29"/>
      <c r="AB302" s="29"/>
      <c r="AC302" s="29"/>
      <c r="AD302" s="3"/>
      <c r="AE302" s="29"/>
      <c r="AF302" s="29"/>
      <c r="AG302" s="29"/>
      <c r="AH302" s="29"/>
      <c r="AI302" s="3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</row>
    <row r="303" spans="1:60">
      <c r="A303" s="3"/>
      <c r="B303" s="3"/>
      <c r="C303" s="3"/>
      <c r="D303" s="3"/>
      <c r="E303" s="3"/>
      <c r="F303" s="3"/>
      <c r="G303" s="3"/>
      <c r="H303" s="3"/>
      <c r="I303" s="29"/>
      <c r="J303" s="29"/>
      <c r="K303" s="29"/>
      <c r="L303" s="3"/>
      <c r="M303" s="29"/>
      <c r="N303" s="29"/>
      <c r="O303" s="29"/>
      <c r="P303" s="3"/>
      <c r="Q303" s="3"/>
      <c r="R303" s="29"/>
      <c r="S303" s="29"/>
      <c r="T303" s="29"/>
      <c r="U303" s="3"/>
      <c r="V303" s="29"/>
      <c r="W303" s="29"/>
      <c r="X303" s="29"/>
      <c r="Y303" s="3"/>
      <c r="Z303" s="3"/>
      <c r="AA303" s="29"/>
      <c r="AB303" s="29"/>
      <c r="AC303" s="29"/>
      <c r="AD303" s="3"/>
      <c r="AE303" s="29"/>
      <c r="AF303" s="29"/>
      <c r="AG303" s="29"/>
      <c r="AH303" s="29"/>
      <c r="AI303" s="3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</row>
    <row r="304" spans="1:60">
      <c r="A304" s="3"/>
      <c r="B304" s="3"/>
      <c r="C304" s="3"/>
      <c r="D304" s="3"/>
      <c r="E304" s="3"/>
      <c r="F304" s="3"/>
      <c r="G304" s="3"/>
      <c r="H304" s="3"/>
      <c r="I304" s="29"/>
      <c r="J304" s="29"/>
      <c r="K304" s="29"/>
      <c r="L304" s="3"/>
      <c r="M304" s="29"/>
      <c r="N304" s="29"/>
      <c r="O304" s="29"/>
      <c r="P304" s="3"/>
      <c r="Q304" s="3"/>
      <c r="R304" s="29"/>
      <c r="S304" s="29"/>
      <c r="T304" s="29"/>
      <c r="U304" s="3"/>
      <c r="V304" s="29"/>
      <c r="W304" s="29"/>
      <c r="X304" s="29"/>
      <c r="Y304" s="3"/>
      <c r="Z304" s="3"/>
      <c r="AA304" s="29"/>
      <c r="AB304" s="29"/>
      <c r="AC304" s="29"/>
      <c r="AD304" s="3"/>
      <c r="AE304" s="29"/>
      <c r="AF304" s="29"/>
      <c r="AG304" s="29"/>
      <c r="AH304" s="29"/>
      <c r="AI304" s="3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</row>
    <row r="305" spans="1:60">
      <c r="A305" s="3"/>
      <c r="B305" s="3"/>
      <c r="C305" s="3"/>
      <c r="D305" s="3"/>
      <c r="E305" s="3"/>
      <c r="F305" s="3"/>
      <c r="G305" s="3"/>
      <c r="H305" s="3"/>
      <c r="I305" s="29"/>
      <c r="J305" s="29"/>
      <c r="K305" s="29"/>
      <c r="L305" s="3"/>
      <c r="M305" s="29"/>
      <c r="N305" s="29"/>
      <c r="O305" s="29"/>
      <c r="P305" s="3"/>
      <c r="Q305" s="3"/>
      <c r="R305" s="29"/>
      <c r="S305" s="29"/>
      <c r="T305" s="29"/>
      <c r="U305" s="3"/>
      <c r="V305" s="29"/>
      <c r="W305" s="29"/>
      <c r="X305" s="29"/>
      <c r="Y305" s="3"/>
      <c r="Z305" s="3"/>
      <c r="AA305" s="29"/>
      <c r="AB305" s="29"/>
      <c r="AC305" s="29"/>
      <c r="AD305" s="3"/>
      <c r="AE305" s="29"/>
      <c r="AF305" s="29"/>
      <c r="AG305" s="29"/>
      <c r="AH305" s="29"/>
      <c r="AI305" s="3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</row>
    <row r="306" spans="1:60">
      <c r="A306" s="3"/>
      <c r="B306" s="3"/>
      <c r="C306" s="3"/>
      <c r="D306" s="3"/>
      <c r="E306" s="3"/>
      <c r="F306" s="3"/>
      <c r="G306" s="3"/>
      <c r="H306" s="3"/>
      <c r="I306" s="29"/>
      <c r="J306" s="29"/>
      <c r="K306" s="29"/>
      <c r="L306" s="3"/>
      <c r="M306" s="29"/>
      <c r="N306" s="29"/>
      <c r="O306" s="29"/>
      <c r="P306" s="3"/>
      <c r="Q306" s="3"/>
      <c r="R306" s="29"/>
      <c r="S306" s="29"/>
      <c r="T306" s="29"/>
      <c r="U306" s="3"/>
      <c r="V306" s="29"/>
      <c r="W306" s="29"/>
      <c r="X306" s="29"/>
      <c r="Y306" s="3"/>
      <c r="Z306" s="3"/>
      <c r="AA306" s="29"/>
      <c r="AB306" s="29"/>
      <c r="AC306" s="29"/>
      <c r="AD306" s="3"/>
      <c r="AE306" s="29"/>
      <c r="AF306" s="29"/>
      <c r="AG306" s="29"/>
      <c r="AH306" s="29"/>
      <c r="AI306" s="3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</row>
    <row r="307" spans="1:60">
      <c r="A307" s="3"/>
      <c r="B307" s="3"/>
      <c r="C307" s="3"/>
      <c r="D307" s="3"/>
      <c r="E307" s="3"/>
      <c r="F307" s="3"/>
      <c r="G307" s="3"/>
      <c r="H307" s="3"/>
      <c r="I307" s="29"/>
      <c r="J307" s="29"/>
      <c r="K307" s="29"/>
      <c r="L307" s="3"/>
      <c r="M307" s="29"/>
      <c r="N307" s="29"/>
      <c r="O307" s="29"/>
      <c r="P307" s="3"/>
      <c r="Q307" s="3"/>
      <c r="R307" s="29"/>
      <c r="S307" s="29"/>
      <c r="T307" s="29"/>
      <c r="U307" s="3"/>
      <c r="V307" s="29"/>
      <c r="W307" s="29"/>
      <c r="X307" s="29"/>
      <c r="Y307" s="3"/>
      <c r="Z307" s="3"/>
      <c r="AA307" s="29"/>
      <c r="AB307" s="29"/>
      <c r="AC307" s="29"/>
      <c r="AD307" s="3"/>
      <c r="AE307" s="29"/>
      <c r="AF307" s="29"/>
      <c r="AG307" s="29"/>
      <c r="AH307" s="29"/>
      <c r="AI307" s="3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</row>
    <row r="308" spans="1:60">
      <c r="A308" s="3"/>
      <c r="B308" s="3"/>
      <c r="C308" s="3"/>
      <c r="D308" s="3"/>
      <c r="E308" s="3"/>
      <c r="F308" s="3"/>
      <c r="G308" s="3"/>
      <c r="H308" s="3"/>
      <c r="I308" s="29"/>
      <c r="J308" s="29"/>
      <c r="K308" s="29"/>
      <c r="L308" s="3"/>
      <c r="M308" s="29"/>
      <c r="N308" s="29"/>
      <c r="O308" s="29"/>
      <c r="P308" s="3"/>
      <c r="Q308" s="3"/>
      <c r="R308" s="29"/>
      <c r="S308" s="29"/>
      <c r="T308" s="29"/>
      <c r="U308" s="3"/>
      <c r="V308" s="29"/>
      <c r="W308" s="29"/>
      <c r="X308" s="29"/>
      <c r="Y308" s="3"/>
      <c r="Z308" s="3"/>
      <c r="AA308" s="29"/>
      <c r="AB308" s="29"/>
      <c r="AC308" s="29"/>
      <c r="AD308" s="3"/>
      <c r="AE308" s="29"/>
      <c r="AF308" s="29"/>
      <c r="AG308" s="29"/>
      <c r="AH308" s="29"/>
      <c r="AI308" s="3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</row>
    <row r="309" spans="1:60">
      <c r="A309" s="3"/>
      <c r="B309" s="3"/>
      <c r="C309" s="3"/>
      <c r="D309" s="3"/>
      <c r="E309" s="3"/>
      <c r="F309" s="3"/>
      <c r="G309" s="3"/>
      <c r="H309" s="3"/>
      <c r="I309" s="29"/>
      <c r="J309" s="29"/>
      <c r="K309" s="29"/>
      <c r="L309" s="3"/>
      <c r="M309" s="29"/>
      <c r="N309" s="29"/>
      <c r="O309" s="29"/>
      <c r="P309" s="3"/>
      <c r="Q309" s="3"/>
      <c r="R309" s="29"/>
      <c r="S309" s="29"/>
      <c r="T309" s="29"/>
      <c r="U309" s="3"/>
      <c r="V309" s="29"/>
      <c r="W309" s="29"/>
      <c r="X309" s="29"/>
      <c r="Y309" s="3"/>
      <c r="Z309" s="3"/>
      <c r="AA309" s="29"/>
      <c r="AB309" s="29"/>
      <c r="AC309" s="29"/>
      <c r="AD309" s="3"/>
      <c r="AE309" s="29"/>
      <c r="AF309" s="29"/>
      <c r="AG309" s="29"/>
      <c r="AH309" s="29"/>
      <c r="AI309" s="3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</row>
    <row r="310" spans="1:60">
      <c r="A310" s="3"/>
      <c r="B310" s="3"/>
      <c r="C310" s="3"/>
      <c r="D310" s="3"/>
      <c r="E310" s="3"/>
      <c r="F310" s="3"/>
      <c r="G310" s="3"/>
      <c r="H310" s="3"/>
      <c r="I310" s="29"/>
      <c r="J310" s="29"/>
      <c r="K310" s="29"/>
      <c r="L310" s="3"/>
      <c r="M310" s="29"/>
      <c r="N310" s="29"/>
      <c r="O310" s="29"/>
      <c r="P310" s="3"/>
      <c r="Q310" s="3"/>
      <c r="R310" s="29"/>
      <c r="S310" s="29"/>
      <c r="T310" s="29"/>
      <c r="U310" s="3"/>
      <c r="V310" s="29"/>
      <c r="W310" s="29"/>
      <c r="X310" s="29"/>
      <c r="Y310" s="3"/>
      <c r="Z310" s="3"/>
      <c r="AA310" s="29"/>
      <c r="AB310" s="29"/>
      <c r="AC310" s="29"/>
      <c r="AD310" s="3"/>
      <c r="AE310" s="29"/>
      <c r="AF310" s="29"/>
      <c r="AG310" s="29"/>
      <c r="AH310" s="29"/>
      <c r="AI310" s="3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</row>
    <row r="311" spans="1:60">
      <c r="A311" s="3"/>
      <c r="B311" s="3"/>
      <c r="C311" s="3"/>
      <c r="D311" s="3"/>
      <c r="E311" s="3"/>
      <c r="F311" s="3"/>
      <c r="G311" s="3"/>
      <c r="H311" s="3"/>
      <c r="I311" s="29"/>
      <c r="J311" s="29"/>
      <c r="K311" s="29"/>
      <c r="L311" s="3"/>
      <c r="M311" s="29"/>
      <c r="N311" s="29"/>
      <c r="O311" s="29"/>
      <c r="P311" s="3"/>
      <c r="Q311" s="3"/>
      <c r="R311" s="29"/>
      <c r="S311" s="29"/>
      <c r="T311" s="29"/>
      <c r="U311" s="3"/>
      <c r="V311" s="29"/>
      <c r="W311" s="29"/>
      <c r="X311" s="29"/>
      <c r="Y311" s="3"/>
      <c r="Z311" s="3"/>
      <c r="AA311" s="29"/>
      <c r="AB311" s="29"/>
      <c r="AC311" s="29"/>
      <c r="AD311" s="3"/>
      <c r="AE311" s="29"/>
      <c r="AF311" s="29"/>
      <c r="AG311" s="29"/>
      <c r="AH311" s="29"/>
      <c r="AI311" s="3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</row>
    <row r="312" spans="1:60">
      <c r="A312" s="3"/>
      <c r="B312" s="3"/>
      <c r="C312" s="3"/>
      <c r="D312" s="3"/>
      <c r="E312" s="3"/>
      <c r="F312" s="3"/>
      <c r="G312" s="3"/>
      <c r="H312" s="3"/>
      <c r="I312" s="29"/>
      <c r="J312" s="29"/>
      <c r="K312" s="29"/>
      <c r="L312" s="3"/>
      <c r="M312" s="29"/>
      <c r="N312" s="29"/>
      <c r="O312" s="29"/>
      <c r="P312" s="3"/>
      <c r="Q312" s="3"/>
      <c r="R312" s="29"/>
      <c r="S312" s="29"/>
      <c r="T312" s="29"/>
      <c r="U312" s="3"/>
      <c r="V312" s="29"/>
      <c r="W312" s="29"/>
      <c r="X312" s="29"/>
      <c r="Y312" s="3"/>
      <c r="Z312" s="3"/>
      <c r="AA312" s="29"/>
      <c r="AB312" s="29"/>
      <c r="AC312" s="29"/>
      <c r="AD312" s="3"/>
      <c r="AE312" s="29"/>
      <c r="AF312" s="29"/>
      <c r="AG312" s="29"/>
      <c r="AH312" s="29"/>
      <c r="AI312" s="3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</row>
    <row r="313" spans="1:60">
      <c r="A313" s="3"/>
      <c r="B313" s="3"/>
      <c r="C313" s="3"/>
      <c r="D313" s="3"/>
      <c r="E313" s="3"/>
      <c r="F313" s="3"/>
      <c r="G313" s="3"/>
      <c r="H313" s="3"/>
      <c r="I313" s="29"/>
      <c r="J313" s="29"/>
      <c r="K313" s="29"/>
      <c r="L313" s="3"/>
      <c r="M313" s="29"/>
      <c r="N313" s="29"/>
      <c r="O313" s="29"/>
      <c r="P313" s="3"/>
      <c r="Q313" s="3"/>
      <c r="R313" s="29"/>
      <c r="S313" s="29"/>
      <c r="T313" s="29"/>
      <c r="U313" s="3"/>
      <c r="V313" s="29"/>
      <c r="W313" s="29"/>
      <c r="X313" s="29"/>
      <c r="Y313" s="3"/>
      <c r="Z313" s="3"/>
      <c r="AA313" s="29"/>
      <c r="AB313" s="29"/>
      <c r="AC313" s="29"/>
      <c r="AD313" s="3"/>
      <c r="AE313" s="29"/>
      <c r="AF313" s="29"/>
      <c r="AG313" s="29"/>
      <c r="AH313" s="29"/>
      <c r="AI313" s="3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</row>
    <row r="314" spans="1:60">
      <c r="A314" s="3"/>
      <c r="B314" s="3"/>
      <c r="C314" s="3"/>
      <c r="D314" s="3"/>
      <c r="E314" s="3"/>
      <c r="F314" s="3"/>
      <c r="G314" s="3"/>
      <c r="H314" s="3"/>
      <c r="I314" s="29"/>
      <c r="J314" s="29"/>
      <c r="K314" s="29"/>
      <c r="L314" s="3"/>
      <c r="M314" s="29"/>
      <c r="N314" s="29"/>
      <c r="O314" s="29"/>
      <c r="P314" s="3"/>
      <c r="Q314" s="3"/>
      <c r="R314" s="29"/>
      <c r="S314" s="29"/>
      <c r="T314" s="29"/>
      <c r="U314" s="3"/>
      <c r="V314" s="29"/>
      <c r="W314" s="29"/>
      <c r="X314" s="29"/>
      <c r="Y314" s="3"/>
      <c r="Z314" s="3"/>
      <c r="AA314" s="29"/>
      <c r="AB314" s="29"/>
      <c r="AC314" s="29"/>
      <c r="AD314" s="3"/>
      <c r="AE314" s="29"/>
      <c r="AF314" s="29"/>
      <c r="AG314" s="29"/>
      <c r="AH314" s="29"/>
      <c r="AI314" s="3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</row>
    <row r="315" spans="1:60">
      <c r="A315" s="3"/>
      <c r="B315" s="3"/>
      <c r="C315" s="3"/>
      <c r="D315" s="3"/>
      <c r="E315" s="3"/>
      <c r="F315" s="3"/>
      <c r="G315" s="3"/>
      <c r="H315" s="3"/>
      <c r="I315" s="29"/>
      <c r="J315" s="29"/>
      <c r="K315" s="29"/>
      <c r="L315" s="3"/>
      <c r="M315" s="29"/>
      <c r="N315" s="29"/>
      <c r="O315" s="29"/>
      <c r="P315" s="3"/>
      <c r="Q315" s="3"/>
      <c r="R315" s="29"/>
      <c r="S315" s="29"/>
      <c r="T315" s="29"/>
      <c r="U315" s="3"/>
      <c r="V315" s="29"/>
      <c r="W315" s="29"/>
      <c r="X315" s="29"/>
      <c r="Y315" s="3"/>
      <c r="Z315" s="3"/>
      <c r="AA315" s="29"/>
      <c r="AB315" s="29"/>
      <c r="AC315" s="29"/>
      <c r="AD315" s="3"/>
      <c r="AE315" s="29"/>
      <c r="AF315" s="29"/>
      <c r="AG315" s="29"/>
      <c r="AH315" s="29"/>
      <c r="AI315" s="3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</row>
    <row r="316" spans="1:60">
      <c r="A316" s="3"/>
      <c r="B316" s="3"/>
      <c r="C316" s="3"/>
      <c r="D316" s="3"/>
      <c r="E316" s="3"/>
      <c r="F316" s="3"/>
      <c r="G316" s="3"/>
      <c r="H316" s="3"/>
      <c r="I316" s="29"/>
      <c r="J316" s="29"/>
      <c r="K316" s="29"/>
      <c r="L316" s="3"/>
      <c r="M316" s="29"/>
      <c r="N316" s="29"/>
      <c r="O316" s="29"/>
      <c r="P316" s="3"/>
      <c r="Q316" s="3"/>
      <c r="R316" s="29"/>
      <c r="S316" s="29"/>
      <c r="T316" s="29"/>
      <c r="U316" s="3"/>
      <c r="V316" s="29"/>
      <c r="W316" s="29"/>
      <c r="X316" s="29"/>
      <c r="Y316" s="3"/>
      <c r="Z316" s="3"/>
      <c r="AA316" s="29"/>
      <c r="AB316" s="29"/>
      <c r="AC316" s="29"/>
      <c r="AD316" s="3"/>
      <c r="AE316" s="29"/>
      <c r="AF316" s="29"/>
      <c r="AG316" s="29"/>
      <c r="AH316" s="29"/>
      <c r="AI316" s="3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</row>
    <row r="317" spans="1:60">
      <c r="A317" s="3"/>
      <c r="B317" s="3"/>
      <c r="C317" s="3"/>
      <c r="D317" s="3"/>
      <c r="E317" s="3"/>
      <c r="F317" s="3"/>
      <c r="G317" s="3"/>
      <c r="H317" s="3"/>
      <c r="I317" s="29"/>
      <c r="J317" s="29"/>
      <c r="K317" s="29"/>
      <c r="L317" s="3"/>
      <c r="M317" s="29"/>
      <c r="N317" s="29"/>
      <c r="O317" s="29"/>
      <c r="P317" s="3"/>
      <c r="Q317" s="3"/>
      <c r="R317" s="29"/>
      <c r="S317" s="29"/>
      <c r="T317" s="29"/>
      <c r="U317" s="3"/>
      <c r="V317" s="29"/>
      <c r="W317" s="29"/>
      <c r="X317" s="29"/>
      <c r="Y317" s="3"/>
      <c r="Z317" s="3"/>
      <c r="AA317" s="29"/>
      <c r="AB317" s="29"/>
      <c r="AC317" s="29"/>
      <c r="AD317" s="3"/>
      <c r="AE317" s="29"/>
      <c r="AF317" s="29"/>
      <c r="AG317" s="29"/>
      <c r="AH317" s="29"/>
      <c r="AI317" s="3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</row>
    <row r="318" spans="1:60">
      <c r="A318" s="3"/>
      <c r="B318" s="3"/>
      <c r="C318" s="3"/>
      <c r="D318" s="3"/>
      <c r="E318" s="3"/>
      <c r="F318" s="3"/>
      <c r="G318" s="3"/>
      <c r="H318" s="3"/>
      <c r="I318" s="29"/>
      <c r="J318" s="29"/>
      <c r="K318" s="29"/>
      <c r="L318" s="3"/>
      <c r="M318" s="29"/>
      <c r="N318" s="29"/>
      <c r="O318" s="29"/>
      <c r="P318" s="3"/>
      <c r="Q318" s="3"/>
      <c r="R318" s="29"/>
      <c r="S318" s="29"/>
      <c r="T318" s="29"/>
      <c r="U318" s="3"/>
      <c r="V318" s="29"/>
      <c r="W318" s="29"/>
      <c r="X318" s="29"/>
      <c r="Y318" s="3"/>
      <c r="Z318" s="3"/>
      <c r="AA318" s="29"/>
      <c r="AB318" s="29"/>
      <c r="AC318" s="29"/>
      <c r="AD318" s="3"/>
      <c r="AE318" s="29"/>
      <c r="AF318" s="29"/>
      <c r="AG318" s="29"/>
      <c r="AH318" s="29"/>
      <c r="AI318" s="3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</row>
    <row r="319" spans="1:60">
      <c r="A319" s="3"/>
      <c r="B319" s="3"/>
      <c r="C319" s="3"/>
      <c r="D319" s="3"/>
      <c r="E319" s="3"/>
      <c r="F319" s="3"/>
      <c r="G319" s="3"/>
      <c r="H319" s="3"/>
      <c r="I319" s="29"/>
      <c r="J319" s="29"/>
      <c r="K319" s="29"/>
      <c r="L319" s="3"/>
      <c r="M319" s="29"/>
      <c r="N319" s="29"/>
      <c r="O319" s="29"/>
      <c r="P319" s="3"/>
      <c r="Q319" s="3"/>
      <c r="R319" s="29"/>
      <c r="S319" s="29"/>
      <c r="T319" s="29"/>
      <c r="U319" s="3"/>
      <c r="V319" s="29"/>
      <c r="W319" s="29"/>
      <c r="X319" s="29"/>
      <c r="Y319" s="3"/>
      <c r="Z319" s="3"/>
      <c r="AA319" s="29"/>
      <c r="AB319" s="29"/>
      <c r="AC319" s="29"/>
      <c r="AD319" s="3"/>
      <c r="AE319" s="29"/>
      <c r="AF319" s="29"/>
      <c r="AG319" s="29"/>
      <c r="AH319" s="29"/>
      <c r="AI319" s="3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</row>
    <row r="320" spans="1:60">
      <c r="A320" s="3"/>
      <c r="B320" s="3"/>
      <c r="C320" s="3"/>
      <c r="D320" s="3"/>
      <c r="E320" s="3"/>
      <c r="F320" s="3"/>
      <c r="G320" s="3"/>
      <c r="H320" s="3"/>
      <c r="I320" s="29"/>
      <c r="J320" s="29"/>
      <c r="K320" s="29"/>
      <c r="L320" s="3"/>
      <c r="M320" s="29"/>
      <c r="N320" s="29"/>
      <c r="O320" s="29"/>
      <c r="P320" s="3"/>
      <c r="Q320" s="3"/>
      <c r="R320" s="29"/>
      <c r="S320" s="29"/>
      <c r="T320" s="29"/>
      <c r="U320" s="3"/>
      <c r="V320" s="29"/>
      <c r="W320" s="29"/>
      <c r="X320" s="29"/>
      <c r="Y320" s="3"/>
      <c r="Z320" s="3"/>
      <c r="AA320" s="29"/>
      <c r="AB320" s="29"/>
      <c r="AC320" s="29"/>
      <c r="AD320" s="3"/>
      <c r="AE320" s="29"/>
      <c r="AF320" s="29"/>
      <c r="AG320" s="29"/>
      <c r="AH320" s="29"/>
      <c r="AI320" s="3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</row>
    <row r="321" spans="1:60">
      <c r="A321" s="3"/>
      <c r="B321" s="3"/>
      <c r="C321" s="3"/>
      <c r="D321" s="3"/>
      <c r="E321" s="3"/>
      <c r="F321" s="3"/>
      <c r="G321" s="3"/>
      <c r="H321" s="3"/>
      <c r="I321" s="29"/>
      <c r="J321" s="29"/>
      <c r="K321" s="29"/>
      <c r="L321" s="3"/>
      <c r="M321" s="29"/>
      <c r="N321" s="29"/>
      <c r="O321" s="29"/>
      <c r="P321" s="3"/>
      <c r="Q321" s="3"/>
      <c r="R321" s="29"/>
      <c r="S321" s="29"/>
      <c r="T321" s="29"/>
      <c r="U321" s="3"/>
      <c r="V321" s="29"/>
      <c r="W321" s="29"/>
      <c r="X321" s="29"/>
      <c r="Y321" s="3"/>
      <c r="Z321" s="3"/>
      <c r="AA321" s="29"/>
      <c r="AB321" s="29"/>
      <c r="AC321" s="29"/>
      <c r="AD321" s="3"/>
      <c r="AE321" s="29"/>
      <c r="AF321" s="29"/>
      <c r="AG321" s="29"/>
      <c r="AH321" s="29"/>
      <c r="AI321" s="3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</row>
    <row r="322" spans="1:60">
      <c r="A322" s="3"/>
      <c r="B322" s="3"/>
      <c r="C322" s="3"/>
      <c r="D322" s="3"/>
      <c r="E322" s="3"/>
      <c r="F322" s="3"/>
      <c r="G322" s="3"/>
      <c r="H322" s="3"/>
      <c r="I322" s="29"/>
      <c r="J322" s="29"/>
      <c r="K322" s="29"/>
      <c r="L322" s="3"/>
      <c r="M322" s="29"/>
      <c r="N322" s="29"/>
      <c r="O322" s="29"/>
      <c r="P322" s="3"/>
      <c r="Q322" s="3"/>
      <c r="R322" s="29"/>
      <c r="S322" s="29"/>
      <c r="T322" s="29"/>
      <c r="U322" s="3"/>
      <c r="V322" s="29"/>
      <c r="W322" s="29"/>
      <c r="X322" s="29"/>
      <c r="Y322" s="3"/>
      <c r="Z322" s="3"/>
      <c r="AA322" s="29"/>
      <c r="AB322" s="29"/>
      <c r="AC322" s="29"/>
      <c r="AD322" s="3"/>
      <c r="AE322" s="29"/>
      <c r="AF322" s="29"/>
      <c r="AG322" s="29"/>
      <c r="AH322" s="29"/>
      <c r="AI322" s="3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</row>
    <row r="323" spans="1:60">
      <c r="A323" s="3"/>
      <c r="B323" s="3"/>
      <c r="C323" s="3"/>
      <c r="D323" s="3"/>
      <c r="E323" s="3"/>
      <c r="F323" s="3"/>
      <c r="G323" s="3"/>
      <c r="H323" s="3"/>
      <c r="I323" s="29"/>
      <c r="J323" s="29"/>
      <c r="K323" s="29"/>
      <c r="L323" s="3"/>
      <c r="M323" s="29"/>
      <c r="N323" s="29"/>
      <c r="O323" s="29"/>
      <c r="P323" s="3"/>
      <c r="Q323" s="3"/>
      <c r="R323" s="29"/>
      <c r="S323" s="29"/>
      <c r="T323" s="29"/>
      <c r="U323" s="3"/>
      <c r="V323" s="29"/>
      <c r="W323" s="29"/>
      <c r="X323" s="29"/>
      <c r="Y323" s="3"/>
      <c r="Z323" s="3"/>
      <c r="AA323" s="29"/>
      <c r="AB323" s="29"/>
      <c r="AC323" s="29"/>
      <c r="AD323" s="3"/>
      <c r="AE323" s="29"/>
      <c r="AF323" s="29"/>
      <c r="AG323" s="29"/>
      <c r="AH323" s="29"/>
      <c r="AI323" s="3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</row>
    <row r="324" spans="1:60">
      <c r="A324" s="3"/>
      <c r="B324" s="3"/>
      <c r="C324" s="3"/>
      <c r="D324" s="3"/>
      <c r="E324" s="3"/>
      <c r="F324" s="3"/>
      <c r="G324" s="3"/>
      <c r="H324" s="3"/>
      <c r="I324" s="29"/>
      <c r="J324" s="29"/>
      <c r="K324" s="29"/>
      <c r="L324" s="3"/>
      <c r="M324" s="29"/>
      <c r="N324" s="29"/>
      <c r="O324" s="29"/>
      <c r="P324" s="3"/>
      <c r="Q324" s="3"/>
      <c r="R324" s="29"/>
      <c r="S324" s="29"/>
      <c r="T324" s="29"/>
      <c r="U324" s="3"/>
      <c r="V324" s="29"/>
      <c r="W324" s="29"/>
      <c r="X324" s="29"/>
      <c r="Y324" s="3"/>
      <c r="Z324" s="3"/>
      <c r="AA324" s="29"/>
      <c r="AB324" s="29"/>
      <c r="AC324" s="29"/>
      <c r="AD324" s="3"/>
      <c r="AE324" s="29"/>
      <c r="AF324" s="29"/>
      <c r="AG324" s="29"/>
      <c r="AH324" s="29"/>
      <c r="AI324" s="3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</row>
    <row r="325" spans="1:60">
      <c r="A325" s="3"/>
      <c r="B325" s="3"/>
      <c r="C325" s="3"/>
      <c r="D325" s="3"/>
      <c r="E325" s="3"/>
      <c r="F325" s="3"/>
      <c r="G325" s="3"/>
      <c r="H325" s="3"/>
      <c r="I325" s="29"/>
      <c r="J325" s="29"/>
      <c r="K325" s="29"/>
      <c r="L325" s="3"/>
      <c r="M325" s="29"/>
      <c r="N325" s="29"/>
      <c r="O325" s="29"/>
      <c r="P325" s="3"/>
      <c r="Q325" s="3"/>
      <c r="R325" s="29"/>
      <c r="S325" s="29"/>
      <c r="T325" s="29"/>
      <c r="U325" s="3"/>
      <c r="V325" s="29"/>
      <c r="W325" s="29"/>
      <c r="X325" s="29"/>
      <c r="Y325" s="3"/>
      <c r="Z325" s="3"/>
      <c r="AA325" s="29"/>
      <c r="AB325" s="29"/>
      <c r="AC325" s="29"/>
      <c r="AD325" s="3"/>
      <c r="AE325" s="29"/>
      <c r="AF325" s="29"/>
      <c r="AG325" s="29"/>
      <c r="AH325" s="29"/>
      <c r="AI325" s="3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</row>
    <row r="326" spans="1:60">
      <c r="A326" s="3"/>
      <c r="B326" s="3"/>
      <c r="C326" s="3"/>
      <c r="D326" s="3"/>
      <c r="E326" s="3"/>
      <c r="F326" s="3"/>
      <c r="G326" s="3"/>
      <c r="H326" s="3"/>
      <c r="I326" s="29"/>
      <c r="J326" s="29"/>
      <c r="K326" s="29"/>
      <c r="L326" s="3"/>
      <c r="M326" s="29"/>
      <c r="N326" s="29"/>
      <c r="O326" s="29"/>
      <c r="P326" s="3"/>
      <c r="Q326" s="3"/>
      <c r="R326" s="29"/>
      <c r="S326" s="29"/>
      <c r="T326" s="29"/>
      <c r="U326" s="3"/>
      <c r="V326" s="29"/>
      <c r="W326" s="29"/>
      <c r="X326" s="29"/>
      <c r="Y326" s="3"/>
      <c r="Z326" s="3"/>
      <c r="AA326" s="29"/>
      <c r="AB326" s="29"/>
      <c r="AC326" s="29"/>
      <c r="AD326" s="3"/>
      <c r="AE326" s="29"/>
      <c r="AF326" s="29"/>
      <c r="AG326" s="29"/>
      <c r="AH326" s="29"/>
      <c r="AI326" s="3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</row>
    <row r="327" spans="1:60">
      <c r="A327" s="3"/>
      <c r="B327" s="3"/>
      <c r="C327" s="3"/>
      <c r="D327" s="3"/>
      <c r="E327" s="3"/>
      <c r="F327" s="3"/>
      <c r="G327" s="3"/>
      <c r="H327" s="3"/>
      <c r="I327" s="29"/>
      <c r="J327" s="29"/>
      <c r="K327" s="29"/>
      <c r="L327" s="3"/>
      <c r="M327" s="29"/>
      <c r="N327" s="29"/>
      <c r="O327" s="29"/>
      <c r="P327" s="3"/>
      <c r="Q327" s="3"/>
      <c r="R327" s="29"/>
      <c r="S327" s="29"/>
      <c r="T327" s="29"/>
      <c r="U327" s="3"/>
      <c r="V327" s="29"/>
      <c r="W327" s="29"/>
      <c r="X327" s="29"/>
      <c r="Y327" s="3"/>
      <c r="Z327" s="3"/>
      <c r="AA327" s="29"/>
      <c r="AB327" s="29"/>
      <c r="AC327" s="29"/>
      <c r="AD327" s="3"/>
      <c r="AE327" s="29"/>
      <c r="AF327" s="29"/>
      <c r="AG327" s="29"/>
      <c r="AH327" s="29"/>
      <c r="AI327" s="3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</row>
    <row r="328" spans="1:60">
      <c r="A328" s="3"/>
      <c r="B328" s="3"/>
      <c r="C328" s="3"/>
      <c r="D328" s="3"/>
      <c r="E328" s="3"/>
      <c r="F328" s="3"/>
      <c r="G328" s="3"/>
      <c r="H328" s="3"/>
      <c r="I328" s="29"/>
      <c r="J328" s="29"/>
      <c r="K328" s="29"/>
      <c r="L328" s="3"/>
      <c r="M328" s="29"/>
      <c r="N328" s="29"/>
      <c r="O328" s="29"/>
      <c r="P328" s="3"/>
      <c r="Q328" s="3"/>
      <c r="R328" s="29"/>
      <c r="S328" s="29"/>
      <c r="T328" s="29"/>
      <c r="U328" s="3"/>
      <c r="V328" s="29"/>
      <c r="W328" s="29"/>
      <c r="X328" s="29"/>
      <c r="Y328" s="3"/>
      <c r="Z328" s="3"/>
      <c r="AA328" s="29"/>
      <c r="AB328" s="29"/>
      <c r="AC328" s="29"/>
      <c r="AD328" s="3"/>
      <c r="AE328" s="29"/>
      <c r="AF328" s="29"/>
      <c r="AG328" s="29"/>
      <c r="AH328" s="29"/>
      <c r="AI328" s="3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</row>
    <row r="329" spans="1:60">
      <c r="A329" s="3"/>
      <c r="B329" s="3"/>
      <c r="C329" s="3"/>
      <c r="D329" s="3"/>
      <c r="E329" s="3"/>
      <c r="F329" s="3"/>
      <c r="G329" s="3"/>
      <c r="H329" s="3"/>
      <c r="I329" s="29"/>
      <c r="J329" s="29"/>
      <c r="K329" s="29"/>
      <c r="L329" s="3"/>
      <c r="M329" s="29"/>
      <c r="N329" s="29"/>
      <c r="O329" s="29"/>
      <c r="P329" s="3"/>
      <c r="Q329" s="3"/>
      <c r="R329" s="29"/>
      <c r="S329" s="29"/>
      <c r="T329" s="29"/>
      <c r="U329" s="3"/>
      <c r="V329" s="29"/>
      <c r="W329" s="29"/>
      <c r="X329" s="29"/>
      <c r="Y329" s="3"/>
      <c r="Z329" s="3"/>
      <c r="AA329" s="29"/>
      <c r="AB329" s="29"/>
      <c r="AC329" s="29"/>
      <c r="AD329" s="3"/>
      <c r="AE329" s="29"/>
      <c r="AF329" s="29"/>
      <c r="AG329" s="29"/>
      <c r="AH329" s="29"/>
      <c r="AI329" s="3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</row>
    <row r="330" spans="1:60">
      <c r="A330" s="3"/>
      <c r="B330" s="3"/>
      <c r="C330" s="3"/>
      <c r="D330" s="3"/>
      <c r="E330" s="3"/>
      <c r="F330" s="3"/>
      <c r="G330" s="3"/>
      <c r="H330" s="3"/>
      <c r="I330" s="29"/>
      <c r="J330" s="29"/>
      <c r="K330" s="29"/>
      <c r="L330" s="3"/>
      <c r="M330" s="29"/>
      <c r="N330" s="29"/>
      <c r="O330" s="29"/>
      <c r="P330" s="3"/>
      <c r="Q330" s="3"/>
      <c r="R330" s="29"/>
      <c r="S330" s="29"/>
      <c r="T330" s="29"/>
      <c r="U330" s="3"/>
      <c r="V330" s="29"/>
      <c r="W330" s="29"/>
      <c r="X330" s="29"/>
      <c r="Y330" s="3"/>
      <c r="Z330" s="3"/>
      <c r="AA330" s="29"/>
      <c r="AB330" s="29"/>
      <c r="AC330" s="29"/>
      <c r="AD330" s="3"/>
      <c r="AE330" s="29"/>
      <c r="AF330" s="29"/>
      <c r="AG330" s="29"/>
      <c r="AH330" s="29"/>
      <c r="AI330" s="3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</row>
    <row r="331" spans="1:60">
      <c r="A331" s="3"/>
      <c r="B331" s="3"/>
      <c r="C331" s="3"/>
      <c r="D331" s="3"/>
      <c r="E331" s="3"/>
      <c r="F331" s="3"/>
      <c r="G331" s="3"/>
      <c r="H331" s="3"/>
      <c r="I331" s="29"/>
      <c r="J331" s="29"/>
      <c r="K331" s="29"/>
      <c r="L331" s="3"/>
      <c r="M331" s="29"/>
      <c r="N331" s="29"/>
      <c r="O331" s="29"/>
      <c r="P331" s="3"/>
      <c r="Q331" s="3"/>
      <c r="R331" s="29"/>
      <c r="S331" s="29"/>
      <c r="T331" s="29"/>
      <c r="U331" s="3"/>
      <c r="V331" s="29"/>
      <c r="W331" s="29"/>
      <c r="X331" s="29"/>
      <c r="Y331" s="3"/>
      <c r="Z331" s="3"/>
      <c r="AA331" s="29"/>
      <c r="AB331" s="29"/>
      <c r="AC331" s="29"/>
      <c r="AD331" s="3"/>
      <c r="AE331" s="29"/>
      <c r="AF331" s="29"/>
      <c r="AG331" s="29"/>
      <c r="AH331" s="29"/>
      <c r="AI331" s="3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</row>
    <row r="332" spans="1:60">
      <c r="A332" s="3"/>
      <c r="B332" s="3"/>
      <c r="C332" s="3"/>
      <c r="D332" s="3"/>
      <c r="E332" s="3"/>
      <c r="F332" s="3"/>
      <c r="G332" s="3"/>
      <c r="H332" s="3"/>
      <c r="I332" s="29"/>
      <c r="J332" s="29"/>
      <c r="K332" s="29"/>
      <c r="L332" s="3"/>
      <c r="M332" s="29"/>
      <c r="N332" s="29"/>
      <c r="O332" s="29"/>
      <c r="P332" s="3"/>
      <c r="Q332" s="3"/>
      <c r="R332" s="29"/>
      <c r="S332" s="29"/>
      <c r="T332" s="29"/>
      <c r="U332" s="3"/>
      <c r="V332" s="29"/>
      <c r="W332" s="29"/>
      <c r="X332" s="29"/>
      <c r="Y332" s="3"/>
      <c r="Z332" s="3"/>
      <c r="AA332" s="29"/>
      <c r="AB332" s="29"/>
      <c r="AC332" s="29"/>
      <c r="AD332" s="3"/>
      <c r="AE332" s="29"/>
      <c r="AF332" s="29"/>
      <c r="AG332" s="29"/>
      <c r="AH332" s="29"/>
      <c r="AI332" s="3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</row>
    <row r="333" spans="1:60">
      <c r="A333" s="3"/>
      <c r="B333" s="3"/>
      <c r="C333" s="3"/>
      <c r="D333" s="3"/>
      <c r="E333" s="3"/>
      <c r="F333" s="3"/>
      <c r="G333" s="3"/>
      <c r="H333" s="3"/>
      <c r="I333" s="29"/>
      <c r="J333" s="29"/>
      <c r="K333" s="29"/>
      <c r="L333" s="3"/>
      <c r="M333" s="29"/>
      <c r="N333" s="29"/>
      <c r="O333" s="29"/>
      <c r="P333" s="3"/>
      <c r="Q333" s="3"/>
      <c r="R333" s="29"/>
      <c r="S333" s="29"/>
      <c r="T333" s="29"/>
      <c r="U333" s="3"/>
      <c r="V333" s="29"/>
      <c r="W333" s="29"/>
      <c r="X333" s="29"/>
      <c r="Y333" s="3"/>
      <c r="Z333" s="3"/>
      <c r="AA333" s="29"/>
      <c r="AB333" s="29"/>
      <c r="AC333" s="29"/>
      <c r="AD333" s="3"/>
      <c r="AE333" s="29"/>
      <c r="AF333" s="29"/>
      <c r="AG333" s="29"/>
      <c r="AH333" s="29"/>
      <c r="AI333" s="3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</row>
    <row r="334" spans="1:60">
      <c r="A334" s="3"/>
      <c r="B334" s="3"/>
      <c r="C334" s="3"/>
      <c r="D334" s="3"/>
      <c r="E334" s="3"/>
      <c r="F334" s="3"/>
      <c r="G334" s="3"/>
      <c r="H334" s="3"/>
      <c r="I334" s="29"/>
      <c r="J334" s="29"/>
      <c r="K334" s="29"/>
      <c r="L334" s="3"/>
      <c r="M334" s="29"/>
      <c r="N334" s="29"/>
      <c r="O334" s="29"/>
      <c r="P334" s="3"/>
      <c r="Q334" s="3"/>
      <c r="R334" s="29"/>
      <c r="S334" s="29"/>
      <c r="T334" s="29"/>
      <c r="U334" s="3"/>
      <c r="V334" s="29"/>
      <c r="W334" s="29"/>
      <c r="X334" s="29"/>
      <c r="Y334" s="3"/>
      <c r="Z334" s="3"/>
      <c r="AA334" s="29"/>
      <c r="AB334" s="29"/>
      <c r="AC334" s="29"/>
      <c r="AD334" s="3"/>
      <c r="AE334" s="29"/>
      <c r="AF334" s="29"/>
      <c r="AG334" s="29"/>
      <c r="AH334" s="29"/>
      <c r="AI334" s="3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</row>
    <row r="335" spans="1:60">
      <c r="A335" s="3"/>
      <c r="B335" s="3"/>
      <c r="C335" s="3"/>
      <c r="D335" s="3"/>
      <c r="E335" s="3"/>
      <c r="F335" s="3"/>
      <c r="G335" s="3"/>
      <c r="H335" s="3"/>
      <c r="I335" s="29"/>
      <c r="J335" s="29"/>
      <c r="K335" s="29"/>
      <c r="L335" s="3"/>
      <c r="M335" s="29"/>
      <c r="N335" s="29"/>
      <c r="O335" s="29"/>
      <c r="P335" s="3"/>
      <c r="Q335" s="3"/>
      <c r="R335" s="29"/>
      <c r="S335" s="29"/>
      <c r="T335" s="29"/>
      <c r="U335" s="3"/>
      <c r="V335" s="29"/>
      <c r="W335" s="29"/>
      <c r="X335" s="29"/>
      <c r="Y335" s="3"/>
      <c r="Z335" s="3"/>
      <c r="AA335" s="29"/>
      <c r="AB335" s="29"/>
      <c r="AC335" s="29"/>
      <c r="AD335" s="3"/>
      <c r="AE335" s="29"/>
      <c r="AF335" s="29"/>
      <c r="AG335" s="29"/>
      <c r="AH335" s="29"/>
      <c r="AI335" s="3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</row>
    <row r="336" spans="1:60">
      <c r="A336" s="3"/>
      <c r="B336" s="3"/>
      <c r="C336" s="3"/>
      <c r="D336" s="3"/>
      <c r="E336" s="3"/>
      <c r="F336" s="3"/>
      <c r="G336" s="3"/>
      <c r="H336" s="3"/>
      <c r="I336" s="29"/>
      <c r="J336" s="29"/>
      <c r="K336" s="29"/>
      <c r="L336" s="3"/>
      <c r="M336" s="29"/>
      <c r="N336" s="29"/>
      <c r="O336" s="29"/>
      <c r="P336" s="3"/>
      <c r="Q336" s="3"/>
      <c r="R336" s="29"/>
      <c r="S336" s="29"/>
      <c r="T336" s="29"/>
      <c r="U336" s="3"/>
      <c r="V336" s="29"/>
      <c r="W336" s="29"/>
      <c r="X336" s="29"/>
      <c r="Y336" s="3"/>
      <c r="Z336" s="3"/>
      <c r="AA336" s="29"/>
      <c r="AB336" s="29"/>
      <c r="AC336" s="29"/>
      <c r="AD336" s="3"/>
      <c r="AE336" s="29"/>
      <c r="AF336" s="29"/>
      <c r="AG336" s="29"/>
      <c r="AH336" s="29"/>
      <c r="AI336" s="3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</row>
    <row r="337" spans="1:60">
      <c r="A337" s="3"/>
      <c r="B337" s="3"/>
      <c r="C337" s="3"/>
      <c r="D337" s="3"/>
      <c r="E337" s="3"/>
      <c r="F337" s="3"/>
      <c r="G337" s="3"/>
      <c r="H337" s="3"/>
      <c r="I337" s="29"/>
      <c r="J337" s="29"/>
      <c r="K337" s="29"/>
      <c r="L337" s="3"/>
      <c r="M337" s="29"/>
      <c r="N337" s="29"/>
      <c r="O337" s="29"/>
      <c r="P337" s="3"/>
      <c r="Q337" s="3"/>
      <c r="R337" s="29"/>
      <c r="S337" s="29"/>
      <c r="T337" s="29"/>
      <c r="U337" s="3"/>
      <c r="V337" s="29"/>
      <c r="W337" s="29"/>
      <c r="X337" s="29"/>
      <c r="Y337" s="3"/>
      <c r="Z337" s="3"/>
      <c r="AA337" s="29"/>
      <c r="AB337" s="29"/>
      <c r="AC337" s="29"/>
      <c r="AD337" s="3"/>
      <c r="AE337" s="29"/>
      <c r="AF337" s="29"/>
      <c r="AG337" s="29"/>
      <c r="AH337" s="29"/>
      <c r="AI337" s="3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</row>
    <row r="338" spans="1:60">
      <c r="A338" s="3"/>
      <c r="B338" s="3"/>
      <c r="C338" s="3"/>
      <c r="D338" s="3"/>
      <c r="E338" s="3"/>
      <c r="F338" s="3"/>
      <c r="G338" s="3"/>
      <c r="H338" s="3"/>
      <c r="I338" s="29"/>
      <c r="J338" s="29"/>
      <c r="K338" s="29"/>
      <c r="L338" s="3"/>
      <c r="M338" s="29"/>
      <c r="N338" s="29"/>
      <c r="O338" s="29"/>
      <c r="P338" s="3"/>
      <c r="Q338" s="3"/>
      <c r="R338" s="29"/>
      <c r="S338" s="29"/>
      <c r="T338" s="29"/>
      <c r="U338" s="3"/>
      <c r="V338" s="29"/>
      <c r="W338" s="29"/>
      <c r="X338" s="29"/>
      <c r="Y338" s="3"/>
      <c r="Z338" s="3"/>
      <c r="AA338" s="29"/>
      <c r="AB338" s="29"/>
      <c r="AC338" s="29"/>
      <c r="AD338" s="3"/>
      <c r="AE338" s="29"/>
      <c r="AF338" s="29"/>
      <c r="AG338" s="29"/>
      <c r="AH338" s="29"/>
      <c r="AI338" s="3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</row>
    <row r="339" spans="1:60">
      <c r="A339" s="3"/>
      <c r="B339" s="3"/>
      <c r="C339" s="3"/>
      <c r="D339" s="3"/>
      <c r="E339" s="3"/>
      <c r="F339" s="3"/>
      <c r="G339" s="3"/>
      <c r="H339" s="3"/>
      <c r="I339" s="29"/>
      <c r="J339" s="29"/>
      <c r="K339" s="29"/>
      <c r="L339" s="3"/>
      <c r="M339" s="29"/>
      <c r="N339" s="29"/>
      <c r="O339" s="29"/>
      <c r="P339" s="3"/>
      <c r="Q339" s="3"/>
      <c r="R339" s="29"/>
      <c r="S339" s="29"/>
      <c r="T339" s="29"/>
      <c r="U339" s="3"/>
      <c r="V339" s="29"/>
      <c r="W339" s="29"/>
      <c r="X339" s="29"/>
      <c r="Y339" s="3"/>
      <c r="Z339" s="3"/>
      <c r="AA339" s="29"/>
      <c r="AB339" s="29"/>
      <c r="AC339" s="29"/>
      <c r="AD339" s="3"/>
      <c r="AE339" s="29"/>
      <c r="AF339" s="29"/>
      <c r="AG339" s="29"/>
      <c r="AH339" s="29"/>
      <c r="AI339" s="3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</row>
    <row r="340" spans="1:60">
      <c r="A340" s="3"/>
      <c r="B340" s="3"/>
      <c r="C340" s="3"/>
      <c r="D340" s="3"/>
      <c r="E340" s="3"/>
      <c r="F340" s="3"/>
      <c r="G340" s="3"/>
      <c r="H340" s="3"/>
      <c r="I340" s="29"/>
      <c r="J340" s="29"/>
      <c r="K340" s="29"/>
      <c r="L340" s="3"/>
      <c r="M340" s="29"/>
      <c r="N340" s="29"/>
      <c r="O340" s="29"/>
      <c r="P340" s="3"/>
      <c r="Q340" s="3"/>
      <c r="R340" s="29"/>
      <c r="S340" s="29"/>
      <c r="T340" s="29"/>
      <c r="U340" s="3"/>
      <c r="V340" s="29"/>
      <c r="W340" s="29"/>
      <c r="X340" s="29"/>
      <c r="Y340" s="3"/>
      <c r="Z340" s="3"/>
      <c r="AA340" s="29"/>
      <c r="AB340" s="29"/>
      <c r="AC340" s="29"/>
      <c r="AD340" s="3"/>
      <c r="AE340" s="29"/>
      <c r="AF340" s="29"/>
      <c r="AG340" s="29"/>
      <c r="AH340" s="29"/>
      <c r="AI340" s="3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</row>
    <row r="341" spans="1:60">
      <c r="A341" s="3"/>
      <c r="B341" s="3"/>
      <c r="C341" s="3"/>
      <c r="D341" s="3"/>
      <c r="E341" s="3"/>
      <c r="F341" s="3"/>
      <c r="G341" s="3"/>
      <c r="H341" s="3"/>
      <c r="I341" s="29"/>
      <c r="J341" s="29"/>
      <c r="K341" s="29"/>
      <c r="L341" s="3"/>
      <c r="M341" s="29"/>
      <c r="N341" s="29"/>
      <c r="O341" s="29"/>
      <c r="P341" s="3"/>
      <c r="Q341" s="3"/>
      <c r="R341" s="29"/>
      <c r="S341" s="29"/>
      <c r="T341" s="29"/>
      <c r="U341" s="3"/>
      <c r="V341" s="29"/>
      <c r="W341" s="29"/>
      <c r="X341" s="29"/>
      <c r="Y341" s="3"/>
      <c r="Z341" s="3"/>
      <c r="AA341" s="29"/>
      <c r="AB341" s="29"/>
      <c r="AC341" s="29"/>
      <c r="AD341" s="3"/>
      <c r="AE341" s="29"/>
      <c r="AF341" s="29"/>
      <c r="AG341" s="29"/>
      <c r="AH341" s="29"/>
      <c r="AI341" s="3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</row>
    <row r="342" spans="1:60">
      <c r="A342" s="3"/>
      <c r="B342" s="3"/>
      <c r="C342" s="3"/>
      <c r="D342" s="3"/>
      <c r="E342" s="3"/>
      <c r="F342" s="3"/>
      <c r="G342" s="3"/>
      <c r="H342" s="3"/>
      <c r="I342" s="29"/>
      <c r="J342" s="29"/>
      <c r="K342" s="29"/>
      <c r="L342" s="3"/>
      <c r="M342" s="29"/>
      <c r="N342" s="29"/>
      <c r="O342" s="29"/>
      <c r="P342" s="3"/>
      <c r="Q342" s="3"/>
      <c r="R342" s="29"/>
      <c r="S342" s="29"/>
      <c r="T342" s="29"/>
      <c r="U342" s="3"/>
      <c r="V342" s="29"/>
      <c r="W342" s="29"/>
      <c r="X342" s="29"/>
      <c r="Y342" s="3"/>
      <c r="Z342" s="3"/>
      <c r="AA342" s="29"/>
      <c r="AB342" s="29"/>
      <c r="AC342" s="29"/>
      <c r="AD342" s="3"/>
      <c r="AE342" s="29"/>
      <c r="AF342" s="29"/>
      <c r="AG342" s="29"/>
      <c r="AH342" s="29"/>
      <c r="AI342" s="3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</row>
    <row r="343" spans="1:60">
      <c r="A343" s="3"/>
      <c r="B343" s="3"/>
      <c r="C343" s="3"/>
      <c r="D343" s="3"/>
      <c r="E343" s="3"/>
      <c r="F343" s="3"/>
      <c r="G343" s="3"/>
      <c r="H343" s="3"/>
      <c r="I343" s="29"/>
      <c r="J343" s="29"/>
      <c r="K343" s="29"/>
      <c r="L343" s="3"/>
      <c r="M343" s="29"/>
      <c r="N343" s="29"/>
      <c r="O343" s="29"/>
      <c r="P343" s="3"/>
      <c r="Q343" s="3"/>
      <c r="R343" s="29"/>
      <c r="S343" s="29"/>
      <c r="T343" s="29"/>
      <c r="U343" s="3"/>
      <c r="V343" s="29"/>
      <c r="W343" s="29"/>
      <c r="X343" s="29"/>
      <c r="Y343" s="3"/>
      <c r="Z343" s="3"/>
      <c r="AA343" s="29"/>
      <c r="AB343" s="29"/>
      <c r="AC343" s="29"/>
      <c r="AD343" s="3"/>
      <c r="AE343" s="29"/>
      <c r="AF343" s="29"/>
      <c r="AG343" s="29"/>
      <c r="AH343" s="29"/>
      <c r="AI343" s="3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</row>
    <row r="344" spans="1:60">
      <c r="A344" s="3"/>
      <c r="B344" s="3"/>
      <c r="C344" s="3"/>
      <c r="D344" s="3"/>
      <c r="E344" s="3"/>
      <c r="F344" s="3"/>
      <c r="G344" s="3"/>
      <c r="H344" s="3"/>
      <c r="I344" s="29"/>
      <c r="J344" s="29"/>
      <c r="K344" s="29"/>
      <c r="L344" s="3"/>
      <c r="M344" s="29"/>
      <c r="N344" s="29"/>
      <c r="O344" s="29"/>
      <c r="P344" s="3"/>
      <c r="Q344" s="3"/>
      <c r="R344" s="29"/>
      <c r="S344" s="29"/>
      <c r="T344" s="29"/>
      <c r="U344" s="3"/>
      <c r="V344" s="29"/>
      <c r="W344" s="29"/>
      <c r="X344" s="29"/>
      <c r="Y344" s="3"/>
      <c r="Z344" s="3"/>
      <c r="AA344" s="29"/>
      <c r="AB344" s="29"/>
      <c r="AC344" s="29"/>
      <c r="AD344" s="3"/>
      <c r="AE344" s="29"/>
      <c r="AF344" s="29"/>
      <c r="AG344" s="29"/>
      <c r="AH344" s="29"/>
      <c r="AI344" s="3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</row>
    <row r="345" spans="1:60">
      <c r="A345" s="3"/>
      <c r="B345" s="3"/>
      <c r="C345" s="3"/>
      <c r="D345" s="3"/>
      <c r="E345" s="3"/>
      <c r="F345" s="3"/>
      <c r="G345" s="3"/>
      <c r="H345" s="3"/>
      <c r="I345" s="29"/>
      <c r="J345" s="29"/>
      <c r="K345" s="29"/>
      <c r="L345" s="3"/>
      <c r="M345" s="29"/>
      <c r="N345" s="29"/>
      <c r="O345" s="29"/>
      <c r="P345" s="3"/>
      <c r="Q345" s="3"/>
      <c r="R345" s="29"/>
      <c r="S345" s="29"/>
      <c r="T345" s="29"/>
      <c r="U345" s="3"/>
      <c r="V345" s="29"/>
      <c r="W345" s="29"/>
      <c r="X345" s="29"/>
      <c r="Y345" s="3"/>
      <c r="Z345" s="3"/>
      <c r="AA345" s="29"/>
      <c r="AB345" s="29"/>
      <c r="AC345" s="29"/>
      <c r="AD345" s="3"/>
      <c r="AE345" s="29"/>
      <c r="AF345" s="29"/>
      <c r="AG345" s="29"/>
      <c r="AH345" s="29"/>
      <c r="AI345" s="3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</row>
    <row r="346" spans="1:60">
      <c r="A346" s="3"/>
      <c r="B346" s="3"/>
      <c r="C346" s="3"/>
      <c r="D346" s="3"/>
      <c r="E346" s="3"/>
      <c r="F346" s="3"/>
      <c r="G346" s="3"/>
      <c r="H346" s="3"/>
      <c r="I346" s="29"/>
      <c r="J346" s="29"/>
      <c r="K346" s="29"/>
      <c r="L346" s="3"/>
      <c r="M346" s="29"/>
      <c r="N346" s="29"/>
      <c r="O346" s="29"/>
      <c r="P346" s="3"/>
      <c r="Q346" s="3"/>
      <c r="R346" s="29"/>
      <c r="S346" s="29"/>
      <c r="T346" s="29"/>
      <c r="U346" s="3"/>
      <c r="V346" s="29"/>
      <c r="W346" s="29"/>
      <c r="X346" s="29"/>
      <c r="Y346" s="3"/>
      <c r="Z346" s="3"/>
      <c r="AA346" s="29"/>
      <c r="AB346" s="29"/>
      <c r="AC346" s="29"/>
      <c r="AD346" s="3"/>
      <c r="AE346" s="29"/>
      <c r="AF346" s="29"/>
      <c r="AG346" s="29"/>
      <c r="AH346" s="29"/>
      <c r="AI346" s="3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</row>
    <row r="347" spans="1:60">
      <c r="A347" s="3"/>
      <c r="B347" s="3"/>
      <c r="C347" s="3"/>
      <c r="D347" s="3"/>
      <c r="E347" s="3"/>
      <c r="F347" s="3"/>
      <c r="G347" s="3"/>
      <c r="H347" s="3"/>
      <c r="I347" s="29"/>
      <c r="J347" s="29"/>
      <c r="K347" s="29"/>
      <c r="L347" s="3"/>
      <c r="M347" s="29"/>
      <c r="N347" s="29"/>
      <c r="O347" s="29"/>
      <c r="P347" s="3"/>
      <c r="Q347" s="3"/>
      <c r="R347" s="29"/>
      <c r="S347" s="29"/>
      <c r="T347" s="29"/>
      <c r="U347" s="3"/>
      <c r="V347" s="29"/>
      <c r="W347" s="29"/>
      <c r="X347" s="29"/>
      <c r="Y347" s="3"/>
      <c r="Z347" s="3"/>
      <c r="AA347" s="29"/>
      <c r="AB347" s="29"/>
      <c r="AC347" s="29"/>
      <c r="AD347" s="3"/>
      <c r="AE347" s="29"/>
      <c r="AF347" s="29"/>
      <c r="AG347" s="29"/>
      <c r="AH347" s="29"/>
      <c r="AI347" s="3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</row>
    <row r="348" spans="1:60">
      <c r="A348" s="3"/>
      <c r="B348" s="3"/>
      <c r="C348" s="3"/>
      <c r="D348" s="3"/>
      <c r="E348" s="3"/>
      <c r="F348" s="3"/>
      <c r="G348" s="3"/>
      <c r="H348" s="3"/>
      <c r="I348" s="29"/>
      <c r="J348" s="29"/>
      <c r="K348" s="29"/>
      <c r="L348" s="3"/>
      <c r="M348" s="29"/>
      <c r="N348" s="29"/>
      <c r="O348" s="29"/>
      <c r="P348" s="3"/>
      <c r="Q348" s="3"/>
      <c r="R348" s="29"/>
      <c r="S348" s="29"/>
      <c r="T348" s="29"/>
      <c r="U348" s="3"/>
      <c r="V348" s="29"/>
      <c r="W348" s="29"/>
      <c r="X348" s="29"/>
      <c r="Y348" s="3"/>
      <c r="Z348" s="3"/>
      <c r="AA348" s="29"/>
      <c r="AB348" s="29"/>
      <c r="AC348" s="29"/>
      <c r="AD348" s="3"/>
      <c r="AE348" s="29"/>
      <c r="AF348" s="29"/>
      <c r="AG348" s="29"/>
      <c r="AH348" s="29"/>
      <c r="AI348" s="3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</row>
    <row r="349" spans="1:60">
      <c r="A349" s="3"/>
      <c r="B349" s="3"/>
      <c r="C349" s="3"/>
      <c r="D349" s="3"/>
      <c r="E349" s="3"/>
      <c r="F349" s="3"/>
      <c r="G349" s="3"/>
      <c r="H349" s="3"/>
      <c r="I349" s="29"/>
      <c r="J349" s="29"/>
      <c r="K349" s="29"/>
      <c r="L349" s="3"/>
      <c r="M349" s="29"/>
      <c r="N349" s="29"/>
      <c r="O349" s="29"/>
      <c r="P349" s="3"/>
      <c r="Q349" s="3"/>
      <c r="R349" s="29"/>
      <c r="S349" s="29"/>
      <c r="T349" s="29"/>
      <c r="U349" s="3"/>
      <c r="V349" s="29"/>
      <c r="W349" s="29"/>
      <c r="X349" s="29"/>
      <c r="Y349" s="3"/>
      <c r="Z349" s="3"/>
      <c r="AA349" s="29"/>
      <c r="AB349" s="29"/>
      <c r="AC349" s="29"/>
      <c r="AD349" s="3"/>
      <c r="AE349" s="29"/>
      <c r="AF349" s="29"/>
      <c r="AG349" s="29"/>
      <c r="AH349" s="29"/>
      <c r="AI349" s="3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</row>
    <row r="350" spans="1:60">
      <c r="A350" s="3"/>
      <c r="B350" s="3"/>
      <c r="C350" s="3"/>
      <c r="D350" s="3"/>
      <c r="E350" s="3"/>
      <c r="F350" s="3"/>
      <c r="G350" s="3"/>
      <c r="H350" s="3"/>
      <c r="I350" s="29"/>
      <c r="J350" s="29"/>
      <c r="K350" s="29"/>
      <c r="L350" s="3"/>
      <c r="M350" s="29"/>
      <c r="N350" s="29"/>
      <c r="O350" s="29"/>
      <c r="P350" s="3"/>
      <c r="Q350" s="3"/>
      <c r="R350" s="29"/>
      <c r="S350" s="29"/>
      <c r="T350" s="29"/>
      <c r="U350" s="3"/>
      <c r="V350" s="29"/>
      <c r="W350" s="29"/>
      <c r="X350" s="29"/>
      <c r="Y350" s="3"/>
      <c r="Z350" s="3"/>
      <c r="AA350" s="29"/>
      <c r="AB350" s="29"/>
      <c r="AC350" s="29"/>
      <c r="AD350" s="3"/>
      <c r="AE350" s="29"/>
      <c r="AF350" s="29"/>
      <c r="AG350" s="29"/>
      <c r="AH350" s="29"/>
      <c r="AI350" s="3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</row>
    <row r="351" spans="1:60">
      <c r="A351" s="3"/>
      <c r="B351" s="3"/>
      <c r="C351" s="3"/>
      <c r="D351" s="3"/>
      <c r="E351" s="3"/>
      <c r="F351" s="3"/>
      <c r="G351" s="3"/>
      <c r="H351" s="3"/>
      <c r="I351" s="29"/>
      <c r="J351" s="29"/>
      <c r="K351" s="29"/>
      <c r="L351" s="3"/>
      <c r="M351" s="29"/>
      <c r="N351" s="29"/>
      <c r="O351" s="29"/>
      <c r="P351" s="3"/>
      <c r="Q351" s="3"/>
      <c r="R351" s="29"/>
      <c r="S351" s="29"/>
      <c r="T351" s="29"/>
      <c r="U351" s="3"/>
      <c r="V351" s="29"/>
      <c r="W351" s="29"/>
      <c r="X351" s="29"/>
      <c r="Y351" s="3"/>
      <c r="Z351" s="3"/>
      <c r="AA351" s="29"/>
      <c r="AB351" s="29"/>
      <c r="AC351" s="29"/>
      <c r="AD351" s="3"/>
      <c r="AE351" s="29"/>
      <c r="AF351" s="29"/>
      <c r="AG351" s="29"/>
      <c r="AH351" s="29"/>
      <c r="AI351" s="3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</row>
    <row r="352" spans="1:60">
      <c r="A352" s="3"/>
      <c r="B352" s="3"/>
      <c r="C352" s="3"/>
      <c r="D352" s="3"/>
      <c r="E352" s="3"/>
      <c r="F352" s="3"/>
      <c r="G352" s="3"/>
      <c r="H352" s="3"/>
      <c r="I352" s="29"/>
      <c r="J352" s="29"/>
      <c r="K352" s="29"/>
      <c r="L352" s="3"/>
      <c r="M352" s="29"/>
      <c r="N352" s="29"/>
      <c r="O352" s="29"/>
      <c r="P352" s="3"/>
      <c r="Q352" s="3"/>
      <c r="R352" s="29"/>
      <c r="S352" s="29"/>
      <c r="T352" s="29"/>
      <c r="U352" s="3"/>
      <c r="V352" s="29"/>
      <c r="W352" s="29"/>
      <c r="X352" s="29"/>
      <c r="Y352" s="3"/>
      <c r="Z352" s="3"/>
      <c r="AA352" s="29"/>
      <c r="AB352" s="29"/>
      <c r="AC352" s="29"/>
      <c r="AD352" s="3"/>
      <c r="AE352" s="29"/>
      <c r="AF352" s="29"/>
      <c r="AG352" s="29"/>
      <c r="AH352" s="29"/>
      <c r="AI352" s="3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</row>
    <row r="353" spans="1:60">
      <c r="A353" s="3"/>
      <c r="B353" s="3"/>
      <c r="C353" s="3"/>
      <c r="D353" s="3"/>
      <c r="E353" s="3"/>
      <c r="F353" s="3"/>
      <c r="G353" s="3"/>
      <c r="H353" s="3"/>
      <c r="I353" s="29"/>
      <c r="J353" s="29"/>
      <c r="K353" s="29"/>
      <c r="L353" s="3"/>
      <c r="M353" s="29"/>
      <c r="N353" s="29"/>
      <c r="O353" s="29"/>
      <c r="P353" s="3"/>
      <c r="Q353" s="3"/>
      <c r="R353" s="29"/>
      <c r="S353" s="29"/>
      <c r="T353" s="29"/>
      <c r="U353" s="3"/>
      <c r="V353" s="29"/>
      <c r="W353" s="29"/>
      <c r="X353" s="29"/>
      <c r="Y353" s="3"/>
      <c r="Z353" s="3"/>
      <c r="AA353" s="29"/>
      <c r="AB353" s="29"/>
      <c r="AC353" s="29"/>
      <c r="AD353" s="3"/>
      <c r="AE353" s="29"/>
      <c r="AF353" s="29"/>
      <c r="AG353" s="29"/>
      <c r="AH353" s="29"/>
      <c r="AI353" s="3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</row>
    <row r="354" spans="1:60">
      <c r="A354" s="3"/>
      <c r="B354" s="3"/>
      <c r="C354" s="3"/>
      <c r="D354" s="3"/>
      <c r="E354" s="3"/>
      <c r="F354" s="3"/>
      <c r="G354" s="3"/>
      <c r="H354" s="3"/>
      <c r="I354" s="29"/>
      <c r="J354" s="29"/>
      <c r="K354" s="29"/>
      <c r="L354" s="3"/>
      <c r="M354" s="29"/>
      <c r="N354" s="29"/>
      <c r="O354" s="29"/>
      <c r="P354" s="3"/>
      <c r="Q354" s="3"/>
      <c r="R354" s="29"/>
      <c r="S354" s="29"/>
      <c r="T354" s="29"/>
      <c r="U354" s="3"/>
      <c r="V354" s="29"/>
      <c r="W354" s="29"/>
      <c r="X354" s="29"/>
      <c r="Y354" s="3"/>
      <c r="Z354" s="3"/>
      <c r="AA354" s="29"/>
      <c r="AB354" s="29"/>
      <c r="AC354" s="29"/>
      <c r="AD354" s="3"/>
      <c r="AE354" s="29"/>
      <c r="AF354" s="29"/>
      <c r="AG354" s="29"/>
      <c r="AH354" s="29"/>
      <c r="AI354" s="3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</row>
    <row r="355" spans="1:60">
      <c r="A355" s="3"/>
      <c r="B355" s="3"/>
      <c r="C355" s="3"/>
      <c r="D355" s="3"/>
      <c r="E355" s="3"/>
      <c r="F355" s="3"/>
      <c r="G355" s="3"/>
      <c r="H355" s="3"/>
      <c r="I355" s="29"/>
      <c r="J355" s="29"/>
      <c r="K355" s="29"/>
      <c r="L355" s="3"/>
      <c r="M355" s="29"/>
      <c r="N355" s="29"/>
      <c r="O355" s="29"/>
      <c r="P355" s="3"/>
      <c r="Q355" s="3"/>
      <c r="R355" s="29"/>
      <c r="S355" s="29"/>
      <c r="T355" s="29"/>
      <c r="U355" s="3"/>
      <c r="V355" s="29"/>
      <c r="W355" s="29"/>
      <c r="X355" s="29"/>
      <c r="Y355" s="3"/>
      <c r="Z355" s="3"/>
      <c r="AA355" s="29"/>
      <c r="AB355" s="29"/>
      <c r="AC355" s="29"/>
      <c r="AD355" s="3"/>
      <c r="AE355" s="29"/>
      <c r="AF355" s="29"/>
      <c r="AG355" s="29"/>
      <c r="AH355" s="29"/>
      <c r="AI355" s="3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</row>
    <row r="356" spans="1:60">
      <c r="A356" s="3"/>
      <c r="B356" s="3"/>
      <c r="C356" s="3"/>
      <c r="D356" s="3"/>
      <c r="E356" s="3"/>
      <c r="F356" s="3"/>
      <c r="G356" s="3"/>
      <c r="H356" s="3"/>
      <c r="I356" s="29"/>
      <c r="J356" s="29"/>
      <c r="K356" s="29"/>
      <c r="L356" s="3"/>
      <c r="M356" s="29"/>
      <c r="N356" s="29"/>
      <c r="O356" s="29"/>
      <c r="P356" s="3"/>
      <c r="Q356" s="3"/>
      <c r="R356" s="29"/>
      <c r="S356" s="29"/>
      <c r="T356" s="29"/>
      <c r="U356" s="3"/>
      <c r="V356" s="29"/>
      <c r="W356" s="29"/>
      <c r="X356" s="29"/>
      <c r="Y356" s="3"/>
      <c r="Z356" s="3"/>
      <c r="AA356" s="29"/>
      <c r="AB356" s="29"/>
      <c r="AC356" s="29"/>
      <c r="AD356" s="3"/>
      <c r="AE356" s="29"/>
      <c r="AF356" s="29"/>
      <c r="AG356" s="29"/>
      <c r="AH356" s="29"/>
      <c r="AI356" s="3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</row>
    <row r="357" spans="1:60">
      <c r="A357" s="3"/>
      <c r="B357" s="3"/>
      <c r="C357" s="3"/>
      <c r="D357" s="3"/>
      <c r="E357" s="3"/>
      <c r="F357" s="3"/>
      <c r="G357" s="3"/>
      <c r="H357" s="3"/>
      <c r="I357" s="29"/>
      <c r="J357" s="29"/>
      <c r="K357" s="29"/>
      <c r="L357" s="3"/>
      <c r="M357" s="29"/>
      <c r="N357" s="29"/>
      <c r="O357" s="29"/>
      <c r="P357" s="3"/>
      <c r="Q357" s="3"/>
      <c r="R357" s="29"/>
      <c r="S357" s="29"/>
      <c r="T357" s="29"/>
      <c r="U357" s="3"/>
      <c r="V357" s="29"/>
      <c r="W357" s="29"/>
      <c r="X357" s="29"/>
      <c r="Y357" s="3"/>
      <c r="Z357" s="3"/>
      <c r="AA357" s="29"/>
      <c r="AB357" s="29"/>
      <c r="AC357" s="29"/>
      <c r="AD357" s="3"/>
      <c r="AE357" s="29"/>
      <c r="AF357" s="29"/>
      <c r="AG357" s="29"/>
      <c r="AH357" s="29"/>
      <c r="AI357" s="3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</row>
    <row r="358" spans="1:60">
      <c r="A358" s="3"/>
      <c r="B358" s="3"/>
      <c r="C358" s="3"/>
      <c r="D358" s="3"/>
      <c r="E358" s="3"/>
      <c r="F358" s="3"/>
      <c r="G358" s="3"/>
      <c r="H358" s="3"/>
      <c r="I358" s="29"/>
      <c r="J358" s="29"/>
      <c r="K358" s="29"/>
      <c r="L358" s="3"/>
      <c r="M358" s="29"/>
      <c r="N358" s="29"/>
      <c r="O358" s="29"/>
      <c r="P358" s="3"/>
      <c r="Q358" s="3"/>
      <c r="R358" s="29"/>
      <c r="S358" s="29"/>
      <c r="T358" s="29"/>
      <c r="U358" s="3"/>
      <c r="V358" s="29"/>
      <c r="W358" s="29"/>
      <c r="X358" s="29"/>
      <c r="Y358" s="3"/>
      <c r="Z358" s="3"/>
      <c r="AA358" s="29"/>
      <c r="AB358" s="29"/>
      <c r="AC358" s="29"/>
      <c r="AD358" s="3"/>
      <c r="AE358" s="29"/>
      <c r="AF358" s="29"/>
      <c r="AG358" s="29"/>
      <c r="AH358" s="29"/>
      <c r="AI358" s="3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</row>
    <row r="359" spans="1:60">
      <c r="A359" s="3"/>
      <c r="B359" s="3"/>
      <c r="C359" s="3"/>
      <c r="D359" s="3"/>
      <c r="E359" s="3"/>
      <c r="F359" s="3"/>
      <c r="G359" s="3"/>
      <c r="H359" s="3"/>
      <c r="I359" s="29"/>
      <c r="J359" s="29"/>
      <c r="K359" s="29"/>
      <c r="L359" s="3"/>
      <c r="M359" s="29"/>
      <c r="N359" s="29"/>
      <c r="O359" s="29"/>
      <c r="P359" s="3"/>
      <c r="Q359" s="3"/>
      <c r="R359" s="29"/>
      <c r="S359" s="29"/>
      <c r="T359" s="29"/>
      <c r="U359" s="3"/>
      <c r="V359" s="29"/>
      <c r="W359" s="29"/>
      <c r="X359" s="29"/>
      <c r="Y359" s="3"/>
      <c r="Z359" s="3"/>
      <c r="AA359" s="29"/>
      <c r="AB359" s="29"/>
      <c r="AC359" s="29"/>
      <c r="AD359" s="3"/>
      <c r="AE359" s="29"/>
      <c r="AF359" s="29"/>
      <c r="AG359" s="29"/>
      <c r="AH359" s="29"/>
      <c r="AI359" s="3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</row>
    <row r="360" spans="1:60">
      <c r="A360" s="3"/>
      <c r="B360" s="3"/>
      <c r="C360" s="3"/>
      <c r="D360" s="3"/>
      <c r="E360" s="3"/>
      <c r="F360" s="3"/>
      <c r="G360" s="3"/>
      <c r="H360" s="3"/>
      <c r="I360" s="29"/>
      <c r="J360" s="29"/>
      <c r="K360" s="29"/>
      <c r="L360" s="3"/>
      <c r="M360" s="29"/>
      <c r="N360" s="29"/>
      <c r="O360" s="29"/>
      <c r="P360" s="3"/>
      <c r="Q360" s="3"/>
      <c r="R360" s="29"/>
      <c r="S360" s="29"/>
      <c r="T360" s="29"/>
      <c r="U360" s="3"/>
      <c r="V360" s="29"/>
      <c r="W360" s="29"/>
      <c r="X360" s="29"/>
      <c r="Y360" s="3"/>
      <c r="Z360" s="3"/>
      <c r="AA360" s="29"/>
      <c r="AB360" s="29"/>
      <c r="AC360" s="29"/>
      <c r="AD360" s="3"/>
      <c r="AE360" s="29"/>
      <c r="AF360" s="29"/>
      <c r="AG360" s="29"/>
      <c r="AH360" s="29"/>
      <c r="AI360" s="3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</row>
    <row r="361" spans="1:60">
      <c r="A361" s="3"/>
      <c r="B361" s="3"/>
      <c r="C361" s="3"/>
      <c r="D361" s="3"/>
      <c r="E361" s="3"/>
      <c r="F361" s="3"/>
      <c r="G361" s="3"/>
      <c r="H361" s="3"/>
      <c r="I361" s="29"/>
      <c r="J361" s="29"/>
      <c r="K361" s="29"/>
      <c r="L361" s="3"/>
      <c r="M361" s="29"/>
      <c r="N361" s="29"/>
      <c r="O361" s="29"/>
      <c r="P361" s="3"/>
      <c r="Q361" s="3"/>
      <c r="R361" s="29"/>
      <c r="S361" s="29"/>
      <c r="T361" s="29"/>
      <c r="U361" s="3"/>
      <c r="V361" s="29"/>
      <c r="W361" s="29"/>
      <c r="X361" s="29"/>
      <c r="Y361" s="3"/>
      <c r="Z361" s="3"/>
      <c r="AA361" s="29"/>
      <c r="AB361" s="29"/>
      <c r="AC361" s="29"/>
      <c r="AD361" s="3"/>
      <c r="AE361" s="29"/>
      <c r="AF361" s="29"/>
      <c r="AG361" s="29"/>
      <c r="AH361" s="29"/>
      <c r="AI361" s="3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</row>
    <row r="362" spans="1:60">
      <c r="A362" s="3"/>
      <c r="B362" s="3"/>
      <c r="C362" s="3"/>
      <c r="D362" s="3"/>
      <c r="E362" s="3"/>
      <c r="F362" s="3"/>
      <c r="G362" s="3"/>
      <c r="H362" s="3"/>
      <c r="I362" s="29"/>
      <c r="J362" s="29"/>
      <c r="K362" s="29"/>
      <c r="L362" s="3"/>
      <c r="M362" s="29"/>
      <c r="N362" s="29"/>
      <c r="O362" s="29"/>
      <c r="P362" s="3"/>
      <c r="Q362" s="3"/>
      <c r="R362" s="29"/>
      <c r="S362" s="29"/>
      <c r="T362" s="29"/>
      <c r="U362" s="3"/>
      <c r="V362" s="29"/>
      <c r="W362" s="29"/>
      <c r="X362" s="29"/>
      <c r="Y362" s="3"/>
      <c r="Z362" s="3"/>
      <c r="AA362" s="29"/>
      <c r="AB362" s="29"/>
      <c r="AC362" s="29"/>
      <c r="AD362" s="3"/>
      <c r="AE362" s="29"/>
      <c r="AF362" s="29"/>
      <c r="AG362" s="29"/>
      <c r="AH362" s="29"/>
      <c r="AI362" s="3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</row>
    <row r="363" spans="1:60">
      <c r="A363" s="3"/>
      <c r="B363" s="3"/>
      <c r="C363" s="3"/>
      <c r="D363" s="3"/>
      <c r="E363" s="3"/>
      <c r="F363" s="3"/>
      <c r="G363" s="3"/>
      <c r="H363" s="3"/>
      <c r="I363" s="29"/>
      <c r="J363" s="29"/>
      <c r="K363" s="29"/>
      <c r="L363" s="3"/>
      <c r="M363" s="29"/>
      <c r="N363" s="29"/>
      <c r="O363" s="29"/>
      <c r="P363" s="3"/>
      <c r="Q363" s="3"/>
      <c r="R363" s="29"/>
      <c r="S363" s="29"/>
      <c r="T363" s="29"/>
      <c r="U363" s="3"/>
      <c r="V363" s="29"/>
      <c r="W363" s="29"/>
      <c r="X363" s="29"/>
      <c r="Y363" s="3"/>
      <c r="Z363" s="3"/>
      <c r="AA363" s="29"/>
      <c r="AB363" s="29"/>
      <c r="AC363" s="29"/>
      <c r="AD363" s="3"/>
      <c r="AE363" s="29"/>
      <c r="AF363" s="29"/>
      <c r="AG363" s="29"/>
      <c r="AH363" s="29"/>
      <c r="AI363" s="3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</row>
    <row r="364" spans="1:60">
      <c r="A364" s="3"/>
      <c r="B364" s="3"/>
      <c r="C364" s="3"/>
      <c r="D364" s="3"/>
      <c r="E364" s="3"/>
      <c r="F364" s="3"/>
      <c r="G364" s="3"/>
      <c r="H364" s="3"/>
      <c r="I364" s="29"/>
      <c r="J364" s="29"/>
      <c r="K364" s="29"/>
      <c r="L364" s="3"/>
      <c r="M364" s="29"/>
      <c r="N364" s="29"/>
      <c r="O364" s="29"/>
      <c r="P364" s="3"/>
      <c r="Q364" s="3"/>
      <c r="R364" s="29"/>
      <c r="S364" s="29"/>
      <c r="T364" s="29"/>
      <c r="U364" s="3"/>
      <c r="V364" s="29"/>
      <c r="W364" s="29"/>
      <c r="X364" s="29"/>
      <c r="Y364" s="3"/>
      <c r="Z364" s="3"/>
      <c r="AA364" s="29"/>
      <c r="AB364" s="29"/>
      <c r="AC364" s="29"/>
      <c r="AD364" s="3"/>
      <c r="AE364" s="29"/>
      <c r="AF364" s="29"/>
      <c r="AG364" s="29"/>
      <c r="AH364" s="29"/>
      <c r="AI364" s="3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</row>
    <row r="365" spans="1:60">
      <c r="A365" s="3"/>
      <c r="B365" s="3"/>
      <c r="C365" s="3"/>
      <c r="D365" s="3"/>
      <c r="E365" s="3"/>
      <c r="F365" s="3"/>
      <c r="G365" s="3"/>
      <c r="H365" s="3"/>
      <c r="I365" s="29"/>
      <c r="J365" s="29"/>
      <c r="K365" s="29"/>
      <c r="L365" s="3"/>
      <c r="M365" s="29"/>
      <c r="N365" s="29"/>
      <c r="O365" s="29"/>
      <c r="P365" s="3"/>
      <c r="Q365" s="3"/>
      <c r="R365" s="29"/>
      <c r="S365" s="29"/>
      <c r="T365" s="29"/>
      <c r="U365" s="3"/>
      <c r="V365" s="29"/>
      <c r="W365" s="29"/>
      <c r="X365" s="29"/>
      <c r="Y365" s="3"/>
      <c r="Z365" s="3"/>
      <c r="AA365" s="29"/>
      <c r="AB365" s="29"/>
      <c r="AC365" s="29"/>
      <c r="AD365" s="3"/>
      <c r="AE365" s="29"/>
      <c r="AF365" s="29"/>
      <c r="AG365" s="29"/>
      <c r="AH365" s="29"/>
      <c r="AI365" s="3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</row>
    <row r="366" spans="1:60">
      <c r="A366" s="3"/>
      <c r="B366" s="3"/>
      <c r="C366" s="3"/>
      <c r="D366" s="3"/>
      <c r="E366" s="3"/>
      <c r="F366" s="3"/>
      <c r="G366" s="3"/>
      <c r="H366" s="3"/>
      <c r="I366" s="29"/>
      <c r="J366" s="29"/>
      <c r="K366" s="29"/>
      <c r="L366" s="3"/>
      <c r="M366" s="29"/>
      <c r="N366" s="29"/>
      <c r="O366" s="29"/>
      <c r="P366" s="3"/>
      <c r="Q366" s="3"/>
      <c r="R366" s="29"/>
      <c r="S366" s="29"/>
      <c r="T366" s="29"/>
      <c r="U366" s="3"/>
      <c r="V366" s="29"/>
      <c r="W366" s="29"/>
      <c r="X366" s="29"/>
      <c r="Y366" s="3"/>
      <c r="Z366" s="3"/>
      <c r="AA366" s="29"/>
      <c r="AB366" s="29"/>
      <c r="AC366" s="29"/>
      <c r="AD366" s="3"/>
      <c r="AE366" s="29"/>
      <c r="AF366" s="29"/>
      <c r="AG366" s="29"/>
      <c r="AH366" s="29"/>
      <c r="AI366" s="3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</row>
    <row r="367" spans="1:60">
      <c r="A367" s="3"/>
      <c r="B367" s="3"/>
      <c r="C367" s="3"/>
      <c r="D367" s="3"/>
      <c r="E367" s="3"/>
      <c r="F367" s="3"/>
      <c r="G367" s="3"/>
      <c r="H367" s="3"/>
      <c r="I367" s="29"/>
      <c r="J367" s="29"/>
      <c r="K367" s="29"/>
      <c r="L367" s="3"/>
      <c r="M367" s="29"/>
      <c r="N367" s="29"/>
      <c r="O367" s="29"/>
      <c r="P367" s="3"/>
      <c r="Q367" s="3"/>
      <c r="R367" s="29"/>
      <c r="S367" s="29"/>
      <c r="T367" s="29"/>
      <c r="U367" s="3"/>
      <c r="V367" s="29"/>
      <c r="W367" s="29"/>
      <c r="X367" s="29"/>
      <c r="Y367" s="3"/>
      <c r="Z367" s="3"/>
      <c r="AA367" s="29"/>
      <c r="AB367" s="29"/>
      <c r="AC367" s="29"/>
      <c r="AD367" s="3"/>
      <c r="AE367" s="29"/>
      <c r="AF367" s="29"/>
      <c r="AG367" s="29"/>
      <c r="AH367" s="29"/>
      <c r="AI367" s="3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</row>
    <row r="368" spans="1:60">
      <c r="A368" s="3"/>
      <c r="B368" s="3"/>
      <c r="C368" s="3"/>
      <c r="D368" s="3"/>
      <c r="E368" s="3"/>
      <c r="F368" s="3"/>
      <c r="G368" s="3"/>
      <c r="H368" s="3"/>
      <c r="I368" s="29"/>
      <c r="J368" s="29"/>
      <c r="K368" s="29"/>
      <c r="L368" s="3"/>
      <c r="M368" s="29"/>
      <c r="N368" s="29"/>
      <c r="O368" s="29"/>
      <c r="P368" s="3"/>
      <c r="Q368" s="3"/>
      <c r="R368" s="29"/>
      <c r="S368" s="29"/>
      <c r="T368" s="29"/>
      <c r="U368" s="3"/>
      <c r="V368" s="29"/>
      <c r="W368" s="29"/>
      <c r="X368" s="29"/>
      <c r="Y368" s="3"/>
      <c r="Z368" s="3"/>
      <c r="AA368" s="29"/>
      <c r="AB368" s="29"/>
      <c r="AC368" s="29"/>
      <c r="AD368" s="3"/>
      <c r="AE368" s="29"/>
      <c r="AF368" s="29"/>
      <c r="AG368" s="29"/>
      <c r="AH368" s="29"/>
      <c r="AI368" s="3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</row>
    <row r="369" spans="1:60">
      <c r="A369" s="3"/>
      <c r="B369" s="3"/>
      <c r="C369" s="3"/>
      <c r="D369" s="3"/>
      <c r="E369" s="3"/>
      <c r="F369" s="3"/>
      <c r="G369" s="3"/>
      <c r="H369" s="3"/>
      <c r="I369" s="29"/>
      <c r="J369" s="29"/>
      <c r="K369" s="29"/>
      <c r="L369" s="3"/>
      <c r="M369" s="29"/>
      <c r="N369" s="29"/>
      <c r="O369" s="29"/>
      <c r="P369" s="3"/>
      <c r="Q369" s="3"/>
      <c r="R369" s="29"/>
      <c r="S369" s="29"/>
      <c r="T369" s="29"/>
      <c r="U369" s="3"/>
      <c r="V369" s="29"/>
      <c r="W369" s="29"/>
      <c r="X369" s="29"/>
      <c r="Y369" s="3"/>
      <c r="Z369" s="3"/>
      <c r="AA369" s="29"/>
      <c r="AB369" s="29"/>
      <c r="AC369" s="29"/>
      <c r="AD369" s="3"/>
      <c r="AE369" s="29"/>
      <c r="AF369" s="29"/>
      <c r="AG369" s="29"/>
      <c r="AH369" s="29"/>
      <c r="AI369" s="3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</row>
    <row r="370" spans="1:60">
      <c r="A370" s="3"/>
      <c r="B370" s="3"/>
      <c r="C370" s="3"/>
      <c r="D370" s="3"/>
      <c r="E370" s="3"/>
      <c r="F370" s="3"/>
      <c r="G370" s="3"/>
      <c r="H370" s="3"/>
      <c r="I370" s="29"/>
      <c r="J370" s="29"/>
      <c r="K370" s="29"/>
      <c r="L370" s="3"/>
      <c r="M370" s="29"/>
      <c r="N370" s="29"/>
      <c r="O370" s="29"/>
      <c r="P370" s="3"/>
      <c r="Q370" s="3"/>
      <c r="R370" s="29"/>
      <c r="S370" s="29"/>
      <c r="T370" s="29"/>
      <c r="U370" s="3"/>
      <c r="V370" s="29"/>
      <c r="W370" s="29"/>
      <c r="X370" s="29"/>
      <c r="Y370" s="3"/>
      <c r="Z370" s="3"/>
      <c r="AA370" s="29"/>
      <c r="AB370" s="29"/>
      <c r="AC370" s="29"/>
      <c r="AD370" s="3"/>
      <c r="AE370" s="29"/>
      <c r="AF370" s="29"/>
      <c r="AG370" s="29"/>
      <c r="AH370" s="29"/>
      <c r="AI370" s="3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</row>
    <row r="371" spans="1:60">
      <c r="A371" s="3"/>
      <c r="B371" s="3"/>
      <c r="C371" s="3"/>
      <c r="D371" s="3"/>
      <c r="E371" s="3"/>
      <c r="F371" s="3"/>
      <c r="G371" s="3"/>
      <c r="H371" s="3"/>
      <c r="I371" s="29"/>
      <c r="J371" s="29"/>
      <c r="K371" s="29"/>
      <c r="L371" s="3"/>
      <c r="M371" s="29"/>
      <c r="N371" s="29"/>
      <c r="O371" s="29"/>
      <c r="P371" s="3"/>
      <c r="Q371" s="3"/>
      <c r="R371" s="29"/>
      <c r="S371" s="29"/>
      <c r="T371" s="29"/>
      <c r="U371" s="3"/>
      <c r="V371" s="29"/>
      <c r="W371" s="29"/>
      <c r="X371" s="29"/>
      <c r="Y371" s="3"/>
      <c r="Z371" s="3"/>
      <c r="AA371" s="29"/>
      <c r="AB371" s="29"/>
      <c r="AC371" s="29"/>
      <c r="AD371" s="3"/>
      <c r="AE371" s="29"/>
      <c r="AF371" s="29"/>
      <c r="AG371" s="29"/>
      <c r="AH371" s="29"/>
      <c r="AI371" s="3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</row>
    <row r="372" spans="1:60">
      <c r="A372" s="3"/>
      <c r="B372" s="3"/>
      <c r="C372" s="3"/>
      <c r="D372" s="3"/>
      <c r="E372" s="3"/>
      <c r="F372" s="3"/>
      <c r="G372" s="3"/>
      <c r="H372" s="3"/>
      <c r="I372" s="29"/>
      <c r="J372" s="29"/>
      <c r="K372" s="29"/>
      <c r="L372" s="3"/>
      <c r="M372" s="29"/>
      <c r="N372" s="29"/>
      <c r="O372" s="29"/>
      <c r="P372" s="3"/>
      <c r="Q372" s="3"/>
      <c r="R372" s="29"/>
      <c r="S372" s="29"/>
      <c r="T372" s="29"/>
      <c r="U372" s="3"/>
      <c r="V372" s="29"/>
      <c r="W372" s="29"/>
      <c r="X372" s="29"/>
      <c r="Y372" s="3"/>
      <c r="Z372" s="3"/>
      <c r="AA372" s="29"/>
      <c r="AB372" s="29"/>
      <c r="AC372" s="29"/>
      <c r="AD372" s="3"/>
      <c r="AE372" s="29"/>
      <c r="AF372" s="29"/>
      <c r="AG372" s="29"/>
      <c r="AH372" s="29"/>
      <c r="AI372" s="3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</row>
    <row r="373" spans="1:60">
      <c r="A373" s="3"/>
      <c r="B373" s="3"/>
      <c r="C373" s="3"/>
      <c r="D373" s="3"/>
      <c r="E373" s="3"/>
      <c r="F373" s="3"/>
      <c r="G373" s="3"/>
      <c r="H373" s="3"/>
      <c r="I373" s="29"/>
      <c r="J373" s="29"/>
      <c r="K373" s="29"/>
      <c r="L373" s="3"/>
      <c r="M373" s="29"/>
      <c r="N373" s="29"/>
      <c r="O373" s="29"/>
      <c r="P373" s="3"/>
      <c r="Q373" s="3"/>
      <c r="R373" s="29"/>
      <c r="S373" s="29"/>
      <c r="T373" s="29"/>
      <c r="U373" s="3"/>
      <c r="V373" s="29"/>
      <c r="W373" s="29"/>
      <c r="X373" s="29"/>
      <c r="Y373" s="3"/>
      <c r="Z373" s="3"/>
      <c r="AA373" s="29"/>
      <c r="AB373" s="29"/>
      <c r="AC373" s="29"/>
      <c r="AD373" s="3"/>
      <c r="AE373" s="29"/>
      <c r="AF373" s="29"/>
      <c r="AG373" s="29"/>
      <c r="AH373" s="29"/>
      <c r="AI373" s="3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</row>
    <row r="374" spans="1:60">
      <c r="A374" s="3"/>
      <c r="B374" s="3"/>
      <c r="C374" s="3"/>
      <c r="D374" s="3"/>
      <c r="E374" s="3"/>
      <c r="F374" s="3"/>
      <c r="G374" s="3"/>
      <c r="H374" s="3"/>
      <c r="I374" s="29"/>
      <c r="J374" s="29"/>
      <c r="K374" s="29"/>
      <c r="L374" s="3"/>
      <c r="M374" s="29"/>
      <c r="N374" s="29"/>
      <c r="O374" s="29"/>
      <c r="P374" s="3"/>
      <c r="Q374" s="3"/>
      <c r="R374" s="29"/>
      <c r="S374" s="29"/>
      <c r="T374" s="29"/>
      <c r="U374" s="3"/>
      <c r="V374" s="29"/>
      <c r="W374" s="29"/>
      <c r="X374" s="29"/>
      <c r="Y374" s="3"/>
      <c r="Z374" s="3"/>
      <c r="AA374" s="29"/>
      <c r="AB374" s="29"/>
      <c r="AC374" s="29"/>
      <c r="AD374" s="3"/>
      <c r="AE374" s="29"/>
      <c r="AF374" s="29"/>
      <c r="AG374" s="29"/>
      <c r="AH374" s="29"/>
      <c r="AI374" s="3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</row>
    <row r="375" spans="1:60">
      <c r="A375" s="3"/>
      <c r="B375" s="3"/>
      <c r="C375" s="3"/>
      <c r="D375" s="3"/>
      <c r="E375" s="3"/>
      <c r="F375" s="3"/>
      <c r="G375" s="3"/>
      <c r="H375" s="3"/>
      <c r="I375" s="29"/>
      <c r="J375" s="29"/>
      <c r="K375" s="29"/>
      <c r="L375" s="3"/>
      <c r="M375" s="29"/>
      <c r="N375" s="29"/>
      <c r="O375" s="29"/>
      <c r="P375" s="3"/>
      <c r="Q375" s="3"/>
      <c r="R375" s="29"/>
      <c r="S375" s="29"/>
      <c r="T375" s="29"/>
      <c r="U375" s="3"/>
      <c r="V375" s="29"/>
      <c r="W375" s="29"/>
      <c r="X375" s="29"/>
      <c r="Y375" s="3"/>
      <c r="Z375" s="3"/>
      <c r="AA375" s="29"/>
      <c r="AB375" s="29"/>
      <c r="AC375" s="29"/>
      <c r="AD375" s="3"/>
      <c r="AE375" s="29"/>
      <c r="AF375" s="29"/>
      <c r="AG375" s="29"/>
      <c r="AH375" s="29"/>
      <c r="AI375" s="3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</row>
    <row r="376" spans="1:60">
      <c r="A376" s="3"/>
      <c r="B376" s="3"/>
      <c r="C376" s="3"/>
      <c r="D376" s="3"/>
      <c r="E376" s="3"/>
      <c r="F376" s="3"/>
      <c r="G376" s="3"/>
      <c r="H376" s="3"/>
      <c r="I376" s="29"/>
      <c r="J376" s="29"/>
      <c r="K376" s="29"/>
      <c r="L376" s="3"/>
      <c r="M376" s="29"/>
      <c r="N376" s="29"/>
      <c r="O376" s="29"/>
      <c r="P376" s="3"/>
      <c r="Q376" s="3"/>
      <c r="R376" s="29"/>
      <c r="S376" s="29"/>
      <c r="T376" s="29"/>
      <c r="U376" s="3"/>
      <c r="V376" s="29"/>
      <c r="W376" s="29"/>
      <c r="X376" s="29"/>
      <c r="Y376" s="3"/>
      <c r="Z376" s="3"/>
      <c r="AA376" s="29"/>
      <c r="AB376" s="29"/>
      <c r="AC376" s="29"/>
      <c r="AD376" s="3"/>
      <c r="AE376" s="29"/>
      <c r="AF376" s="29"/>
      <c r="AG376" s="29"/>
      <c r="AH376" s="29"/>
      <c r="AI376" s="3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</row>
    <row r="377" spans="1:60">
      <c r="A377" s="3"/>
      <c r="B377" s="3"/>
      <c r="C377" s="3"/>
      <c r="D377" s="3"/>
      <c r="E377" s="3"/>
      <c r="F377" s="3"/>
      <c r="G377" s="3"/>
      <c r="H377" s="3"/>
      <c r="I377" s="29"/>
      <c r="J377" s="29"/>
      <c r="K377" s="29"/>
      <c r="L377" s="3"/>
      <c r="M377" s="29"/>
      <c r="N377" s="29"/>
      <c r="O377" s="29"/>
      <c r="P377" s="3"/>
      <c r="Q377" s="3"/>
      <c r="R377" s="29"/>
      <c r="S377" s="29"/>
      <c r="T377" s="29"/>
      <c r="U377" s="3"/>
      <c r="V377" s="29"/>
      <c r="W377" s="29"/>
      <c r="X377" s="29"/>
      <c r="Y377" s="3"/>
      <c r="Z377" s="3"/>
      <c r="AA377" s="29"/>
      <c r="AB377" s="29"/>
      <c r="AC377" s="29"/>
      <c r="AD377" s="3"/>
      <c r="AE377" s="29"/>
      <c r="AF377" s="29"/>
      <c r="AG377" s="29"/>
      <c r="AH377" s="29"/>
      <c r="AI377" s="3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</row>
    <row r="378" spans="1:60">
      <c r="A378" s="3"/>
      <c r="B378" s="3"/>
      <c r="C378" s="3"/>
      <c r="D378" s="3"/>
      <c r="E378" s="3"/>
      <c r="F378" s="3"/>
      <c r="G378" s="3"/>
      <c r="H378" s="3"/>
      <c r="I378" s="29"/>
      <c r="J378" s="29"/>
      <c r="K378" s="29"/>
      <c r="L378" s="3"/>
      <c r="M378" s="29"/>
      <c r="N378" s="29"/>
      <c r="O378" s="29"/>
      <c r="P378" s="3"/>
      <c r="Q378" s="3"/>
      <c r="R378" s="29"/>
      <c r="S378" s="29"/>
      <c r="T378" s="29"/>
      <c r="U378" s="3"/>
      <c r="V378" s="29"/>
      <c r="W378" s="29"/>
      <c r="X378" s="29"/>
      <c r="Y378" s="3"/>
      <c r="Z378" s="3"/>
      <c r="AA378" s="29"/>
      <c r="AB378" s="29"/>
      <c r="AC378" s="29"/>
      <c r="AD378" s="3"/>
      <c r="AE378" s="29"/>
      <c r="AF378" s="29"/>
      <c r="AG378" s="29"/>
      <c r="AH378" s="29"/>
      <c r="AI378" s="3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</row>
    <row r="379" spans="1:60">
      <c r="A379" s="3"/>
      <c r="B379" s="3"/>
      <c r="C379" s="3"/>
      <c r="D379" s="3"/>
      <c r="E379" s="3"/>
      <c r="F379" s="3"/>
      <c r="G379" s="3"/>
      <c r="H379" s="3"/>
      <c r="I379" s="29"/>
      <c r="J379" s="29"/>
      <c r="K379" s="29"/>
      <c r="L379" s="3"/>
      <c r="M379" s="29"/>
      <c r="N379" s="29"/>
      <c r="O379" s="29"/>
      <c r="P379" s="3"/>
      <c r="Q379" s="3"/>
      <c r="R379" s="29"/>
      <c r="S379" s="29"/>
      <c r="T379" s="29"/>
      <c r="U379" s="3"/>
      <c r="V379" s="29"/>
      <c r="W379" s="29"/>
      <c r="X379" s="29"/>
      <c r="Y379" s="3"/>
      <c r="Z379" s="3"/>
      <c r="AA379" s="29"/>
      <c r="AB379" s="29"/>
      <c r="AC379" s="29"/>
      <c r="AD379" s="3"/>
      <c r="AE379" s="29"/>
      <c r="AF379" s="29"/>
      <c r="AG379" s="29"/>
      <c r="AH379" s="29"/>
      <c r="AI379" s="3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</row>
    <row r="380" spans="1:60">
      <c r="A380" s="3"/>
      <c r="B380" s="3"/>
      <c r="C380" s="3"/>
      <c r="D380" s="3"/>
      <c r="E380" s="3"/>
      <c r="F380" s="3"/>
      <c r="G380" s="3"/>
      <c r="H380" s="3"/>
      <c r="I380" s="29"/>
      <c r="J380" s="29"/>
      <c r="K380" s="29"/>
      <c r="L380" s="3"/>
      <c r="M380" s="29"/>
      <c r="N380" s="29"/>
      <c r="O380" s="29"/>
      <c r="P380" s="3"/>
      <c r="Q380" s="3"/>
      <c r="R380" s="29"/>
      <c r="S380" s="29"/>
      <c r="T380" s="29"/>
      <c r="U380" s="3"/>
      <c r="V380" s="29"/>
      <c r="W380" s="29"/>
      <c r="X380" s="29"/>
      <c r="Y380" s="3"/>
      <c r="Z380" s="3"/>
      <c r="AA380" s="29"/>
      <c r="AB380" s="29"/>
      <c r="AC380" s="29"/>
      <c r="AD380" s="3"/>
      <c r="AE380" s="29"/>
      <c r="AF380" s="29"/>
      <c r="AG380" s="29"/>
      <c r="AH380" s="29"/>
      <c r="AI380" s="3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</row>
    <row r="381" spans="1:60">
      <c r="A381" s="3"/>
      <c r="B381" s="3"/>
      <c r="C381" s="3"/>
      <c r="D381" s="3"/>
      <c r="E381" s="3"/>
      <c r="F381" s="3"/>
      <c r="G381" s="3"/>
      <c r="H381" s="3"/>
      <c r="I381" s="29"/>
      <c r="J381" s="29"/>
      <c r="K381" s="29"/>
      <c r="L381" s="3"/>
      <c r="M381" s="29"/>
      <c r="N381" s="29"/>
      <c r="O381" s="29"/>
      <c r="P381" s="3"/>
      <c r="Q381" s="3"/>
      <c r="R381" s="29"/>
      <c r="S381" s="29"/>
      <c r="T381" s="29"/>
      <c r="U381" s="3"/>
      <c r="V381" s="29"/>
      <c r="W381" s="29"/>
      <c r="X381" s="29"/>
      <c r="Y381" s="3"/>
      <c r="Z381" s="3"/>
      <c r="AA381" s="29"/>
      <c r="AB381" s="29"/>
      <c r="AC381" s="29"/>
      <c r="AD381" s="3"/>
      <c r="AE381" s="29"/>
      <c r="AF381" s="29"/>
      <c r="AG381" s="29"/>
      <c r="AH381" s="29"/>
      <c r="AI381" s="3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</row>
    <row r="382" spans="1:60">
      <c r="A382" s="3"/>
      <c r="B382" s="3"/>
      <c r="C382" s="3"/>
      <c r="D382" s="3"/>
      <c r="E382" s="3"/>
      <c r="F382" s="3"/>
      <c r="G382" s="3"/>
      <c r="H382" s="3"/>
      <c r="I382" s="29"/>
      <c r="J382" s="29"/>
      <c r="K382" s="29"/>
      <c r="L382" s="3"/>
      <c r="M382" s="29"/>
      <c r="N382" s="29"/>
      <c r="O382" s="29"/>
      <c r="P382" s="3"/>
      <c r="Q382" s="3"/>
      <c r="R382" s="29"/>
      <c r="S382" s="29"/>
      <c r="T382" s="29"/>
      <c r="U382" s="3"/>
      <c r="V382" s="29"/>
      <c r="W382" s="29"/>
      <c r="X382" s="29"/>
      <c r="Y382" s="3"/>
      <c r="Z382" s="3"/>
      <c r="AA382" s="29"/>
      <c r="AB382" s="29"/>
      <c r="AC382" s="29"/>
      <c r="AD382" s="3"/>
      <c r="AE382" s="29"/>
      <c r="AF382" s="29"/>
      <c r="AG382" s="29"/>
      <c r="AH382" s="29"/>
      <c r="AI382" s="3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</row>
    <row r="383" spans="1:60">
      <c r="A383" s="3"/>
      <c r="B383" s="3"/>
      <c r="C383" s="3"/>
      <c r="D383" s="3"/>
      <c r="E383" s="3"/>
      <c r="F383" s="3"/>
      <c r="G383" s="3"/>
      <c r="H383" s="3"/>
      <c r="I383" s="29"/>
      <c r="J383" s="29"/>
      <c r="K383" s="29"/>
      <c r="L383" s="3"/>
      <c r="M383" s="29"/>
      <c r="N383" s="29"/>
      <c r="O383" s="29"/>
      <c r="P383" s="3"/>
      <c r="Q383" s="3"/>
      <c r="R383" s="29"/>
      <c r="S383" s="29"/>
      <c r="T383" s="29"/>
      <c r="U383" s="3"/>
      <c r="V383" s="29"/>
      <c r="W383" s="29"/>
      <c r="X383" s="29"/>
      <c r="Y383" s="3"/>
      <c r="Z383" s="3"/>
      <c r="AA383" s="29"/>
      <c r="AB383" s="29"/>
      <c r="AC383" s="29"/>
      <c r="AD383" s="3"/>
      <c r="AE383" s="29"/>
      <c r="AF383" s="29"/>
      <c r="AG383" s="29"/>
      <c r="AH383" s="29"/>
      <c r="AI383" s="3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</row>
    <row r="384" spans="1:60">
      <c r="A384" s="3"/>
      <c r="B384" s="3"/>
      <c r="C384" s="3"/>
      <c r="D384" s="3"/>
      <c r="E384" s="3"/>
      <c r="F384" s="3"/>
      <c r="G384" s="3"/>
      <c r="H384" s="3"/>
      <c r="I384" s="29"/>
      <c r="J384" s="29"/>
      <c r="K384" s="29"/>
      <c r="L384" s="3"/>
      <c r="M384" s="29"/>
      <c r="N384" s="29"/>
      <c r="O384" s="29"/>
      <c r="P384" s="3"/>
      <c r="Q384" s="3"/>
      <c r="R384" s="29"/>
      <c r="S384" s="29"/>
      <c r="T384" s="29"/>
      <c r="U384" s="3"/>
      <c r="V384" s="29"/>
      <c r="W384" s="29"/>
      <c r="X384" s="29"/>
      <c r="Y384" s="3"/>
      <c r="Z384" s="3"/>
      <c r="AA384" s="29"/>
      <c r="AB384" s="29"/>
      <c r="AC384" s="29"/>
      <c r="AD384" s="3"/>
      <c r="AE384" s="29"/>
      <c r="AF384" s="29"/>
      <c r="AG384" s="29"/>
      <c r="AH384" s="29"/>
      <c r="AI384" s="3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</row>
    <row r="385" spans="1:60">
      <c r="A385" s="3"/>
      <c r="B385" s="3"/>
      <c r="C385" s="3"/>
      <c r="D385" s="3"/>
      <c r="E385" s="3"/>
      <c r="F385" s="3"/>
      <c r="G385" s="3"/>
      <c r="H385" s="3"/>
      <c r="I385" s="29"/>
      <c r="J385" s="29"/>
      <c r="K385" s="29"/>
      <c r="L385" s="3"/>
      <c r="M385" s="29"/>
      <c r="N385" s="29"/>
      <c r="O385" s="29"/>
      <c r="P385" s="3"/>
      <c r="Q385" s="3"/>
      <c r="R385" s="29"/>
      <c r="S385" s="29"/>
      <c r="T385" s="29"/>
      <c r="U385" s="3"/>
      <c r="V385" s="29"/>
      <c r="W385" s="29"/>
      <c r="X385" s="29"/>
      <c r="Y385" s="3"/>
      <c r="Z385" s="3"/>
      <c r="AA385" s="29"/>
      <c r="AB385" s="29"/>
      <c r="AC385" s="29"/>
      <c r="AD385" s="3"/>
      <c r="AE385" s="29"/>
      <c r="AF385" s="29"/>
      <c r="AG385" s="29"/>
      <c r="AH385" s="29"/>
      <c r="AI385" s="3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</row>
    <row r="386" spans="1:60">
      <c r="A386" s="3"/>
      <c r="B386" s="3"/>
      <c r="C386" s="3"/>
      <c r="D386" s="3"/>
      <c r="E386" s="3"/>
      <c r="F386" s="3"/>
      <c r="G386" s="3"/>
      <c r="H386" s="3"/>
      <c r="I386" s="29"/>
      <c r="J386" s="29"/>
      <c r="K386" s="29"/>
      <c r="L386" s="3"/>
      <c r="M386" s="29"/>
      <c r="N386" s="29"/>
      <c r="O386" s="29"/>
      <c r="P386" s="3"/>
      <c r="Q386" s="3"/>
      <c r="R386" s="29"/>
      <c r="S386" s="29"/>
      <c r="T386" s="29"/>
      <c r="U386" s="3"/>
      <c r="V386" s="29"/>
      <c r="W386" s="29"/>
      <c r="X386" s="29"/>
      <c r="Y386" s="3"/>
      <c r="Z386" s="3"/>
      <c r="AA386" s="29"/>
      <c r="AB386" s="29"/>
      <c r="AC386" s="29"/>
      <c r="AD386" s="3"/>
      <c r="AE386" s="29"/>
      <c r="AF386" s="29"/>
      <c r="AG386" s="29"/>
      <c r="AH386" s="29"/>
      <c r="AI386" s="3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</row>
    <row r="387" spans="1:60">
      <c r="A387" s="3"/>
      <c r="B387" s="3"/>
      <c r="C387" s="3"/>
      <c r="D387" s="3"/>
      <c r="E387" s="3"/>
      <c r="F387" s="3"/>
      <c r="G387" s="3"/>
      <c r="H387" s="3"/>
      <c r="I387" s="29"/>
      <c r="J387" s="29"/>
      <c r="K387" s="29"/>
      <c r="L387" s="3"/>
      <c r="M387" s="29"/>
      <c r="N387" s="29"/>
      <c r="O387" s="29"/>
      <c r="P387" s="3"/>
      <c r="Q387" s="3"/>
      <c r="R387" s="29"/>
      <c r="S387" s="29"/>
      <c r="T387" s="29"/>
      <c r="U387" s="3"/>
      <c r="V387" s="29"/>
      <c r="W387" s="29"/>
      <c r="X387" s="29"/>
      <c r="Y387" s="3"/>
      <c r="Z387" s="3"/>
      <c r="AA387" s="29"/>
      <c r="AB387" s="29"/>
      <c r="AC387" s="29"/>
      <c r="AD387" s="3"/>
      <c r="AE387" s="29"/>
      <c r="AF387" s="29"/>
      <c r="AG387" s="29"/>
      <c r="AH387" s="29"/>
      <c r="AI387" s="3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</row>
    <row r="388" spans="1:60">
      <c r="A388" s="3"/>
      <c r="B388" s="3"/>
      <c r="C388" s="3"/>
      <c r="D388" s="3"/>
      <c r="E388" s="3"/>
      <c r="F388" s="3"/>
      <c r="G388" s="3"/>
      <c r="H388" s="3"/>
      <c r="I388" s="29"/>
      <c r="J388" s="29"/>
      <c r="K388" s="29"/>
      <c r="L388" s="3"/>
      <c r="M388" s="29"/>
      <c r="N388" s="29"/>
      <c r="O388" s="29"/>
      <c r="P388" s="3"/>
      <c r="Q388" s="3"/>
      <c r="R388" s="29"/>
      <c r="S388" s="29"/>
      <c r="T388" s="29"/>
      <c r="U388" s="3"/>
      <c r="V388" s="29"/>
      <c r="W388" s="29"/>
      <c r="X388" s="29"/>
      <c r="Y388" s="3"/>
      <c r="Z388" s="3"/>
      <c r="AA388" s="29"/>
      <c r="AB388" s="29"/>
      <c r="AC388" s="29"/>
      <c r="AD388" s="3"/>
      <c r="AE388" s="29"/>
      <c r="AF388" s="29"/>
      <c r="AG388" s="29"/>
      <c r="AH388" s="29"/>
      <c r="AI388" s="3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</row>
    <row r="389" spans="1:60">
      <c r="A389" s="3"/>
      <c r="B389" s="3"/>
      <c r="C389" s="3"/>
      <c r="D389" s="3"/>
      <c r="E389" s="3"/>
      <c r="F389" s="3"/>
      <c r="G389" s="3"/>
      <c r="H389" s="3"/>
      <c r="I389" s="29"/>
      <c r="J389" s="29"/>
      <c r="K389" s="29"/>
      <c r="L389" s="3"/>
      <c r="M389" s="29"/>
      <c r="N389" s="29"/>
      <c r="O389" s="29"/>
      <c r="P389" s="3"/>
      <c r="Q389" s="3"/>
      <c r="R389" s="29"/>
      <c r="S389" s="29"/>
      <c r="T389" s="29"/>
      <c r="U389" s="3"/>
      <c r="V389" s="29"/>
      <c r="W389" s="29"/>
      <c r="X389" s="29"/>
      <c r="Y389" s="3"/>
      <c r="Z389" s="3"/>
      <c r="AA389" s="29"/>
      <c r="AB389" s="29"/>
      <c r="AC389" s="29"/>
      <c r="AD389" s="3"/>
      <c r="AE389" s="29"/>
      <c r="AF389" s="29"/>
      <c r="AG389" s="29"/>
      <c r="AH389" s="29"/>
      <c r="AI389" s="3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</row>
    <row r="390" spans="1:60">
      <c r="A390" s="3"/>
      <c r="B390" s="3"/>
      <c r="C390" s="3"/>
      <c r="D390" s="3"/>
      <c r="E390" s="3"/>
      <c r="F390" s="3"/>
      <c r="G390" s="3"/>
      <c r="H390" s="3"/>
      <c r="I390" s="29"/>
      <c r="J390" s="29"/>
      <c r="K390" s="29"/>
      <c r="L390" s="3"/>
      <c r="M390" s="29"/>
      <c r="N390" s="29"/>
      <c r="O390" s="29"/>
      <c r="P390" s="3"/>
      <c r="Q390" s="3"/>
      <c r="R390" s="29"/>
      <c r="S390" s="29"/>
      <c r="T390" s="29"/>
      <c r="U390" s="3"/>
      <c r="V390" s="29"/>
      <c r="W390" s="29"/>
      <c r="X390" s="29"/>
      <c r="Y390" s="3"/>
      <c r="Z390" s="3"/>
      <c r="AA390" s="29"/>
      <c r="AB390" s="29"/>
      <c r="AC390" s="29"/>
      <c r="AD390" s="3"/>
      <c r="AE390" s="29"/>
      <c r="AF390" s="29"/>
      <c r="AG390" s="29"/>
      <c r="AH390" s="29"/>
      <c r="AI390" s="3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</row>
    <row r="391" spans="1:60">
      <c r="A391" s="3"/>
      <c r="B391" s="3"/>
      <c r="C391" s="3"/>
      <c r="D391" s="3"/>
      <c r="E391" s="3"/>
      <c r="F391" s="3"/>
      <c r="G391" s="3"/>
      <c r="H391" s="3"/>
      <c r="I391" s="29"/>
      <c r="J391" s="29"/>
      <c r="K391" s="29"/>
      <c r="L391" s="3"/>
      <c r="M391" s="29"/>
      <c r="N391" s="29"/>
      <c r="O391" s="29"/>
      <c r="P391" s="3"/>
      <c r="Q391" s="3"/>
      <c r="R391" s="29"/>
      <c r="S391" s="29"/>
      <c r="T391" s="29"/>
      <c r="U391" s="3"/>
      <c r="V391" s="29"/>
      <c r="W391" s="29"/>
      <c r="X391" s="29"/>
      <c r="Y391" s="3"/>
      <c r="Z391" s="3"/>
      <c r="AA391" s="29"/>
      <c r="AB391" s="29"/>
      <c r="AC391" s="29"/>
      <c r="AD391" s="3"/>
      <c r="AE391" s="29"/>
      <c r="AF391" s="29"/>
      <c r="AG391" s="29"/>
      <c r="AH391" s="29"/>
      <c r="AI391" s="3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</row>
    <row r="392" spans="1:60">
      <c r="A392" s="3"/>
      <c r="B392" s="3"/>
      <c r="C392" s="3"/>
      <c r="D392" s="3"/>
      <c r="E392" s="3"/>
      <c r="F392" s="3"/>
      <c r="G392" s="3"/>
      <c r="H392" s="3"/>
      <c r="I392" s="29"/>
      <c r="J392" s="29"/>
      <c r="K392" s="29"/>
      <c r="L392" s="3"/>
      <c r="M392" s="29"/>
      <c r="N392" s="29"/>
      <c r="O392" s="29"/>
      <c r="P392" s="3"/>
      <c r="Q392" s="3"/>
      <c r="R392" s="29"/>
      <c r="S392" s="29"/>
      <c r="T392" s="29"/>
      <c r="U392" s="3"/>
      <c r="V392" s="29"/>
      <c r="W392" s="29"/>
      <c r="X392" s="29"/>
      <c r="Y392" s="3"/>
      <c r="Z392" s="3"/>
      <c r="AA392" s="29"/>
      <c r="AB392" s="29"/>
      <c r="AC392" s="29"/>
      <c r="AD392" s="3"/>
      <c r="AE392" s="29"/>
      <c r="AF392" s="29"/>
      <c r="AG392" s="29"/>
      <c r="AH392" s="29"/>
      <c r="AI392" s="3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</row>
    <row r="393" spans="1:60">
      <c r="A393" s="3"/>
      <c r="B393" s="3"/>
      <c r="C393" s="3"/>
      <c r="D393" s="3"/>
      <c r="E393" s="3"/>
      <c r="F393" s="3"/>
      <c r="G393" s="3"/>
      <c r="H393" s="3"/>
      <c r="I393" s="29"/>
      <c r="J393" s="29"/>
      <c r="K393" s="29"/>
      <c r="L393" s="3"/>
      <c r="M393" s="29"/>
      <c r="N393" s="29"/>
      <c r="O393" s="29"/>
      <c r="P393" s="3"/>
      <c r="Q393" s="3"/>
      <c r="R393" s="29"/>
      <c r="S393" s="29"/>
      <c r="T393" s="29"/>
      <c r="U393" s="3"/>
      <c r="V393" s="29"/>
      <c r="W393" s="29"/>
      <c r="X393" s="29"/>
      <c r="Y393" s="3"/>
      <c r="Z393" s="3"/>
      <c r="AA393" s="29"/>
      <c r="AB393" s="29"/>
      <c r="AC393" s="29"/>
      <c r="AD393" s="3"/>
      <c r="AE393" s="29"/>
      <c r="AF393" s="29"/>
      <c r="AG393" s="29"/>
      <c r="AH393" s="29"/>
      <c r="AI393" s="3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</row>
    <row r="394" spans="1:60">
      <c r="A394" s="3"/>
      <c r="B394" s="3"/>
      <c r="C394" s="3"/>
      <c r="D394" s="3"/>
      <c r="E394" s="3"/>
      <c r="F394" s="3"/>
      <c r="G394" s="3"/>
      <c r="H394" s="3"/>
      <c r="I394" s="29"/>
      <c r="J394" s="29"/>
      <c r="K394" s="29"/>
      <c r="L394" s="3"/>
      <c r="M394" s="29"/>
      <c r="N394" s="29"/>
      <c r="O394" s="29"/>
      <c r="P394" s="3"/>
      <c r="Q394" s="3"/>
      <c r="R394" s="29"/>
      <c r="S394" s="29"/>
      <c r="T394" s="29"/>
      <c r="U394" s="3"/>
      <c r="V394" s="29"/>
      <c r="W394" s="29"/>
      <c r="X394" s="29"/>
      <c r="Y394" s="3"/>
      <c r="Z394" s="3"/>
      <c r="AA394" s="29"/>
      <c r="AB394" s="29"/>
      <c r="AC394" s="29"/>
      <c r="AD394" s="3"/>
      <c r="AE394" s="29"/>
      <c r="AF394" s="29"/>
      <c r="AG394" s="29"/>
      <c r="AH394" s="29"/>
      <c r="AI394" s="3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</row>
    <row r="395" spans="1:60">
      <c r="A395" s="3"/>
      <c r="B395" s="3"/>
      <c r="C395" s="3"/>
      <c r="D395" s="3"/>
      <c r="E395" s="3"/>
      <c r="F395" s="3"/>
      <c r="G395" s="3"/>
      <c r="H395" s="3"/>
      <c r="I395" s="29"/>
      <c r="J395" s="29"/>
      <c r="K395" s="29"/>
      <c r="L395" s="3"/>
      <c r="M395" s="29"/>
      <c r="N395" s="29"/>
      <c r="O395" s="29"/>
      <c r="P395" s="3"/>
      <c r="Q395" s="3"/>
      <c r="R395" s="29"/>
      <c r="S395" s="29"/>
      <c r="T395" s="29"/>
      <c r="U395" s="3"/>
      <c r="V395" s="29"/>
      <c r="W395" s="29"/>
      <c r="X395" s="29"/>
      <c r="Y395" s="3"/>
      <c r="Z395" s="3"/>
      <c r="AA395" s="29"/>
      <c r="AB395" s="29"/>
      <c r="AC395" s="29"/>
      <c r="AD395" s="3"/>
      <c r="AE395" s="29"/>
      <c r="AF395" s="29"/>
      <c r="AG395" s="29"/>
      <c r="AH395" s="29"/>
      <c r="AI395" s="3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</row>
    <row r="396" spans="1:60">
      <c r="A396" s="3"/>
      <c r="B396" s="3"/>
      <c r="C396" s="3"/>
      <c r="D396" s="3"/>
      <c r="E396" s="3"/>
      <c r="F396" s="3"/>
      <c r="G396" s="3"/>
      <c r="H396" s="3"/>
      <c r="I396" s="29"/>
      <c r="J396" s="29"/>
      <c r="K396" s="29"/>
      <c r="L396" s="3"/>
      <c r="M396" s="29"/>
      <c r="N396" s="29"/>
      <c r="O396" s="29"/>
      <c r="P396" s="3"/>
      <c r="Q396" s="3"/>
      <c r="R396" s="29"/>
      <c r="S396" s="29"/>
      <c r="T396" s="29"/>
      <c r="U396" s="3"/>
      <c r="V396" s="29"/>
      <c r="W396" s="29"/>
      <c r="X396" s="29"/>
      <c r="Y396" s="3"/>
      <c r="Z396" s="3"/>
      <c r="AA396" s="29"/>
      <c r="AB396" s="29"/>
      <c r="AC396" s="29"/>
      <c r="AD396" s="3"/>
      <c r="AE396" s="29"/>
      <c r="AF396" s="29"/>
      <c r="AG396" s="29"/>
      <c r="AH396" s="29"/>
      <c r="AI396" s="3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</row>
    <row r="397" spans="1:60">
      <c r="A397" s="3"/>
      <c r="B397" s="3"/>
      <c r="C397" s="3"/>
      <c r="D397" s="3"/>
      <c r="E397" s="3"/>
      <c r="F397" s="3"/>
      <c r="G397" s="3"/>
      <c r="H397" s="3"/>
      <c r="I397" s="29"/>
      <c r="J397" s="29"/>
      <c r="K397" s="29"/>
      <c r="L397" s="3"/>
      <c r="M397" s="29"/>
      <c r="N397" s="29"/>
      <c r="O397" s="29"/>
      <c r="P397" s="3"/>
      <c r="Q397" s="3"/>
      <c r="R397" s="29"/>
      <c r="S397" s="29"/>
      <c r="T397" s="29"/>
      <c r="U397" s="3"/>
      <c r="V397" s="29"/>
      <c r="W397" s="29"/>
      <c r="X397" s="29"/>
      <c r="Y397" s="3"/>
      <c r="Z397" s="3"/>
      <c r="AA397" s="29"/>
      <c r="AB397" s="29"/>
      <c r="AC397" s="29"/>
      <c r="AD397" s="3"/>
      <c r="AE397" s="29"/>
      <c r="AF397" s="29"/>
      <c r="AG397" s="29"/>
      <c r="AH397" s="29"/>
      <c r="AI397" s="3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</row>
    <row r="398" spans="1:60">
      <c r="A398" s="3"/>
      <c r="B398" s="3"/>
      <c r="C398" s="3"/>
      <c r="D398" s="3"/>
      <c r="E398" s="3"/>
      <c r="F398" s="3"/>
      <c r="G398" s="3"/>
      <c r="H398" s="3"/>
      <c r="I398" s="29"/>
      <c r="J398" s="29"/>
      <c r="K398" s="29"/>
      <c r="L398" s="3"/>
      <c r="M398" s="29"/>
      <c r="N398" s="29"/>
      <c r="O398" s="29"/>
      <c r="P398" s="3"/>
      <c r="Q398" s="3"/>
      <c r="R398" s="29"/>
      <c r="S398" s="29"/>
      <c r="T398" s="29"/>
      <c r="U398" s="3"/>
      <c r="V398" s="29"/>
      <c r="W398" s="29"/>
      <c r="X398" s="29"/>
      <c r="Y398" s="3"/>
      <c r="Z398" s="3"/>
      <c r="AA398" s="29"/>
      <c r="AB398" s="29"/>
      <c r="AC398" s="29"/>
      <c r="AD398" s="3"/>
      <c r="AE398" s="29"/>
      <c r="AF398" s="29"/>
      <c r="AG398" s="29"/>
      <c r="AH398" s="29"/>
      <c r="AI398" s="3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</row>
    <row r="399" spans="1:60">
      <c r="A399" s="3"/>
      <c r="B399" s="3"/>
      <c r="C399" s="3"/>
      <c r="D399" s="3"/>
      <c r="E399" s="3"/>
      <c r="F399" s="3"/>
      <c r="G399" s="3"/>
      <c r="H399" s="3"/>
      <c r="I399" s="29"/>
      <c r="J399" s="29"/>
      <c r="K399" s="29"/>
      <c r="L399" s="3"/>
      <c r="M399" s="29"/>
      <c r="N399" s="29"/>
      <c r="O399" s="29"/>
      <c r="P399" s="3"/>
      <c r="Q399" s="3"/>
      <c r="R399" s="29"/>
      <c r="S399" s="29"/>
      <c r="T399" s="29"/>
      <c r="U399" s="3"/>
      <c r="V399" s="29"/>
      <c r="W399" s="29"/>
      <c r="X399" s="29"/>
      <c r="Y399" s="3"/>
      <c r="Z399" s="3"/>
      <c r="AA399" s="29"/>
      <c r="AB399" s="29"/>
      <c r="AC399" s="29"/>
      <c r="AD399" s="3"/>
      <c r="AE399" s="29"/>
      <c r="AF399" s="29"/>
      <c r="AG399" s="29"/>
      <c r="AH399" s="29"/>
      <c r="AI399" s="3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</row>
    <row r="400" spans="1:60">
      <c r="A400" s="3"/>
      <c r="B400" s="3"/>
      <c r="C400" s="3"/>
      <c r="D400" s="3"/>
      <c r="E400" s="3"/>
      <c r="F400" s="3"/>
      <c r="G400" s="3"/>
      <c r="H400" s="3"/>
      <c r="I400" s="29"/>
      <c r="J400" s="29"/>
      <c r="K400" s="29"/>
      <c r="L400" s="3"/>
      <c r="M400" s="29"/>
      <c r="N400" s="29"/>
      <c r="O400" s="29"/>
      <c r="P400" s="3"/>
      <c r="Q400" s="3"/>
      <c r="R400" s="29"/>
      <c r="S400" s="29"/>
      <c r="T400" s="29"/>
      <c r="U400" s="3"/>
      <c r="V400" s="29"/>
      <c r="W400" s="29"/>
      <c r="X400" s="29"/>
      <c r="Y400" s="3"/>
      <c r="Z400" s="3"/>
      <c r="AA400" s="29"/>
      <c r="AB400" s="29"/>
      <c r="AC400" s="29"/>
      <c r="AD400" s="3"/>
      <c r="AE400" s="29"/>
      <c r="AF400" s="29"/>
      <c r="AG400" s="29"/>
      <c r="AH400" s="29"/>
      <c r="AI400" s="3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</row>
    <row r="401" spans="1:60">
      <c r="A401" s="3"/>
      <c r="B401" s="3"/>
      <c r="C401" s="3"/>
      <c r="D401" s="3"/>
      <c r="E401" s="3"/>
      <c r="F401" s="3"/>
      <c r="G401" s="3"/>
      <c r="H401" s="3"/>
      <c r="I401" s="29"/>
      <c r="J401" s="29"/>
      <c r="K401" s="29"/>
      <c r="L401" s="3"/>
      <c r="M401" s="29"/>
      <c r="N401" s="29"/>
      <c r="O401" s="29"/>
      <c r="P401" s="3"/>
      <c r="Q401" s="3"/>
      <c r="R401" s="29"/>
      <c r="S401" s="29"/>
      <c r="T401" s="29"/>
      <c r="U401" s="3"/>
      <c r="V401" s="29"/>
      <c r="W401" s="29"/>
      <c r="X401" s="29"/>
      <c r="Y401" s="3"/>
      <c r="Z401" s="3"/>
      <c r="AA401" s="29"/>
      <c r="AB401" s="29"/>
      <c r="AC401" s="29"/>
      <c r="AD401" s="3"/>
      <c r="AE401" s="29"/>
      <c r="AF401" s="29"/>
      <c r="AG401" s="29"/>
      <c r="AH401" s="29"/>
      <c r="AI401" s="3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</row>
    <row r="402" spans="1:60">
      <c r="A402" s="3"/>
      <c r="B402" s="3"/>
      <c r="C402" s="3"/>
      <c r="D402" s="3"/>
      <c r="E402" s="3"/>
      <c r="F402" s="3"/>
      <c r="G402" s="3"/>
      <c r="H402" s="3"/>
      <c r="I402" s="29"/>
      <c r="J402" s="29"/>
      <c r="K402" s="29"/>
      <c r="L402" s="3"/>
      <c r="M402" s="29"/>
      <c r="N402" s="29"/>
      <c r="O402" s="29"/>
      <c r="P402" s="3"/>
      <c r="Q402" s="3"/>
      <c r="R402" s="29"/>
      <c r="S402" s="29"/>
      <c r="T402" s="29"/>
      <c r="U402" s="3"/>
      <c r="V402" s="29"/>
      <c r="W402" s="29"/>
      <c r="X402" s="29"/>
      <c r="Y402" s="3"/>
      <c r="Z402" s="3"/>
      <c r="AA402" s="29"/>
      <c r="AB402" s="29"/>
      <c r="AC402" s="29"/>
      <c r="AD402" s="3"/>
      <c r="AE402" s="29"/>
      <c r="AF402" s="29"/>
      <c r="AG402" s="29"/>
      <c r="AH402" s="29"/>
      <c r="AI402" s="3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</row>
    <row r="403" spans="1:60">
      <c r="A403" s="3"/>
      <c r="B403" s="3"/>
      <c r="C403" s="3"/>
      <c r="D403" s="3"/>
      <c r="E403" s="3"/>
      <c r="F403" s="3"/>
      <c r="G403" s="3"/>
      <c r="H403" s="3"/>
      <c r="I403" s="29"/>
      <c r="J403" s="29"/>
      <c r="K403" s="29"/>
      <c r="L403" s="3"/>
      <c r="M403" s="29"/>
      <c r="N403" s="29"/>
      <c r="O403" s="29"/>
      <c r="P403" s="3"/>
      <c r="Q403" s="3"/>
      <c r="R403" s="29"/>
      <c r="S403" s="29"/>
      <c r="T403" s="29"/>
      <c r="U403" s="3"/>
      <c r="V403" s="29"/>
      <c r="W403" s="29"/>
      <c r="X403" s="29"/>
      <c r="Y403" s="3"/>
      <c r="Z403" s="3"/>
      <c r="AA403" s="29"/>
      <c r="AB403" s="29"/>
      <c r="AC403" s="29"/>
      <c r="AD403" s="3"/>
      <c r="AE403" s="29"/>
      <c r="AF403" s="29"/>
      <c r="AG403" s="29"/>
      <c r="AH403" s="29"/>
      <c r="AI403" s="3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</row>
    <row r="404" spans="1:60">
      <c r="A404" s="3"/>
      <c r="B404" s="3"/>
      <c r="C404" s="3"/>
      <c r="D404" s="3"/>
      <c r="E404" s="3"/>
      <c r="F404" s="3"/>
      <c r="G404" s="3"/>
      <c r="H404" s="3"/>
      <c r="I404" s="29"/>
      <c r="J404" s="29"/>
      <c r="K404" s="29"/>
      <c r="L404" s="3"/>
      <c r="M404" s="29"/>
      <c r="N404" s="29"/>
      <c r="O404" s="29"/>
      <c r="P404" s="3"/>
      <c r="Q404" s="3"/>
      <c r="R404" s="29"/>
      <c r="S404" s="29"/>
      <c r="T404" s="29"/>
      <c r="U404" s="3"/>
      <c r="V404" s="29"/>
      <c r="W404" s="29"/>
      <c r="X404" s="29"/>
      <c r="Y404" s="3"/>
      <c r="Z404" s="3"/>
      <c r="AA404" s="29"/>
      <c r="AB404" s="29"/>
      <c r="AC404" s="29"/>
      <c r="AD404" s="3"/>
      <c r="AE404" s="29"/>
      <c r="AF404" s="29"/>
      <c r="AG404" s="29"/>
      <c r="AH404" s="29"/>
      <c r="AI404" s="3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</row>
    <row r="405" spans="1:60">
      <c r="A405" s="3"/>
      <c r="B405" s="3"/>
      <c r="C405" s="3"/>
      <c r="D405" s="3"/>
      <c r="E405" s="3"/>
      <c r="F405" s="3"/>
      <c r="G405" s="3"/>
      <c r="H405" s="3"/>
      <c r="I405" s="29"/>
      <c r="J405" s="29"/>
      <c r="K405" s="29"/>
      <c r="L405" s="3"/>
      <c r="M405" s="29"/>
      <c r="N405" s="29"/>
      <c r="O405" s="29"/>
      <c r="P405" s="3"/>
      <c r="Q405" s="3"/>
      <c r="R405" s="29"/>
      <c r="S405" s="29"/>
      <c r="T405" s="29"/>
      <c r="U405" s="3"/>
      <c r="V405" s="29"/>
      <c r="W405" s="29"/>
      <c r="X405" s="29"/>
      <c r="Y405" s="3"/>
      <c r="Z405" s="3"/>
      <c r="AA405" s="29"/>
      <c r="AB405" s="29"/>
      <c r="AC405" s="29"/>
      <c r="AD405" s="3"/>
      <c r="AE405" s="29"/>
      <c r="AF405" s="29"/>
      <c r="AG405" s="29"/>
      <c r="AH405" s="29"/>
      <c r="AI405" s="3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</row>
    <row r="406" spans="1:60">
      <c r="A406" s="3"/>
      <c r="B406" s="3"/>
      <c r="C406" s="3"/>
      <c r="D406" s="3"/>
      <c r="E406" s="3"/>
      <c r="F406" s="3"/>
      <c r="G406" s="3"/>
      <c r="H406" s="3"/>
      <c r="I406" s="29"/>
      <c r="J406" s="29"/>
      <c r="K406" s="29"/>
      <c r="L406" s="3"/>
      <c r="M406" s="29"/>
      <c r="N406" s="29"/>
      <c r="O406" s="29"/>
      <c r="P406" s="3"/>
      <c r="Q406" s="3"/>
      <c r="R406" s="29"/>
      <c r="S406" s="29"/>
      <c r="T406" s="29"/>
      <c r="U406" s="3"/>
      <c r="V406" s="29"/>
      <c r="W406" s="29"/>
      <c r="X406" s="29"/>
      <c r="Y406" s="3"/>
      <c r="Z406" s="3"/>
      <c r="AA406" s="29"/>
      <c r="AB406" s="29"/>
      <c r="AC406" s="29"/>
      <c r="AD406" s="3"/>
      <c r="AE406" s="29"/>
      <c r="AF406" s="29"/>
      <c r="AG406" s="29"/>
      <c r="AH406" s="29"/>
      <c r="AI406" s="3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</row>
    <row r="407" spans="1:60">
      <c r="A407" s="3"/>
      <c r="B407" s="3"/>
      <c r="C407" s="3"/>
      <c r="D407" s="3"/>
      <c r="E407" s="3"/>
      <c r="F407" s="3"/>
      <c r="G407" s="3"/>
      <c r="H407" s="3"/>
      <c r="I407" s="29"/>
      <c r="J407" s="29"/>
      <c r="K407" s="29"/>
      <c r="L407" s="3"/>
      <c r="M407" s="29"/>
      <c r="N407" s="29"/>
      <c r="O407" s="29"/>
      <c r="P407" s="3"/>
      <c r="Q407" s="3"/>
      <c r="R407" s="29"/>
      <c r="S407" s="29"/>
      <c r="T407" s="29"/>
      <c r="U407" s="3"/>
      <c r="V407" s="29"/>
      <c r="W407" s="29"/>
      <c r="X407" s="29"/>
      <c r="Y407" s="3"/>
      <c r="Z407" s="3"/>
      <c r="AA407" s="29"/>
      <c r="AB407" s="29"/>
      <c r="AC407" s="29"/>
      <c r="AD407" s="3"/>
      <c r="AE407" s="29"/>
      <c r="AF407" s="29"/>
      <c r="AG407" s="29"/>
      <c r="AH407" s="29"/>
      <c r="AI407" s="3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</row>
    <row r="408" spans="1:60">
      <c r="A408" s="3"/>
      <c r="B408" s="3"/>
      <c r="C408" s="3"/>
      <c r="D408" s="3"/>
      <c r="E408" s="3"/>
      <c r="F408" s="3"/>
      <c r="G408" s="3"/>
      <c r="H408" s="3"/>
      <c r="I408" s="29"/>
      <c r="J408" s="29"/>
      <c r="K408" s="29"/>
      <c r="L408" s="3"/>
      <c r="M408" s="29"/>
      <c r="N408" s="29"/>
      <c r="O408" s="29"/>
      <c r="P408" s="3"/>
      <c r="Q408" s="3"/>
      <c r="R408" s="29"/>
      <c r="S408" s="29"/>
      <c r="T408" s="29"/>
      <c r="U408" s="3"/>
      <c r="V408" s="29"/>
      <c r="W408" s="29"/>
      <c r="X408" s="29"/>
      <c r="Y408" s="3"/>
      <c r="Z408" s="3"/>
      <c r="AA408" s="29"/>
      <c r="AB408" s="29"/>
      <c r="AC408" s="29"/>
      <c r="AD408" s="3"/>
      <c r="AE408" s="29"/>
      <c r="AF408" s="29"/>
      <c r="AG408" s="29"/>
      <c r="AH408" s="29"/>
      <c r="AI408" s="3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</row>
    <row r="409" spans="1:60">
      <c r="A409" s="3"/>
      <c r="B409" s="3"/>
      <c r="C409" s="3"/>
      <c r="D409" s="3"/>
      <c r="E409" s="3"/>
      <c r="F409" s="3"/>
      <c r="G409" s="3"/>
      <c r="H409" s="3"/>
      <c r="I409" s="29"/>
      <c r="J409" s="29"/>
      <c r="K409" s="29"/>
      <c r="L409" s="3"/>
      <c r="M409" s="29"/>
      <c r="N409" s="29"/>
      <c r="O409" s="29"/>
      <c r="P409" s="3"/>
      <c r="Q409" s="3"/>
      <c r="R409" s="29"/>
      <c r="S409" s="29"/>
      <c r="T409" s="29"/>
      <c r="U409" s="3"/>
      <c r="V409" s="29"/>
      <c r="W409" s="29"/>
      <c r="X409" s="29"/>
      <c r="Y409" s="3"/>
      <c r="Z409" s="3"/>
      <c r="AA409" s="29"/>
      <c r="AB409" s="29"/>
      <c r="AC409" s="29"/>
      <c r="AD409" s="3"/>
      <c r="AE409" s="29"/>
      <c r="AF409" s="29"/>
      <c r="AG409" s="29"/>
      <c r="AH409" s="29"/>
      <c r="AI409" s="3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</row>
    <row r="410" spans="1:60">
      <c r="A410" s="3"/>
      <c r="B410" s="3"/>
      <c r="C410" s="3"/>
      <c r="D410" s="3"/>
      <c r="E410" s="3"/>
      <c r="F410" s="3"/>
      <c r="G410" s="3"/>
      <c r="H410" s="3"/>
      <c r="I410" s="29"/>
      <c r="J410" s="29"/>
      <c r="K410" s="29"/>
      <c r="L410" s="3"/>
      <c r="M410" s="29"/>
      <c r="N410" s="29"/>
      <c r="O410" s="29"/>
      <c r="P410" s="3"/>
      <c r="Q410" s="3"/>
      <c r="R410" s="29"/>
      <c r="S410" s="29"/>
      <c r="T410" s="29"/>
      <c r="U410" s="3"/>
      <c r="V410" s="29"/>
      <c r="W410" s="29"/>
      <c r="X410" s="29"/>
      <c r="Y410" s="3"/>
      <c r="Z410" s="3"/>
      <c r="AA410" s="29"/>
      <c r="AB410" s="29"/>
      <c r="AC410" s="29"/>
      <c r="AD410" s="3"/>
      <c r="AE410" s="29"/>
      <c r="AF410" s="29"/>
      <c r="AG410" s="29"/>
      <c r="AH410" s="29"/>
      <c r="AI410" s="3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</row>
    <row r="411" spans="1:60">
      <c r="A411" s="3"/>
      <c r="B411" s="3"/>
      <c r="C411" s="3"/>
      <c r="D411" s="3"/>
      <c r="E411" s="3"/>
      <c r="F411" s="3"/>
      <c r="G411" s="3"/>
      <c r="H411" s="3"/>
      <c r="I411" s="29"/>
      <c r="J411" s="29"/>
      <c r="K411" s="29"/>
      <c r="L411" s="3"/>
      <c r="M411" s="29"/>
      <c r="N411" s="29"/>
      <c r="O411" s="29"/>
      <c r="P411" s="3"/>
      <c r="Q411" s="3"/>
      <c r="R411" s="29"/>
      <c r="S411" s="29"/>
      <c r="T411" s="29"/>
      <c r="U411" s="3"/>
      <c r="V411" s="29"/>
      <c r="W411" s="29"/>
      <c r="X411" s="29"/>
      <c r="Y411" s="3"/>
      <c r="Z411" s="3"/>
      <c r="AA411" s="29"/>
      <c r="AB411" s="29"/>
      <c r="AC411" s="29"/>
      <c r="AD411" s="3"/>
      <c r="AE411" s="29"/>
      <c r="AF411" s="29"/>
      <c r="AG411" s="29"/>
      <c r="AH411" s="29"/>
      <c r="AI411" s="3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</row>
    <row r="412" spans="1:60">
      <c r="A412" s="3"/>
      <c r="B412" s="3"/>
      <c r="C412" s="3"/>
      <c r="D412" s="3"/>
      <c r="E412" s="3"/>
      <c r="F412" s="3"/>
      <c r="G412" s="3"/>
      <c r="H412" s="3"/>
      <c r="I412" s="29"/>
      <c r="J412" s="29"/>
      <c r="K412" s="29"/>
      <c r="L412" s="3"/>
      <c r="M412" s="29"/>
      <c r="N412" s="29"/>
      <c r="O412" s="29"/>
      <c r="P412" s="3"/>
      <c r="Q412" s="3"/>
      <c r="R412" s="29"/>
      <c r="S412" s="29"/>
      <c r="T412" s="29"/>
      <c r="U412" s="3"/>
      <c r="V412" s="29"/>
      <c r="W412" s="29"/>
      <c r="X412" s="29"/>
      <c r="Y412" s="3"/>
      <c r="Z412" s="3"/>
      <c r="AA412" s="29"/>
      <c r="AB412" s="29"/>
      <c r="AC412" s="29"/>
      <c r="AD412" s="3"/>
      <c r="AE412" s="29"/>
      <c r="AF412" s="29"/>
      <c r="AG412" s="29"/>
      <c r="AH412" s="29"/>
      <c r="AI412" s="3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</row>
    <row r="413" spans="1:60">
      <c r="A413" s="3"/>
      <c r="B413" s="3"/>
      <c r="C413" s="3"/>
      <c r="D413" s="3"/>
      <c r="E413" s="3"/>
      <c r="F413" s="3"/>
      <c r="G413" s="3"/>
      <c r="H413" s="3"/>
      <c r="I413" s="29"/>
      <c r="J413" s="29"/>
      <c r="K413" s="29"/>
      <c r="L413" s="3"/>
      <c r="M413" s="29"/>
      <c r="N413" s="29"/>
      <c r="O413" s="29"/>
      <c r="P413" s="3"/>
      <c r="Q413" s="3"/>
      <c r="R413" s="29"/>
      <c r="S413" s="29"/>
      <c r="T413" s="29"/>
      <c r="U413" s="3"/>
      <c r="V413" s="29"/>
      <c r="W413" s="29"/>
      <c r="X413" s="29"/>
      <c r="Y413" s="3"/>
      <c r="Z413" s="3"/>
      <c r="AA413" s="29"/>
      <c r="AB413" s="29"/>
      <c r="AC413" s="29"/>
      <c r="AD413" s="3"/>
      <c r="AE413" s="29"/>
      <c r="AF413" s="29"/>
      <c r="AG413" s="29"/>
      <c r="AH413" s="29"/>
      <c r="AI413" s="3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</row>
    <row r="414" spans="1:60">
      <c r="A414" s="3"/>
      <c r="B414" s="3"/>
      <c r="C414" s="3"/>
      <c r="D414" s="3"/>
      <c r="E414" s="3"/>
      <c r="F414" s="3"/>
      <c r="G414" s="3"/>
      <c r="H414" s="3"/>
      <c r="I414" s="29"/>
      <c r="J414" s="29"/>
      <c r="K414" s="29"/>
      <c r="L414" s="3"/>
      <c r="M414" s="29"/>
      <c r="N414" s="29"/>
      <c r="O414" s="29"/>
      <c r="P414" s="3"/>
      <c r="Q414" s="3"/>
      <c r="R414" s="29"/>
      <c r="S414" s="29"/>
      <c r="T414" s="29"/>
      <c r="U414" s="3"/>
      <c r="V414" s="29"/>
      <c r="W414" s="29"/>
      <c r="X414" s="29"/>
      <c r="Y414" s="3"/>
      <c r="Z414" s="3"/>
      <c r="AA414" s="29"/>
      <c r="AB414" s="29"/>
      <c r="AC414" s="29"/>
      <c r="AD414" s="3"/>
      <c r="AE414" s="29"/>
      <c r="AF414" s="29"/>
      <c r="AG414" s="29"/>
      <c r="AH414" s="29"/>
      <c r="AI414" s="3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</row>
    <row r="415" spans="1:60">
      <c r="A415" s="3"/>
      <c r="B415" s="3"/>
      <c r="C415" s="3"/>
      <c r="D415" s="3"/>
      <c r="E415" s="3"/>
      <c r="F415" s="3"/>
      <c r="G415" s="3"/>
      <c r="H415" s="3"/>
      <c r="I415" s="29"/>
      <c r="J415" s="29"/>
      <c r="K415" s="29"/>
      <c r="L415" s="3"/>
      <c r="M415" s="29"/>
      <c r="N415" s="29"/>
      <c r="O415" s="29"/>
      <c r="P415" s="3"/>
      <c r="Q415" s="3"/>
      <c r="R415" s="29"/>
      <c r="S415" s="29"/>
      <c r="T415" s="29"/>
      <c r="U415" s="3"/>
      <c r="V415" s="29"/>
      <c r="W415" s="29"/>
      <c r="X415" s="29"/>
      <c r="Y415" s="3"/>
      <c r="Z415" s="3"/>
      <c r="AA415" s="29"/>
      <c r="AB415" s="29"/>
      <c r="AC415" s="29"/>
      <c r="AD415" s="3"/>
      <c r="AE415" s="29"/>
      <c r="AF415" s="29"/>
      <c r="AG415" s="29"/>
      <c r="AH415" s="29"/>
      <c r="AI415" s="3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</row>
    <row r="416" spans="1:60">
      <c r="A416" s="3"/>
      <c r="B416" s="3"/>
      <c r="C416" s="3"/>
      <c r="D416" s="3"/>
      <c r="E416" s="3"/>
      <c r="F416" s="3"/>
      <c r="G416" s="3"/>
      <c r="H416" s="3"/>
      <c r="I416" s="29"/>
      <c r="J416" s="29"/>
      <c r="K416" s="29"/>
      <c r="L416" s="3"/>
      <c r="M416" s="29"/>
      <c r="N416" s="29"/>
      <c r="O416" s="29"/>
      <c r="P416" s="3"/>
      <c r="Q416" s="3"/>
      <c r="R416" s="29"/>
      <c r="S416" s="29"/>
      <c r="T416" s="29"/>
      <c r="U416" s="3"/>
      <c r="V416" s="29"/>
      <c r="W416" s="29"/>
      <c r="X416" s="29"/>
      <c r="Y416" s="3"/>
      <c r="Z416" s="3"/>
      <c r="AA416" s="29"/>
      <c r="AB416" s="29"/>
      <c r="AC416" s="29"/>
      <c r="AD416" s="3"/>
      <c r="AE416" s="29"/>
      <c r="AF416" s="29"/>
      <c r="AG416" s="29"/>
      <c r="AH416" s="29"/>
      <c r="AI416" s="3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</row>
    <row r="417" spans="1:60">
      <c r="A417" s="3"/>
      <c r="B417" s="3"/>
      <c r="C417" s="3"/>
      <c r="D417" s="3"/>
      <c r="E417" s="3"/>
      <c r="F417" s="3"/>
      <c r="G417" s="3"/>
      <c r="H417" s="3"/>
      <c r="I417" s="29"/>
      <c r="J417" s="29"/>
      <c r="K417" s="29"/>
      <c r="L417" s="3"/>
      <c r="M417" s="29"/>
      <c r="N417" s="29"/>
      <c r="O417" s="29"/>
      <c r="P417" s="3"/>
      <c r="Q417" s="3"/>
      <c r="R417" s="29"/>
      <c r="S417" s="29"/>
      <c r="T417" s="29"/>
      <c r="U417" s="3"/>
      <c r="V417" s="29"/>
      <c r="W417" s="29"/>
      <c r="X417" s="29"/>
      <c r="Y417" s="3"/>
      <c r="Z417" s="3"/>
      <c r="AA417" s="29"/>
      <c r="AB417" s="29"/>
      <c r="AC417" s="29"/>
      <c r="AD417" s="3"/>
      <c r="AE417" s="29"/>
      <c r="AF417" s="29"/>
      <c r="AG417" s="29"/>
      <c r="AH417" s="29"/>
      <c r="AI417" s="3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</row>
    <row r="418" spans="1:60">
      <c r="A418" s="3"/>
      <c r="B418" s="3"/>
      <c r="C418" s="3"/>
      <c r="D418" s="3"/>
      <c r="E418" s="3"/>
      <c r="F418" s="3"/>
      <c r="G418" s="3"/>
      <c r="H418" s="3"/>
      <c r="I418" s="29"/>
      <c r="J418" s="29"/>
      <c r="K418" s="29"/>
      <c r="L418" s="3"/>
      <c r="M418" s="29"/>
      <c r="N418" s="29"/>
      <c r="O418" s="29"/>
      <c r="P418" s="3"/>
      <c r="Q418" s="3"/>
      <c r="R418" s="29"/>
      <c r="S418" s="29"/>
      <c r="T418" s="29"/>
      <c r="U418" s="3"/>
      <c r="V418" s="29"/>
      <c r="W418" s="29"/>
      <c r="X418" s="29"/>
      <c r="Y418" s="3"/>
      <c r="Z418" s="3"/>
      <c r="AA418" s="29"/>
      <c r="AB418" s="29"/>
      <c r="AC418" s="29"/>
      <c r="AD418" s="3"/>
      <c r="AE418" s="29"/>
      <c r="AF418" s="29"/>
      <c r="AG418" s="29"/>
      <c r="AH418" s="29"/>
      <c r="AI418" s="3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</row>
    <row r="419" spans="1:60">
      <c r="A419" s="3"/>
      <c r="B419" s="3"/>
      <c r="C419" s="3"/>
      <c r="D419" s="3"/>
      <c r="E419" s="3"/>
      <c r="F419" s="3"/>
      <c r="G419" s="3"/>
      <c r="H419" s="3"/>
      <c r="I419" s="29"/>
      <c r="J419" s="29"/>
      <c r="K419" s="29"/>
      <c r="L419" s="3"/>
      <c r="M419" s="29"/>
      <c r="N419" s="29"/>
      <c r="O419" s="29"/>
      <c r="P419" s="3"/>
      <c r="Q419" s="3"/>
      <c r="R419" s="29"/>
      <c r="S419" s="29"/>
      <c r="T419" s="29"/>
      <c r="U419" s="3"/>
      <c r="V419" s="29"/>
      <c r="W419" s="29"/>
      <c r="X419" s="29"/>
      <c r="Y419" s="3"/>
      <c r="Z419" s="3"/>
      <c r="AA419" s="29"/>
      <c r="AB419" s="29"/>
      <c r="AC419" s="29"/>
      <c r="AD419" s="3"/>
      <c r="AE419" s="29"/>
      <c r="AF419" s="29"/>
      <c r="AG419" s="29"/>
      <c r="AH419" s="29"/>
      <c r="AI419" s="3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</row>
    <row r="420" spans="1:60">
      <c r="A420" s="3"/>
      <c r="B420" s="3"/>
      <c r="C420" s="3"/>
      <c r="D420" s="3"/>
      <c r="E420" s="3"/>
      <c r="F420" s="3"/>
      <c r="G420" s="3"/>
      <c r="H420" s="3"/>
      <c r="I420" s="29"/>
      <c r="J420" s="29"/>
      <c r="K420" s="29"/>
      <c r="L420" s="3"/>
      <c r="M420" s="29"/>
      <c r="N420" s="29"/>
      <c r="O420" s="29"/>
      <c r="P420" s="3"/>
      <c r="Q420" s="3"/>
      <c r="R420" s="29"/>
      <c r="S420" s="29"/>
      <c r="T420" s="29"/>
      <c r="U420" s="3"/>
      <c r="V420" s="29"/>
      <c r="W420" s="29"/>
      <c r="X420" s="29"/>
      <c r="Y420" s="3"/>
      <c r="Z420" s="3"/>
      <c r="AA420" s="29"/>
      <c r="AB420" s="29"/>
      <c r="AC420" s="29"/>
      <c r="AD420" s="3"/>
      <c r="AE420" s="29"/>
      <c r="AF420" s="29"/>
      <c r="AG420" s="29"/>
      <c r="AH420" s="29"/>
      <c r="AI420" s="3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</row>
    <row r="421" spans="1:60">
      <c r="A421" s="3"/>
      <c r="B421" s="3"/>
      <c r="C421" s="3"/>
      <c r="D421" s="3"/>
      <c r="E421" s="3"/>
      <c r="F421" s="3"/>
      <c r="G421" s="3"/>
      <c r="H421" s="3"/>
      <c r="I421" s="29"/>
      <c r="J421" s="29"/>
      <c r="K421" s="29"/>
      <c r="L421" s="3"/>
      <c r="M421" s="29"/>
      <c r="N421" s="29"/>
      <c r="O421" s="29"/>
      <c r="P421" s="3"/>
      <c r="Q421" s="3"/>
      <c r="R421" s="29"/>
      <c r="S421" s="29"/>
      <c r="T421" s="29"/>
      <c r="U421" s="3"/>
      <c r="V421" s="29"/>
      <c r="W421" s="29"/>
      <c r="X421" s="29"/>
      <c r="Y421" s="3"/>
      <c r="Z421" s="3"/>
      <c r="AA421" s="29"/>
      <c r="AB421" s="29"/>
      <c r="AC421" s="29"/>
      <c r="AD421" s="3"/>
      <c r="AE421" s="29"/>
      <c r="AF421" s="29"/>
      <c r="AG421" s="29"/>
      <c r="AH421" s="29"/>
      <c r="AI421" s="3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</row>
    <row r="422" spans="1:60">
      <c r="A422" s="3"/>
      <c r="B422" s="3"/>
      <c r="C422" s="3"/>
      <c r="D422" s="3"/>
      <c r="E422" s="3"/>
      <c r="F422" s="3"/>
      <c r="G422" s="3"/>
      <c r="H422" s="3"/>
      <c r="I422" s="29"/>
      <c r="J422" s="29"/>
      <c r="K422" s="29"/>
      <c r="L422" s="3"/>
      <c r="M422" s="29"/>
      <c r="N422" s="29"/>
      <c r="O422" s="29"/>
      <c r="P422" s="3"/>
      <c r="Q422" s="3"/>
      <c r="R422" s="29"/>
      <c r="S422" s="29"/>
      <c r="T422" s="29"/>
      <c r="U422" s="3"/>
      <c r="V422" s="29"/>
      <c r="W422" s="29"/>
      <c r="X422" s="29"/>
      <c r="Y422" s="3"/>
      <c r="Z422" s="3"/>
      <c r="AA422" s="29"/>
      <c r="AB422" s="29"/>
      <c r="AC422" s="29"/>
      <c r="AD422" s="3"/>
      <c r="AE422" s="29"/>
      <c r="AF422" s="29"/>
      <c r="AG422" s="29"/>
      <c r="AH422" s="29"/>
      <c r="AI422" s="3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</row>
    <row r="423" spans="1:60">
      <c r="A423" s="3"/>
      <c r="B423" s="3"/>
      <c r="C423" s="3"/>
      <c r="D423" s="3"/>
      <c r="E423" s="3"/>
      <c r="F423" s="3"/>
      <c r="G423" s="3"/>
      <c r="H423" s="3"/>
      <c r="I423" s="29"/>
      <c r="J423" s="29"/>
      <c r="K423" s="29"/>
      <c r="L423" s="3"/>
      <c r="M423" s="29"/>
      <c r="N423" s="29"/>
      <c r="O423" s="29"/>
      <c r="P423" s="3"/>
      <c r="Q423" s="3"/>
      <c r="R423" s="29"/>
      <c r="S423" s="29"/>
      <c r="T423" s="29"/>
      <c r="U423" s="3"/>
      <c r="V423" s="29"/>
      <c r="W423" s="29"/>
      <c r="X423" s="29"/>
      <c r="Y423" s="3"/>
      <c r="Z423" s="3"/>
      <c r="AA423" s="29"/>
      <c r="AB423" s="29"/>
      <c r="AC423" s="29"/>
      <c r="AD423" s="3"/>
      <c r="AE423" s="29"/>
      <c r="AF423" s="29"/>
      <c r="AG423" s="29"/>
      <c r="AH423" s="29"/>
      <c r="AI423" s="3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</row>
    <row r="424" spans="1:60">
      <c r="A424" s="3"/>
      <c r="B424" s="3"/>
      <c r="C424" s="3"/>
      <c r="D424" s="3"/>
      <c r="E424" s="3"/>
      <c r="F424" s="3"/>
      <c r="G424" s="3"/>
      <c r="H424" s="3"/>
      <c r="I424" s="29"/>
      <c r="J424" s="29"/>
      <c r="K424" s="29"/>
      <c r="L424" s="3"/>
      <c r="M424" s="29"/>
      <c r="N424" s="29"/>
      <c r="O424" s="29"/>
      <c r="P424" s="3"/>
      <c r="Q424" s="3"/>
      <c r="R424" s="29"/>
      <c r="S424" s="29"/>
      <c r="T424" s="29"/>
      <c r="U424" s="3"/>
      <c r="V424" s="29"/>
      <c r="W424" s="29"/>
      <c r="X424" s="29"/>
      <c r="Y424" s="3"/>
      <c r="Z424" s="3"/>
      <c r="AA424" s="29"/>
      <c r="AB424" s="29"/>
      <c r="AC424" s="29"/>
      <c r="AD424" s="3"/>
      <c r="AE424" s="29"/>
      <c r="AF424" s="29"/>
      <c r="AG424" s="29"/>
      <c r="AH424" s="29"/>
      <c r="AI424" s="3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</row>
    <row r="425" spans="1:60">
      <c r="A425" s="3"/>
      <c r="B425" s="3"/>
      <c r="C425" s="3"/>
      <c r="D425" s="3"/>
      <c r="E425" s="3"/>
      <c r="F425" s="3"/>
      <c r="G425" s="3"/>
      <c r="H425" s="3"/>
      <c r="I425" s="29"/>
      <c r="J425" s="29"/>
      <c r="K425" s="29"/>
      <c r="L425" s="3"/>
      <c r="M425" s="29"/>
      <c r="N425" s="29"/>
      <c r="O425" s="29"/>
      <c r="P425" s="3"/>
      <c r="Q425" s="3"/>
      <c r="R425" s="29"/>
      <c r="S425" s="29"/>
      <c r="T425" s="29"/>
      <c r="U425" s="3"/>
      <c r="V425" s="29"/>
      <c r="W425" s="29"/>
      <c r="X425" s="29"/>
      <c r="Y425" s="3"/>
      <c r="Z425" s="3"/>
      <c r="AA425" s="29"/>
      <c r="AB425" s="29"/>
      <c r="AC425" s="29"/>
      <c r="AD425" s="3"/>
      <c r="AE425" s="29"/>
      <c r="AF425" s="29"/>
      <c r="AG425" s="29"/>
      <c r="AH425" s="29"/>
      <c r="AI425" s="3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</row>
    <row r="426" spans="1:60">
      <c r="A426" s="3"/>
      <c r="B426" s="3"/>
      <c r="C426" s="3"/>
      <c r="D426" s="3"/>
      <c r="E426" s="3"/>
      <c r="F426" s="3"/>
      <c r="G426" s="3"/>
      <c r="H426" s="3"/>
      <c r="I426" s="29"/>
      <c r="J426" s="29"/>
      <c r="K426" s="29"/>
      <c r="L426" s="3"/>
      <c r="M426" s="29"/>
      <c r="N426" s="29"/>
      <c r="O426" s="29"/>
      <c r="P426" s="3"/>
      <c r="Q426" s="3"/>
      <c r="R426" s="29"/>
      <c r="S426" s="29"/>
      <c r="T426" s="29"/>
      <c r="U426" s="3"/>
      <c r="V426" s="29"/>
      <c r="W426" s="29"/>
      <c r="X426" s="29"/>
      <c r="Y426" s="3"/>
      <c r="Z426" s="3"/>
      <c r="AA426" s="29"/>
      <c r="AB426" s="29"/>
      <c r="AC426" s="29"/>
      <c r="AD426" s="3"/>
      <c r="AE426" s="29"/>
      <c r="AF426" s="29"/>
      <c r="AG426" s="29"/>
      <c r="AH426" s="29"/>
      <c r="AI426" s="3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</row>
    <row r="427" spans="1:60">
      <c r="A427" s="3"/>
      <c r="B427" s="3"/>
      <c r="C427" s="3"/>
      <c r="D427" s="3"/>
      <c r="E427" s="3"/>
      <c r="F427" s="3"/>
      <c r="G427" s="3"/>
      <c r="H427" s="3"/>
      <c r="I427" s="29"/>
      <c r="J427" s="29"/>
      <c r="K427" s="29"/>
      <c r="L427" s="3"/>
      <c r="M427" s="29"/>
      <c r="N427" s="29"/>
      <c r="O427" s="29"/>
      <c r="P427" s="3"/>
      <c r="Q427" s="3"/>
      <c r="R427" s="29"/>
      <c r="S427" s="29"/>
      <c r="T427" s="29"/>
      <c r="U427" s="3"/>
      <c r="V427" s="29"/>
      <c r="W427" s="29"/>
      <c r="X427" s="29"/>
      <c r="Y427" s="3"/>
      <c r="Z427" s="3"/>
      <c r="AA427" s="29"/>
      <c r="AB427" s="29"/>
      <c r="AC427" s="29"/>
      <c r="AD427" s="3"/>
      <c r="AE427" s="29"/>
      <c r="AF427" s="29"/>
      <c r="AG427" s="29"/>
      <c r="AH427" s="29"/>
      <c r="AI427" s="3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</row>
    <row r="428" spans="1:60">
      <c r="A428" s="3"/>
      <c r="B428" s="3"/>
      <c r="C428" s="3"/>
      <c r="D428" s="3"/>
      <c r="E428" s="3"/>
      <c r="F428" s="3"/>
      <c r="G428" s="3"/>
      <c r="H428" s="3"/>
      <c r="I428" s="29"/>
      <c r="J428" s="29"/>
      <c r="K428" s="29"/>
      <c r="L428" s="3"/>
      <c r="M428" s="29"/>
      <c r="N428" s="29"/>
      <c r="O428" s="29"/>
      <c r="P428" s="3"/>
      <c r="Q428" s="3"/>
      <c r="R428" s="29"/>
      <c r="S428" s="29"/>
      <c r="T428" s="29"/>
      <c r="U428" s="3"/>
      <c r="V428" s="29"/>
      <c r="W428" s="29"/>
      <c r="X428" s="29"/>
      <c r="Y428" s="3"/>
      <c r="Z428" s="3"/>
      <c r="AA428" s="29"/>
      <c r="AB428" s="29"/>
      <c r="AC428" s="29"/>
      <c r="AD428" s="3"/>
      <c r="AE428" s="29"/>
      <c r="AF428" s="29"/>
      <c r="AG428" s="29"/>
      <c r="AH428" s="29"/>
      <c r="AI428" s="3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</row>
    <row r="429" spans="1:60">
      <c r="A429" s="3"/>
      <c r="B429" s="3"/>
      <c r="C429" s="3"/>
      <c r="D429" s="3"/>
      <c r="E429" s="3"/>
      <c r="F429" s="3"/>
      <c r="G429" s="3"/>
      <c r="H429" s="3"/>
      <c r="I429" s="29"/>
      <c r="J429" s="29"/>
      <c r="K429" s="29"/>
      <c r="L429" s="3"/>
      <c r="M429" s="29"/>
      <c r="N429" s="29"/>
      <c r="O429" s="29"/>
      <c r="P429" s="3"/>
      <c r="Q429" s="3"/>
      <c r="R429" s="29"/>
      <c r="S429" s="29"/>
      <c r="T429" s="29"/>
      <c r="U429" s="3"/>
      <c r="V429" s="29"/>
      <c r="W429" s="29"/>
      <c r="X429" s="29"/>
      <c r="Y429" s="3"/>
      <c r="Z429" s="3"/>
      <c r="AA429" s="29"/>
      <c r="AB429" s="29"/>
      <c r="AC429" s="29"/>
      <c r="AD429" s="3"/>
      <c r="AE429" s="29"/>
      <c r="AF429" s="29"/>
      <c r="AG429" s="29"/>
      <c r="AH429" s="29"/>
      <c r="AI429" s="3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</row>
    <row r="430" spans="1:60">
      <c r="A430" s="3"/>
      <c r="B430" s="3"/>
      <c r="C430" s="3"/>
      <c r="D430" s="3"/>
      <c r="E430" s="3"/>
      <c r="F430" s="3"/>
      <c r="G430" s="3"/>
      <c r="H430" s="3"/>
      <c r="I430" s="29"/>
      <c r="J430" s="29"/>
      <c r="K430" s="29"/>
      <c r="L430" s="3"/>
      <c r="M430" s="29"/>
      <c r="N430" s="29"/>
      <c r="O430" s="29"/>
      <c r="P430" s="3"/>
      <c r="Q430" s="3"/>
      <c r="R430" s="29"/>
      <c r="S430" s="29"/>
      <c r="T430" s="29"/>
      <c r="U430" s="3"/>
      <c r="V430" s="29"/>
      <c r="W430" s="29"/>
      <c r="X430" s="29"/>
      <c r="Y430" s="3"/>
      <c r="Z430" s="3"/>
      <c r="AA430" s="29"/>
      <c r="AB430" s="29"/>
      <c r="AC430" s="29"/>
      <c r="AD430" s="3"/>
      <c r="AE430" s="29"/>
      <c r="AF430" s="29"/>
      <c r="AG430" s="29"/>
      <c r="AH430" s="29"/>
      <c r="AI430" s="3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</row>
    <row r="431" spans="1:60">
      <c r="A431" s="3"/>
      <c r="B431" s="3"/>
      <c r="C431" s="3"/>
      <c r="D431" s="3"/>
      <c r="E431" s="3"/>
      <c r="F431" s="3"/>
      <c r="G431" s="3"/>
      <c r="H431" s="3"/>
      <c r="I431" s="29"/>
      <c r="J431" s="29"/>
      <c r="K431" s="29"/>
      <c r="L431" s="3"/>
      <c r="M431" s="29"/>
      <c r="N431" s="29"/>
      <c r="O431" s="29"/>
      <c r="P431" s="3"/>
      <c r="Q431" s="3"/>
      <c r="R431" s="29"/>
      <c r="S431" s="29"/>
      <c r="T431" s="29"/>
      <c r="U431" s="3"/>
      <c r="V431" s="29"/>
      <c r="W431" s="29"/>
      <c r="X431" s="29"/>
      <c r="Y431" s="3"/>
      <c r="Z431" s="3"/>
      <c r="AA431" s="29"/>
      <c r="AB431" s="29"/>
      <c r="AC431" s="29"/>
      <c r="AD431" s="3"/>
      <c r="AE431" s="29"/>
      <c r="AF431" s="29"/>
      <c r="AG431" s="29"/>
      <c r="AH431" s="29"/>
      <c r="AI431" s="3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</row>
    <row r="432" spans="1:60">
      <c r="A432" s="3"/>
      <c r="B432" s="3"/>
      <c r="C432" s="3"/>
      <c r="D432" s="3"/>
      <c r="E432" s="3"/>
      <c r="F432" s="3"/>
      <c r="G432" s="3"/>
      <c r="H432" s="3"/>
      <c r="I432" s="29"/>
      <c r="J432" s="29"/>
      <c r="K432" s="29"/>
      <c r="L432" s="3"/>
      <c r="M432" s="29"/>
      <c r="N432" s="29"/>
      <c r="O432" s="29"/>
      <c r="P432" s="3"/>
      <c r="Q432" s="3"/>
      <c r="R432" s="29"/>
      <c r="S432" s="29"/>
      <c r="T432" s="29"/>
      <c r="U432" s="3"/>
      <c r="V432" s="29"/>
      <c r="W432" s="29"/>
      <c r="X432" s="29"/>
      <c r="Y432" s="3"/>
      <c r="Z432" s="3"/>
      <c r="AA432" s="29"/>
      <c r="AB432" s="29"/>
      <c r="AC432" s="29"/>
      <c r="AD432" s="3"/>
      <c r="AE432" s="29"/>
      <c r="AF432" s="29"/>
      <c r="AG432" s="29"/>
      <c r="AH432" s="29"/>
      <c r="AI432" s="3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</row>
    <row r="433" spans="1:60">
      <c r="A433" s="3"/>
      <c r="B433" s="3"/>
      <c r="C433" s="3"/>
      <c r="D433" s="3"/>
      <c r="E433" s="3"/>
      <c r="F433" s="3"/>
      <c r="G433" s="3"/>
      <c r="H433" s="3"/>
      <c r="I433" s="29"/>
      <c r="J433" s="29"/>
      <c r="K433" s="29"/>
      <c r="L433" s="3"/>
      <c r="M433" s="29"/>
      <c r="N433" s="29"/>
      <c r="O433" s="29"/>
      <c r="P433" s="3"/>
      <c r="Q433" s="3"/>
      <c r="R433" s="29"/>
      <c r="S433" s="29"/>
      <c r="T433" s="29"/>
      <c r="U433" s="3"/>
      <c r="V433" s="29"/>
      <c r="W433" s="29"/>
      <c r="X433" s="29"/>
      <c r="Y433" s="3"/>
      <c r="Z433" s="3"/>
      <c r="AA433" s="29"/>
      <c r="AB433" s="29"/>
      <c r="AC433" s="29"/>
      <c r="AD433" s="3"/>
      <c r="AE433" s="29"/>
      <c r="AF433" s="29"/>
      <c r="AG433" s="29"/>
      <c r="AH433" s="29"/>
      <c r="AI433" s="3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</row>
    <row r="434" spans="1:60">
      <c r="A434" s="3"/>
      <c r="B434" s="3"/>
      <c r="C434" s="3"/>
      <c r="D434" s="3"/>
      <c r="E434" s="3"/>
      <c r="F434" s="3"/>
      <c r="G434" s="3"/>
      <c r="H434" s="3"/>
      <c r="I434" s="29"/>
      <c r="J434" s="29"/>
      <c r="K434" s="29"/>
      <c r="L434" s="3"/>
      <c r="M434" s="29"/>
      <c r="N434" s="29"/>
      <c r="O434" s="29"/>
      <c r="P434" s="3"/>
      <c r="Q434" s="3"/>
      <c r="R434" s="29"/>
      <c r="S434" s="29"/>
      <c r="T434" s="29"/>
      <c r="U434" s="3"/>
      <c r="V434" s="29"/>
      <c r="W434" s="29"/>
      <c r="X434" s="29"/>
      <c r="Y434" s="3"/>
      <c r="Z434" s="3"/>
      <c r="AA434" s="29"/>
      <c r="AB434" s="29"/>
      <c r="AC434" s="29"/>
      <c r="AD434" s="3"/>
      <c r="AE434" s="29"/>
      <c r="AF434" s="29"/>
      <c r="AG434" s="29"/>
      <c r="AH434" s="29"/>
      <c r="AI434" s="3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</row>
    <row r="435" spans="1:60">
      <c r="A435" s="3"/>
      <c r="B435" s="3"/>
      <c r="C435" s="3"/>
      <c r="D435" s="3"/>
      <c r="E435" s="3"/>
      <c r="F435" s="3"/>
      <c r="G435" s="3"/>
      <c r="H435" s="3"/>
      <c r="I435" s="29"/>
      <c r="J435" s="29"/>
      <c r="K435" s="29"/>
      <c r="L435" s="3"/>
      <c r="M435" s="29"/>
      <c r="N435" s="29"/>
      <c r="O435" s="29"/>
      <c r="P435" s="3"/>
      <c r="Q435" s="3"/>
      <c r="R435" s="29"/>
      <c r="S435" s="29"/>
      <c r="T435" s="29"/>
      <c r="U435" s="3"/>
      <c r="V435" s="29"/>
      <c r="W435" s="29"/>
      <c r="X435" s="29"/>
      <c r="Y435" s="3"/>
      <c r="Z435" s="3"/>
      <c r="AA435" s="29"/>
      <c r="AB435" s="29"/>
      <c r="AC435" s="29"/>
      <c r="AD435" s="3"/>
      <c r="AE435" s="29"/>
      <c r="AF435" s="29"/>
      <c r="AG435" s="29"/>
      <c r="AH435" s="29"/>
      <c r="AI435" s="3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</row>
    <row r="436" spans="1:60">
      <c r="A436" s="3"/>
      <c r="B436" s="3"/>
      <c r="C436" s="3"/>
      <c r="D436" s="3"/>
      <c r="E436" s="3"/>
      <c r="F436" s="3"/>
      <c r="G436" s="3"/>
      <c r="H436" s="3"/>
      <c r="I436" s="29"/>
      <c r="J436" s="29"/>
      <c r="K436" s="29"/>
      <c r="L436" s="3"/>
      <c r="M436" s="29"/>
      <c r="N436" s="29"/>
      <c r="O436" s="29"/>
      <c r="P436" s="3"/>
      <c r="Q436" s="3"/>
      <c r="R436" s="29"/>
      <c r="S436" s="29"/>
      <c r="T436" s="29"/>
      <c r="U436" s="3"/>
      <c r="V436" s="29"/>
      <c r="W436" s="29"/>
      <c r="X436" s="29"/>
      <c r="Y436" s="3"/>
      <c r="Z436" s="3"/>
      <c r="AA436" s="29"/>
      <c r="AB436" s="29"/>
      <c r="AC436" s="29"/>
      <c r="AD436" s="3"/>
      <c r="AE436" s="29"/>
      <c r="AF436" s="29"/>
      <c r="AG436" s="29"/>
      <c r="AH436" s="29"/>
      <c r="AI436" s="3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</row>
    <row r="437" spans="1:60">
      <c r="A437" s="3"/>
      <c r="B437" s="3"/>
      <c r="C437" s="3"/>
      <c r="D437" s="3"/>
      <c r="E437" s="3"/>
      <c r="F437" s="3"/>
      <c r="G437" s="3"/>
      <c r="H437" s="3"/>
      <c r="I437" s="29"/>
      <c r="J437" s="29"/>
      <c r="K437" s="29"/>
      <c r="L437" s="3"/>
      <c r="M437" s="29"/>
      <c r="N437" s="29"/>
      <c r="O437" s="29"/>
      <c r="P437" s="3"/>
      <c r="Q437" s="3"/>
      <c r="R437" s="29"/>
      <c r="S437" s="29"/>
      <c r="T437" s="29"/>
      <c r="U437" s="3"/>
      <c r="V437" s="29"/>
      <c r="W437" s="29"/>
      <c r="X437" s="29"/>
      <c r="Y437" s="3"/>
      <c r="Z437" s="3"/>
      <c r="AA437" s="29"/>
      <c r="AB437" s="29"/>
      <c r="AC437" s="29"/>
      <c r="AD437" s="3"/>
      <c r="AE437" s="29"/>
      <c r="AF437" s="29"/>
      <c r="AG437" s="29"/>
      <c r="AH437" s="29"/>
      <c r="AI437" s="3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</row>
    <row r="438" spans="1:60">
      <c r="A438" s="3"/>
      <c r="B438" s="3"/>
      <c r="C438" s="3"/>
      <c r="D438" s="3"/>
      <c r="E438" s="3"/>
      <c r="F438" s="3"/>
      <c r="G438" s="3"/>
      <c r="H438" s="3"/>
      <c r="I438" s="29"/>
      <c r="J438" s="29"/>
      <c r="K438" s="29"/>
      <c r="L438" s="3"/>
      <c r="M438" s="29"/>
      <c r="N438" s="29"/>
      <c r="O438" s="29"/>
      <c r="P438" s="3"/>
      <c r="Q438" s="3"/>
      <c r="R438" s="29"/>
      <c r="S438" s="29"/>
      <c r="T438" s="29"/>
      <c r="U438" s="3"/>
      <c r="V438" s="29"/>
      <c r="W438" s="29"/>
      <c r="X438" s="29"/>
      <c r="Y438" s="3"/>
      <c r="Z438" s="3"/>
      <c r="AA438" s="29"/>
      <c r="AB438" s="29"/>
      <c r="AC438" s="29"/>
      <c r="AD438" s="3"/>
      <c r="AE438" s="29"/>
      <c r="AF438" s="29"/>
      <c r="AG438" s="29"/>
      <c r="AH438" s="29"/>
      <c r="AI438" s="3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</row>
    <row r="439" spans="1:60">
      <c r="A439" s="3"/>
      <c r="B439" s="3"/>
      <c r="C439" s="3"/>
      <c r="D439" s="3"/>
      <c r="E439" s="3"/>
      <c r="F439" s="3"/>
      <c r="G439" s="3"/>
      <c r="H439" s="3"/>
      <c r="I439" s="29"/>
      <c r="J439" s="29"/>
      <c r="K439" s="29"/>
      <c r="L439" s="3"/>
      <c r="M439" s="29"/>
      <c r="N439" s="29"/>
      <c r="O439" s="29"/>
      <c r="P439" s="3"/>
      <c r="Q439" s="3"/>
      <c r="R439" s="29"/>
      <c r="S439" s="29"/>
      <c r="T439" s="29"/>
      <c r="U439" s="3"/>
      <c r="V439" s="29"/>
      <c r="W439" s="29"/>
      <c r="X439" s="29"/>
      <c r="Y439" s="3"/>
      <c r="Z439" s="3"/>
      <c r="AA439" s="29"/>
      <c r="AB439" s="29"/>
      <c r="AC439" s="29"/>
      <c r="AD439" s="3"/>
      <c r="AE439" s="29"/>
      <c r="AF439" s="29"/>
      <c r="AG439" s="29"/>
      <c r="AH439" s="29"/>
      <c r="AI439" s="3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</row>
    <row r="440" spans="1:60">
      <c r="A440" s="3"/>
      <c r="B440" s="3"/>
      <c r="C440" s="3"/>
      <c r="D440" s="3"/>
      <c r="E440" s="3"/>
      <c r="F440" s="3"/>
      <c r="G440" s="3"/>
      <c r="H440" s="3"/>
      <c r="I440" s="29"/>
      <c r="J440" s="29"/>
      <c r="K440" s="29"/>
      <c r="L440" s="3"/>
      <c r="M440" s="29"/>
      <c r="N440" s="29"/>
      <c r="O440" s="29"/>
      <c r="P440" s="3"/>
      <c r="Q440" s="3"/>
      <c r="R440" s="29"/>
      <c r="S440" s="29"/>
      <c r="T440" s="29"/>
      <c r="U440" s="3"/>
      <c r="V440" s="29"/>
      <c r="W440" s="29"/>
      <c r="X440" s="29"/>
      <c r="Y440" s="3"/>
      <c r="Z440" s="3"/>
      <c r="AA440" s="29"/>
      <c r="AB440" s="29"/>
      <c r="AC440" s="29"/>
      <c r="AD440" s="3"/>
      <c r="AE440" s="29"/>
      <c r="AF440" s="29"/>
      <c r="AG440" s="29"/>
      <c r="AH440" s="29"/>
      <c r="AI440" s="3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</row>
    <row r="441" spans="1:60">
      <c r="A441" s="3"/>
      <c r="B441" s="3"/>
      <c r="C441" s="3"/>
      <c r="D441" s="3"/>
      <c r="E441" s="3"/>
      <c r="F441" s="3"/>
      <c r="G441" s="3"/>
      <c r="H441" s="3"/>
      <c r="I441" s="29"/>
      <c r="J441" s="29"/>
      <c r="K441" s="29"/>
      <c r="L441" s="3"/>
      <c r="M441" s="29"/>
      <c r="N441" s="29"/>
      <c r="O441" s="29"/>
      <c r="P441" s="3"/>
      <c r="Q441" s="3"/>
      <c r="R441" s="29"/>
      <c r="S441" s="29"/>
      <c r="T441" s="29"/>
      <c r="U441" s="3"/>
      <c r="V441" s="29"/>
      <c r="W441" s="29"/>
      <c r="X441" s="29"/>
      <c r="Y441" s="3"/>
      <c r="Z441" s="3"/>
      <c r="AA441" s="29"/>
      <c r="AB441" s="29"/>
      <c r="AC441" s="29"/>
      <c r="AD441" s="3"/>
      <c r="AE441" s="29"/>
      <c r="AF441" s="29"/>
      <c r="AG441" s="29"/>
      <c r="AH441" s="29"/>
      <c r="AI441" s="3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</row>
    <row r="442" spans="1:60">
      <c r="A442" s="3"/>
      <c r="B442" s="3"/>
      <c r="C442" s="3"/>
      <c r="D442" s="3"/>
      <c r="E442" s="3"/>
      <c r="F442" s="3"/>
      <c r="G442" s="3"/>
      <c r="H442" s="3"/>
      <c r="I442" s="29"/>
      <c r="J442" s="29"/>
      <c r="K442" s="29"/>
      <c r="L442" s="3"/>
      <c r="M442" s="29"/>
      <c r="N442" s="29"/>
      <c r="O442" s="29"/>
      <c r="P442" s="3"/>
      <c r="Q442" s="3"/>
      <c r="R442" s="29"/>
      <c r="S442" s="29"/>
      <c r="T442" s="29"/>
      <c r="U442" s="3"/>
      <c r="V442" s="29"/>
      <c r="W442" s="29"/>
      <c r="X442" s="29"/>
      <c r="Y442" s="3"/>
      <c r="Z442" s="3"/>
      <c r="AA442" s="29"/>
      <c r="AB442" s="29"/>
      <c r="AC442" s="29"/>
      <c r="AD442" s="3"/>
      <c r="AE442" s="29"/>
      <c r="AF442" s="29"/>
      <c r="AG442" s="29"/>
      <c r="AH442" s="29"/>
      <c r="AI442" s="3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</row>
    <row r="443" spans="1:60">
      <c r="A443" s="3"/>
      <c r="B443" s="3"/>
      <c r="C443" s="3"/>
      <c r="D443" s="3"/>
      <c r="E443" s="3"/>
      <c r="F443" s="3"/>
      <c r="G443" s="3"/>
      <c r="H443" s="3"/>
      <c r="I443" s="29"/>
      <c r="J443" s="29"/>
      <c r="K443" s="29"/>
      <c r="L443" s="3"/>
      <c r="M443" s="29"/>
      <c r="N443" s="29"/>
      <c r="O443" s="29"/>
      <c r="P443" s="3"/>
      <c r="Q443" s="3"/>
      <c r="R443" s="29"/>
      <c r="S443" s="29"/>
      <c r="T443" s="29"/>
      <c r="U443" s="3"/>
      <c r="V443" s="29"/>
      <c r="W443" s="29"/>
      <c r="X443" s="29"/>
      <c r="Y443" s="3"/>
      <c r="Z443" s="3"/>
      <c r="AA443" s="29"/>
      <c r="AB443" s="29"/>
      <c r="AC443" s="29"/>
      <c r="AD443" s="3"/>
      <c r="AE443" s="29"/>
      <c r="AF443" s="29"/>
      <c r="AG443" s="29"/>
      <c r="AH443" s="29"/>
      <c r="AI443" s="3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</row>
    <row r="444" spans="1:60">
      <c r="A444" s="3"/>
      <c r="B444" s="3"/>
      <c r="C444" s="3"/>
      <c r="D444" s="3"/>
      <c r="E444" s="3"/>
      <c r="F444" s="3"/>
      <c r="G444" s="3"/>
      <c r="H444" s="3"/>
      <c r="I444" s="29"/>
      <c r="J444" s="29"/>
      <c r="K444" s="29"/>
      <c r="L444" s="3"/>
      <c r="M444" s="29"/>
      <c r="N444" s="29"/>
      <c r="O444" s="29"/>
      <c r="P444" s="3"/>
      <c r="Q444" s="3"/>
      <c r="R444" s="29"/>
      <c r="S444" s="29"/>
      <c r="T444" s="29"/>
      <c r="U444" s="3"/>
      <c r="V444" s="29"/>
      <c r="W444" s="29"/>
      <c r="X444" s="29"/>
      <c r="Y444" s="3"/>
      <c r="Z444" s="3"/>
      <c r="AA444" s="29"/>
      <c r="AB444" s="29"/>
      <c r="AC444" s="29"/>
      <c r="AD444" s="3"/>
      <c r="AE444" s="29"/>
      <c r="AF444" s="29"/>
      <c r="AG444" s="29"/>
      <c r="AH444" s="29"/>
      <c r="AI444" s="3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</row>
    <row r="445" spans="1:60">
      <c r="A445" s="3"/>
      <c r="B445" s="3"/>
      <c r="C445" s="3"/>
      <c r="D445" s="3"/>
      <c r="E445" s="3"/>
      <c r="F445" s="3"/>
      <c r="G445" s="3"/>
      <c r="H445" s="3"/>
      <c r="I445" s="29"/>
      <c r="J445" s="29"/>
      <c r="K445" s="29"/>
      <c r="L445" s="3"/>
      <c r="M445" s="29"/>
      <c r="N445" s="29"/>
      <c r="O445" s="29"/>
      <c r="P445" s="3"/>
      <c r="Q445" s="3"/>
      <c r="R445" s="29"/>
      <c r="S445" s="29"/>
      <c r="T445" s="29"/>
      <c r="U445" s="3"/>
      <c r="V445" s="29"/>
      <c r="W445" s="29"/>
      <c r="X445" s="29"/>
      <c r="Y445" s="3"/>
      <c r="Z445" s="3"/>
      <c r="AA445" s="29"/>
      <c r="AB445" s="29"/>
      <c r="AC445" s="29"/>
      <c r="AD445" s="3"/>
      <c r="AE445" s="29"/>
      <c r="AF445" s="29"/>
      <c r="AG445" s="29"/>
      <c r="AH445" s="29"/>
      <c r="AI445" s="3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</row>
    <row r="446" spans="1:60">
      <c r="A446" s="3"/>
      <c r="B446" s="3"/>
      <c r="C446" s="3"/>
      <c r="D446" s="3"/>
      <c r="E446" s="3"/>
      <c r="F446" s="3"/>
      <c r="G446" s="3"/>
      <c r="H446" s="3"/>
      <c r="I446" s="29"/>
      <c r="J446" s="29"/>
      <c r="K446" s="29"/>
      <c r="L446" s="3"/>
      <c r="M446" s="29"/>
      <c r="N446" s="29"/>
      <c r="O446" s="29"/>
      <c r="P446" s="3"/>
      <c r="Q446" s="3"/>
      <c r="R446" s="29"/>
      <c r="S446" s="29"/>
      <c r="T446" s="29"/>
      <c r="U446" s="3"/>
      <c r="V446" s="29"/>
      <c r="W446" s="29"/>
      <c r="X446" s="29"/>
      <c r="Y446" s="3"/>
      <c r="Z446" s="3"/>
      <c r="AA446" s="29"/>
      <c r="AB446" s="29"/>
      <c r="AC446" s="29"/>
      <c r="AD446" s="3"/>
      <c r="AE446" s="29"/>
      <c r="AF446" s="29"/>
      <c r="AG446" s="29"/>
      <c r="AH446" s="29"/>
      <c r="AI446" s="3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</row>
    <row r="447" spans="1:60">
      <c r="A447" s="3"/>
      <c r="B447" s="3"/>
      <c r="C447" s="3"/>
      <c r="D447" s="3"/>
      <c r="E447" s="3"/>
      <c r="F447" s="3"/>
      <c r="G447" s="3"/>
      <c r="H447" s="3"/>
      <c r="I447" s="29"/>
      <c r="J447" s="29"/>
      <c r="K447" s="29"/>
      <c r="L447" s="3"/>
      <c r="M447" s="29"/>
      <c r="N447" s="29"/>
      <c r="O447" s="29"/>
      <c r="P447" s="3"/>
      <c r="Q447" s="3"/>
      <c r="R447" s="29"/>
      <c r="S447" s="29"/>
      <c r="T447" s="29"/>
      <c r="U447" s="3"/>
      <c r="V447" s="29"/>
      <c r="W447" s="29"/>
      <c r="X447" s="29"/>
      <c r="Y447" s="3"/>
      <c r="Z447" s="3"/>
      <c r="AA447" s="29"/>
      <c r="AB447" s="29"/>
      <c r="AC447" s="29"/>
      <c r="AD447" s="3"/>
      <c r="AE447" s="29"/>
      <c r="AF447" s="29"/>
      <c r="AG447" s="29"/>
      <c r="AH447" s="29"/>
      <c r="AI447" s="3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</row>
    <row r="448" spans="1:60">
      <c r="A448" s="3"/>
      <c r="B448" s="3"/>
      <c r="C448" s="3"/>
      <c r="D448" s="3"/>
      <c r="E448" s="3"/>
      <c r="F448" s="3"/>
      <c r="G448" s="3"/>
      <c r="H448" s="3"/>
      <c r="I448" s="29"/>
      <c r="J448" s="29"/>
      <c r="K448" s="29"/>
      <c r="L448" s="3"/>
      <c r="M448" s="29"/>
      <c r="N448" s="29"/>
      <c r="O448" s="29"/>
      <c r="P448" s="3"/>
      <c r="Q448" s="3"/>
      <c r="R448" s="29"/>
      <c r="S448" s="29"/>
      <c r="T448" s="29"/>
      <c r="U448" s="3"/>
      <c r="V448" s="29"/>
      <c r="W448" s="29"/>
      <c r="X448" s="29"/>
      <c r="Y448" s="3"/>
      <c r="Z448" s="3"/>
      <c r="AA448" s="29"/>
      <c r="AB448" s="29"/>
      <c r="AC448" s="29"/>
      <c r="AD448" s="3"/>
      <c r="AE448" s="29"/>
      <c r="AF448" s="29"/>
      <c r="AG448" s="29"/>
      <c r="AH448" s="29"/>
      <c r="AI448" s="3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</row>
    <row r="449" spans="1:60">
      <c r="A449" s="3"/>
      <c r="B449" s="3"/>
      <c r="C449" s="3"/>
      <c r="D449" s="3"/>
      <c r="E449" s="3"/>
      <c r="F449" s="3"/>
      <c r="G449" s="3"/>
      <c r="H449" s="3"/>
      <c r="I449" s="29"/>
      <c r="J449" s="29"/>
      <c r="K449" s="29"/>
      <c r="L449" s="3"/>
      <c r="M449" s="29"/>
      <c r="N449" s="29"/>
      <c r="O449" s="29"/>
      <c r="P449" s="3"/>
      <c r="Q449" s="3"/>
      <c r="R449" s="29"/>
      <c r="S449" s="29"/>
      <c r="T449" s="29"/>
      <c r="U449" s="3"/>
      <c r="V449" s="29"/>
      <c r="W449" s="29"/>
      <c r="X449" s="29"/>
      <c r="Y449" s="3"/>
      <c r="Z449" s="3"/>
      <c r="AA449" s="29"/>
      <c r="AB449" s="29"/>
      <c r="AC449" s="29"/>
      <c r="AD449" s="3"/>
      <c r="AE449" s="29"/>
      <c r="AF449" s="29"/>
      <c r="AG449" s="29"/>
      <c r="AH449" s="29"/>
      <c r="AI449" s="3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</row>
    <row r="450" spans="1:60">
      <c r="A450" s="3"/>
      <c r="B450" s="3"/>
      <c r="C450" s="3"/>
      <c r="D450" s="3"/>
      <c r="E450" s="3"/>
      <c r="F450" s="3"/>
      <c r="G450" s="3"/>
      <c r="H450" s="3"/>
      <c r="I450" s="29"/>
      <c r="J450" s="29"/>
      <c r="K450" s="29"/>
      <c r="L450" s="3"/>
      <c r="M450" s="29"/>
      <c r="N450" s="29"/>
      <c r="O450" s="29"/>
      <c r="P450" s="3"/>
      <c r="Q450" s="3"/>
      <c r="R450" s="29"/>
      <c r="S450" s="29"/>
      <c r="T450" s="29"/>
      <c r="U450" s="3"/>
      <c r="V450" s="29"/>
      <c r="W450" s="29"/>
      <c r="X450" s="29"/>
      <c r="Y450" s="3"/>
      <c r="Z450" s="3"/>
      <c r="AA450" s="29"/>
      <c r="AB450" s="29"/>
      <c r="AC450" s="29"/>
      <c r="AD450" s="3"/>
      <c r="AE450" s="29"/>
      <c r="AF450" s="29"/>
      <c r="AG450" s="29"/>
      <c r="AH450" s="29"/>
      <c r="AI450" s="3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</row>
    <row r="451" spans="1:60">
      <c r="A451" s="3"/>
      <c r="B451" s="3"/>
      <c r="C451" s="3"/>
      <c r="D451" s="3"/>
      <c r="E451" s="3"/>
      <c r="F451" s="3"/>
      <c r="G451" s="3"/>
      <c r="H451" s="3"/>
      <c r="I451" s="29"/>
      <c r="J451" s="29"/>
      <c r="K451" s="29"/>
      <c r="L451" s="3"/>
      <c r="M451" s="29"/>
      <c r="N451" s="29"/>
      <c r="O451" s="29"/>
      <c r="P451" s="3"/>
      <c r="Q451" s="3"/>
      <c r="R451" s="29"/>
      <c r="S451" s="29"/>
      <c r="T451" s="29"/>
      <c r="U451" s="3"/>
      <c r="V451" s="29"/>
      <c r="W451" s="29"/>
      <c r="X451" s="29"/>
      <c r="Y451" s="3"/>
      <c r="Z451" s="3"/>
      <c r="AA451" s="29"/>
      <c r="AB451" s="29"/>
      <c r="AC451" s="29"/>
      <c r="AD451" s="3"/>
      <c r="AE451" s="29"/>
      <c r="AF451" s="29"/>
      <c r="AG451" s="29"/>
      <c r="AH451" s="29"/>
      <c r="AI451" s="3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</row>
    <row r="452" spans="1:60">
      <c r="A452" s="3"/>
      <c r="B452" s="3"/>
      <c r="C452" s="3"/>
      <c r="D452" s="3"/>
      <c r="E452" s="3"/>
      <c r="F452" s="3"/>
      <c r="G452" s="3"/>
      <c r="H452" s="3"/>
      <c r="I452" s="29"/>
      <c r="J452" s="29"/>
      <c r="K452" s="29"/>
      <c r="L452" s="3"/>
      <c r="M452" s="29"/>
      <c r="N452" s="29"/>
      <c r="O452" s="29"/>
      <c r="P452" s="3"/>
      <c r="Q452" s="3"/>
      <c r="R452" s="29"/>
      <c r="S452" s="29"/>
      <c r="T452" s="29"/>
      <c r="U452" s="3"/>
      <c r="V452" s="29"/>
      <c r="W452" s="29"/>
      <c r="X452" s="29"/>
      <c r="Y452" s="3"/>
      <c r="Z452" s="3"/>
      <c r="AA452" s="29"/>
      <c r="AB452" s="29"/>
      <c r="AC452" s="29"/>
      <c r="AD452" s="3"/>
      <c r="AE452" s="29"/>
      <c r="AF452" s="29"/>
      <c r="AG452" s="29"/>
      <c r="AH452" s="29"/>
      <c r="AI452" s="3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</row>
    <row r="453" spans="1:60">
      <c r="A453" s="3"/>
      <c r="B453" s="3"/>
      <c r="C453" s="3"/>
      <c r="D453" s="3"/>
      <c r="E453" s="3"/>
      <c r="F453" s="3"/>
      <c r="G453" s="3"/>
      <c r="H453" s="3"/>
      <c r="I453" s="29"/>
      <c r="J453" s="29"/>
      <c r="K453" s="29"/>
      <c r="L453" s="3"/>
      <c r="M453" s="29"/>
      <c r="N453" s="29"/>
      <c r="O453" s="29"/>
      <c r="P453" s="3"/>
      <c r="Q453" s="3"/>
      <c r="R453" s="29"/>
      <c r="S453" s="29"/>
      <c r="T453" s="29"/>
      <c r="U453" s="3"/>
      <c r="V453" s="29"/>
      <c r="W453" s="29"/>
      <c r="X453" s="29"/>
      <c r="Y453" s="3"/>
      <c r="Z453" s="3"/>
      <c r="AA453" s="29"/>
      <c r="AB453" s="29"/>
      <c r="AC453" s="29"/>
      <c r="AD453" s="3"/>
      <c r="AE453" s="29"/>
      <c r="AF453" s="29"/>
      <c r="AG453" s="29"/>
      <c r="AH453" s="29"/>
      <c r="AI453" s="3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</row>
    <row r="454" spans="1:60">
      <c r="A454" s="3"/>
      <c r="B454" s="3"/>
      <c r="C454" s="3"/>
      <c r="D454" s="3"/>
      <c r="E454" s="3"/>
      <c r="F454" s="3"/>
      <c r="G454" s="3"/>
      <c r="H454" s="3"/>
      <c r="I454" s="29"/>
      <c r="J454" s="29"/>
      <c r="K454" s="29"/>
      <c r="L454" s="3"/>
      <c r="M454" s="29"/>
      <c r="N454" s="29"/>
      <c r="O454" s="29"/>
      <c r="P454" s="3"/>
      <c r="Q454" s="3"/>
      <c r="R454" s="29"/>
      <c r="S454" s="29"/>
      <c r="T454" s="29"/>
      <c r="U454" s="3"/>
      <c r="V454" s="29"/>
      <c r="W454" s="29"/>
      <c r="X454" s="29"/>
      <c r="Y454" s="3"/>
      <c r="Z454" s="3"/>
      <c r="AA454" s="29"/>
      <c r="AB454" s="29"/>
      <c r="AC454" s="29"/>
      <c r="AD454" s="3"/>
      <c r="AE454" s="29"/>
      <c r="AF454" s="29"/>
      <c r="AG454" s="29"/>
      <c r="AH454" s="29"/>
      <c r="AI454" s="3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</row>
    <row r="455" spans="1:60">
      <c r="A455" s="3"/>
      <c r="B455" s="3"/>
      <c r="C455" s="3"/>
      <c r="D455" s="3"/>
      <c r="E455" s="3"/>
      <c r="F455" s="3"/>
      <c r="G455" s="3"/>
      <c r="H455" s="3"/>
      <c r="I455" s="29"/>
      <c r="J455" s="29"/>
      <c r="K455" s="29"/>
      <c r="L455" s="3"/>
      <c r="M455" s="29"/>
      <c r="N455" s="29"/>
      <c r="O455" s="29"/>
      <c r="P455" s="3"/>
      <c r="Q455" s="3"/>
      <c r="R455" s="29"/>
      <c r="S455" s="29"/>
      <c r="T455" s="29"/>
      <c r="U455" s="3"/>
      <c r="V455" s="29"/>
      <c r="W455" s="29"/>
      <c r="X455" s="29"/>
      <c r="Y455" s="3"/>
      <c r="Z455" s="3"/>
      <c r="AA455" s="29"/>
      <c r="AB455" s="29"/>
      <c r="AC455" s="29"/>
      <c r="AD455" s="3"/>
      <c r="AE455" s="29"/>
      <c r="AF455" s="29"/>
      <c r="AG455" s="29"/>
      <c r="AH455" s="29"/>
      <c r="AI455" s="3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</row>
    <row r="456" spans="1:60">
      <c r="A456" s="3"/>
      <c r="B456" s="3"/>
      <c r="C456" s="3"/>
      <c r="D456" s="3"/>
      <c r="E456" s="3"/>
      <c r="F456" s="3"/>
      <c r="G456" s="3"/>
      <c r="H456" s="3"/>
      <c r="I456" s="29"/>
      <c r="J456" s="29"/>
      <c r="K456" s="29"/>
      <c r="L456" s="3"/>
      <c r="M456" s="29"/>
      <c r="N456" s="29"/>
      <c r="O456" s="29"/>
      <c r="P456" s="3"/>
      <c r="Q456" s="3"/>
      <c r="R456" s="29"/>
      <c r="S456" s="29"/>
      <c r="T456" s="29"/>
      <c r="U456" s="3"/>
      <c r="V456" s="29"/>
      <c r="W456" s="29"/>
      <c r="X456" s="29"/>
      <c r="Y456" s="3"/>
      <c r="Z456" s="3"/>
      <c r="AA456" s="29"/>
      <c r="AB456" s="29"/>
      <c r="AC456" s="29"/>
      <c r="AD456" s="3"/>
      <c r="AE456" s="29"/>
      <c r="AF456" s="29"/>
      <c r="AG456" s="29"/>
      <c r="AH456" s="29"/>
      <c r="AI456" s="3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</row>
    <row r="457" spans="1:60">
      <c r="A457" s="3"/>
      <c r="B457" s="3"/>
      <c r="C457" s="3"/>
      <c r="D457" s="3"/>
      <c r="E457" s="3"/>
      <c r="F457" s="3"/>
      <c r="G457" s="3"/>
      <c r="H457" s="3"/>
      <c r="I457" s="29"/>
      <c r="J457" s="29"/>
      <c r="K457" s="29"/>
      <c r="L457" s="3"/>
      <c r="M457" s="29"/>
      <c r="N457" s="29"/>
      <c r="O457" s="29"/>
      <c r="P457" s="3"/>
      <c r="Q457" s="3"/>
      <c r="R457" s="29"/>
      <c r="S457" s="29"/>
      <c r="T457" s="29"/>
      <c r="U457" s="3"/>
      <c r="V457" s="29"/>
      <c r="W457" s="29"/>
      <c r="X457" s="29"/>
      <c r="Y457" s="3"/>
      <c r="Z457" s="3"/>
      <c r="AA457" s="29"/>
      <c r="AB457" s="29"/>
      <c r="AC457" s="29"/>
      <c r="AD457" s="3"/>
      <c r="AE457" s="29"/>
      <c r="AF457" s="29"/>
      <c r="AG457" s="29"/>
      <c r="AH457" s="29"/>
      <c r="AI457" s="3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</row>
    <row r="458" spans="1:60">
      <c r="A458" s="3"/>
      <c r="B458" s="3"/>
      <c r="C458" s="3"/>
      <c r="D458" s="3"/>
      <c r="E458" s="3"/>
      <c r="F458" s="3"/>
      <c r="G458" s="3"/>
      <c r="H458" s="3"/>
      <c r="I458" s="29"/>
      <c r="J458" s="29"/>
      <c r="K458" s="29"/>
      <c r="L458" s="3"/>
      <c r="M458" s="29"/>
      <c r="N458" s="29"/>
      <c r="O458" s="29"/>
      <c r="P458" s="3"/>
      <c r="Q458" s="3"/>
      <c r="R458" s="29"/>
      <c r="S458" s="29"/>
      <c r="T458" s="29"/>
      <c r="U458" s="3"/>
      <c r="V458" s="29"/>
      <c r="W458" s="29"/>
      <c r="X458" s="29"/>
      <c r="Y458" s="3"/>
      <c r="Z458" s="3"/>
      <c r="AA458" s="29"/>
      <c r="AB458" s="29"/>
      <c r="AC458" s="29"/>
      <c r="AD458" s="3"/>
      <c r="AE458" s="29"/>
      <c r="AF458" s="29"/>
      <c r="AG458" s="29"/>
      <c r="AH458" s="29"/>
      <c r="AI458" s="3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</row>
    <row r="459" spans="1:60">
      <c r="A459" s="3"/>
      <c r="B459" s="3"/>
      <c r="C459" s="3"/>
      <c r="D459" s="3"/>
      <c r="E459" s="3"/>
      <c r="F459" s="3"/>
      <c r="G459" s="3"/>
      <c r="H459" s="3"/>
      <c r="I459" s="29"/>
      <c r="J459" s="29"/>
      <c r="K459" s="29"/>
      <c r="L459" s="3"/>
      <c r="M459" s="29"/>
      <c r="N459" s="29"/>
      <c r="O459" s="29"/>
      <c r="P459" s="3"/>
      <c r="Q459" s="3"/>
      <c r="R459" s="29"/>
      <c r="S459" s="29"/>
      <c r="T459" s="29"/>
      <c r="U459" s="3"/>
      <c r="V459" s="29"/>
      <c r="W459" s="29"/>
      <c r="X459" s="29"/>
      <c r="Y459" s="3"/>
      <c r="Z459" s="3"/>
      <c r="AA459" s="29"/>
      <c r="AB459" s="29"/>
      <c r="AC459" s="29"/>
      <c r="AD459" s="3"/>
      <c r="AE459" s="29"/>
      <c r="AF459" s="29"/>
      <c r="AG459" s="29"/>
      <c r="AH459" s="29"/>
      <c r="AI459" s="3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</row>
    <row r="460" spans="1:60">
      <c r="A460" s="3"/>
      <c r="B460" s="3"/>
      <c r="C460" s="3"/>
      <c r="D460" s="3"/>
      <c r="E460" s="3"/>
      <c r="F460" s="3"/>
      <c r="G460" s="3"/>
      <c r="H460" s="3"/>
      <c r="I460" s="29"/>
      <c r="J460" s="29"/>
      <c r="K460" s="29"/>
      <c r="L460" s="3"/>
      <c r="M460" s="29"/>
      <c r="N460" s="29"/>
      <c r="O460" s="29"/>
      <c r="P460" s="3"/>
      <c r="Q460" s="3"/>
      <c r="R460" s="29"/>
      <c r="S460" s="29"/>
      <c r="T460" s="29"/>
      <c r="U460" s="3"/>
      <c r="V460" s="29"/>
      <c r="W460" s="29"/>
      <c r="X460" s="29"/>
      <c r="Y460" s="3"/>
      <c r="Z460" s="3"/>
      <c r="AA460" s="29"/>
      <c r="AB460" s="29"/>
      <c r="AC460" s="29"/>
      <c r="AD460" s="3"/>
      <c r="AE460" s="29"/>
      <c r="AF460" s="29"/>
      <c r="AG460" s="29"/>
      <c r="AH460" s="29"/>
      <c r="AI460" s="3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</row>
    <row r="461" spans="1:60">
      <c r="A461" s="3"/>
      <c r="B461" s="3"/>
      <c r="C461" s="3"/>
      <c r="D461" s="3"/>
      <c r="E461" s="3"/>
      <c r="F461" s="3"/>
      <c r="G461" s="3"/>
      <c r="H461" s="3"/>
      <c r="I461" s="29"/>
      <c r="J461" s="29"/>
      <c r="K461" s="29"/>
      <c r="L461" s="3"/>
      <c r="M461" s="29"/>
      <c r="N461" s="29"/>
      <c r="O461" s="29"/>
      <c r="P461" s="3"/>
      <c r="Q461" s="3"/>
      <c r="R461" s="29"/>
      <c r="S461" s="29"/>
      <c r="T461" s="29"/>
      <c r="U461" s="3"/>
      <c r="V461" s="29"/>
      <c r="W461" s="29"/>
      <c r="X461" s="29"/>
      <c r="Y461" s="3"/>
      <c r="Z461" s="3"/>
      <c r="AA461" s="29"/>
      <c r="AB461" s="29"/>
      <c r="AC461" s="29"/>
      <c r="AD461" s="3"/>
      <c r="AE461" s="29"/>
      <c r="AF461" s="29"/>
      <c r="AG461" s="29"/>
      <c r="AH461" s="29"/>
      <c r="AI461" s="3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</row>
    <row r="462" spans="1:60">
      <c r="A462" s="3"/>
      <c r="B462" s="3"/>
      <c r="C462" s="3"/>
      <c r="D462" s="3"/>
      <c r="E462" s="3"/>
      <c r="F462" s="3"/>
      <c r="G462" s="3"/>
      <c r="H462" s="3"/>
      <c r="I462" s="29"/>
      <c r="J462" s="29"/>
      <c r="K462" s="29"/>
      <c r="L462" s="3"/>
      <c r="M462" s="29"/>
      <c r="N462" s="29"/>
      <c r="O462" s="29"/>
      <c r="P462" s="3"/>
      <c r="Q462" s="3"/>
      <c r="R462" s="29"/>
      <c r="S462" s="29"/>
      <c r="T462" s="29"/>
      <c r="U462" s="3"/>
      <c r="V462" s="29"/>
      <c r="W462" s="29"/>
      <c r="X462" s="29"/>
      <c r="Y462" s="3"/>
      <c r="Z462" s="3"/>
      <c r="AA462" s="29"/>
      <c r="AB462" s="29"/>
      <c r="AC462" s="29"/>
      <c r="AD462" s="3"/>
      <c r="AE462" s="29"/>
      <c r="AF462" s="29"/>
      <c r="AG462" s="29"/>
      <c r="AH462" s="29"/>
      <c r="AI462" s="3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</row>
    <row r="463" spans="1:60">
      <c r="A463" s="3"/>
      <c r="B463" s="3"/>
      <c r="C463" s="3"/>
      <c r="D463" s="3"/>
      <c r="E463" s="3"/>
      <c r="F463" s="3"/>
      <c r="G463" s="3"/>
      <c r="H463" s="3"/>
      <c r="I463" s="29"/>
      <c r="J463" s="29"/>
      <c r="K463" s="29"/>
      <c r="L463" s="3"/>
      <c r="M463" s="29"/>
      <c r="N463" s="29"/>
      <c r="O463" s="29"/>
      <c r="P463" s="3"/>
      <c r="Q463" s="3"/>
      <c r="R463" s="29"/>
      <c r="S463" s="29"/>
      <c r="T463" s="29"/>
      <c r="U463" s="3"/>
      <c r="V463" s="29"/>
      <c r="W463" s="29"/>
      <c r="X463" s="29"/>
      <c r="Y463" s="3"/>
      <c r="Z463" s="3"/>
      <c r="AA463" s="29"/>
      <c r="AB463" s="29"/>
      <c r="AC463" s="29"/>
      <c r="AD463" s="3"/>
      <c r="AE463" s="29"/>
      <c r="AF463" s="29"/>
      <c r="AG463" s="29"/>
      <c r="AH463" s="29"/>
      <c r="AI463" s="3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</row>
    <row r="464" spans="1:60">
      <c r="A464" s="3"/>
      <c r="B464" s="3"/>
      <c r="C464" s="3"/>
      <c r="D464" s="3"/>
      <c r="E464" s="3"/>
      <c r="F464" s="3"/>
      <c r="G464" s="3"/>
      <c r="H464" s="3"/>
      <c r="I464" s="29"/>
      <c r="J464" s="29"/>
      <c r="K464" s="29"/>
      <c r="L464" s="3"/>
      <c r="M464" s="29"/>
      <c r="N464" s="29"/>
      <c r="O464" s="29"/>
      <c r="P464" s="3"/>
      <c r="Q464" s="3"/>
      <c r="R464" s="29"/>
      <c r="S464" s="29"/>
      <c r="T464" s="29"/>
      <c r="U464" s="3"/>
      <c r="V464" s="29"/>
      <c r="W464" s="29"/>
      <c r="X464" s="29"/>
      <c r="Y464" s="3"/>
      <c r="Z464" s="3"/>
      <c r="AA464" s="29"/>
      <c r="AB464" s="29"/>
      <c r="AC464" s="29"/>
      <c r="AD464" s="3"/>
      <c r="AE464" s="29"/>
      <c r="AF464" s="29"/>
      <c r="AG464" s="29"/>
      <c r="AH464" s="29"/>
      <c r="AI464" s="3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</row>
    <row r="465" spans="1:60">
      <c r="A465" s="3"/>
      <c r="B465" s="3"/>
      <c r="C465" s="3"/>
      <c r="D465" s="3"/>
      <c r="E465" s="3"/>
      <c r="F465" s="3"/>
      <c r="G465" s="3"/>
      <c r="H465" s="3"/>
      <c r="I465" s="29"/>
      <c r="J465" s="29"/>
      <c r="K465" s="29"/>
      <c r="L465" s="3"/>
      <c r="M465" s="29"/>
      <c r="N465" s="29"/>
      <c r="O465" s="29"/>
      <c r="P465" s="3"/>
      <c r="Q465" s="3"/>
      <c r="R465" s="29"/>
      <c r="S465" s="29"/>
      <c r="T465" s="29"/>
      <c r="U465" s="3"/>
      <c r="V465" s="29"/>
      <c r="W465" s="29"/>
      <c r="X465" s="29"/>
      <c r="Y465" s="3"/>
      <c r="Z465" s="3"/>
      <c r="AA465" s="29"/>
      <c r="AB465" s="29"/>
      <c r="AC465" s="29"/>
      <c r="AD465" s="3"/>
      <c r="AE465" s="29"/>
      <c r="AF465" s="29"/>
      <c r="AG465" s="29"/>
      <c r="AH465" s="29"/>
      <c r="AI465" s="3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</row>
    <row r="466" spans="1:60">
      <c r="A466" s="3"/>
      <c r="B466" s="3"/>
      <c r="C466" s="3"/>
      <c r="D466" s="3"/>
      <c r="E466" s="3"/>
      <c r="F466" s="3"/>
      <c r="G466" s="3"/>
      <c r="H466" s="3"/>
      <c r="I466" s="29"/>
      <c r="J466" s="29"/>
      <c r="K466" s="29"/>
      <c r="L466" s="3"/>
      <c r="M466" s="29"/>
      <c r="N466" s="29"/>
      <c r="O466" s="29"/>
      <c r="P466" s="3"/>
      <c r="Q466" s="3"/>
      <c r="R466" s="29"/>
      <c r="S466" s="29"/>
      <c r="T466" s="29"/>
      <c r="U466" s="3"/>
      <c r="V466" s="29"/>
      <c r="W466" s="29"/>
      <c r="X466" s="29"/>
      <c r="Y466" s="3"/>
      <c r="Z466" s="3"/>
      <c r="AA466" s="29"/>
      <c r="AB466" s="29"/>
      <c r="AC466" s="29"/>
      <c r="AD466" s="3"/>
      <c r="AE466" s="29"/>
      <c r="AF466" s="29"/>
      <c r="AG466" s="29"/>
      <c r="AH466" s="29"/>
      <c r="AI466" s="3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</row>
    <row r="467" spans="1:60">
      <c r="A467" s="3"/>
      <c r="B467" s="3"/>
      <c r="C467" s="3"/>
      <c r="D467" s="3"/>
      <c r="E467" s="3"/>
      <c r="F467" s="3"/>
      <c r="G467" s="3"/>
      <c r="H467" s="3"/>
      <c r="I467" s="29"/>
      <c r="J467" s="29"/>
      <c r="K467" s="29"/>
      <c r="L467" s="3"/>
      <c r="M467" s="29"/>
      <c r="N467" s="29"/>
      <c r="O467" s="29"/>
      <c r="P467" s="3"/>
      <c r="Q467" s="3"/>
      <c r="R467" s="29"/>
      <c r="S467" s="29"/>
      <c r="T467" s="29"/>
      <c r="U467" s="3"/>
      <c r="V467" s="29"/>
      <c r="W467" s="29"/>
      <c r="X467" s="29"/>
      <c r="Y467" s="3"/>
      <c r="Z467" s="3"/>
      <c r="AA467" s="29"/>
      <c r="AB467" s="29"/>
      <c r="AC467" s="29"/>
      <c r="AD467" s="3"/>
      <c r="AE467" s="29"/>
      <c r="AF467" s="29"/>
      <c r="AG467" s="29"/>
      <c r="AH467" s="29"/>
      <c r="AI467" s="3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</row>
    <row r="468" spans="1:60">
      <c r="A468" s="3"/>
      <c r="B468" s="3"/>
      <c r="C468" s="3"/>
      <c r="D468" s="3"/>
      <c r="E468" s="3"/>
      <c r="F468" s="3"/>
      <c r="G468" s="3"/>
      <c r="H468" s="3"/>
      <c r="I468" s="29"/>
      <c r="J468" s="29"/>
      <c r="K468" s="29"/>
      <c r="L468" s="3"/>
      <c r="M468" s="29"/>
      <c r="N468" s="29"/>
      <c r="O468" s="29"/>
      <c r="P468" s="3"/>
      <c r="Q468" s="3"/>
      <c r="R468" s="29"/>
      <c r="S468" s="29"/>
      <c r="T468" s="29"/>
      <c r="U468" s="3"/>
      <c r="V468" s="29"/>
      <c r="W468" s="29"/>
      <c r="X468" s="29"/>
      <c r="Y468" s="3"/>
      <c r="Z468" s="3"/>
      <c r="AA468" s="29"/>
      <c r="AB468" s="29"/>
      <c r="AC468" s="29"/>
      <c r="AD468" s="3"/>
      <c r="AE468" s="29"/>
      <c r="AF468" s="29"/>
      <c r="AG468" s="29"/>
      <c r="AH468" s="29"/>
      <c r="AI468" s="3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</row>
    <row r="469" spans="1:60">
      <c r="A469" s="3"/>
      <c r="B469" s="3"/>
      <c r="C469" s="3"/>
      <c r="D469" s="3"/>
      <c r="E469" s="3"/>
      <c r="F469" s="3"/>
      <c r="G469" s="3"/>
      <c r="H469" s="3"/>
      <c r="I469" s="29"/>
      <c r="J469" s="29"/>
      <c r="K469" s="29"/>
      <c r="L469" s="3"/>
      <c r="M469" s="29"/>
      <c r="N469" s="29"/>
      <c r="O469" s="29"/>
      <c r="P469" s="3"/>
      <c r="Q469" s="3"/>
      <c r="R469" s="29"/>
      <c r="S469" s="29"/>
      <c r="T469" s="29"/>
      <c r="U469" s="3"/>
      <c r="V469" s="29"/>
      <c r="W469" s="29"/>
      <c r="X469" s="29"/>
      <c r="Y469" s="3"/>
      <c r="Z469" s="3"/>
      <c r="AA469" s="29"/>
      <c r="AB469" s="29"/>
      <c r="AC469" s="29"/>
      <c r="AD469" s="3"/>
      <c r="AE469" s="29"/>
      <c r="AF469" s="29"/>
      <c r="AG469" s="29"/>
      <c r="AH469" s="29"/>
      <c r="AI469" s="3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</row>
    <row r="470" spans="1:60">
      <c r="A470" s="3"/>
      <c r="B470" s="3"/>
      <c r="C470" s="3"/>
      <c r="D470" s="3"/>
      <c r="E470" s="3"/>
      <c r="F470" s="3"/>
      <c r="G470" s="3"/>
      <c r="H470" s="3"/>
      <c r="I470" s="29"/>
      <c r="J470" s="29"/>
      <c r="K470" s="29"/>
      <c r="L470" s="3"/>
      <c r="M470" s="29"/>
      <c r="N470" s="29"/>
      <c r="O470" s="29"/>
      <c r="P470" s="3"/>
      <c r="Q470" s="3"/>
      <c r="R470" s="29"/>
      <c r="S470" s="29"/>
      <c r="T470" s="29"/>
      <c r="U470" s="3"/>
      <c r="V470" s="29"/>
      <c r="W470" s="29"/>
      <c r="X470" s="29"/>
      <c r="Y470" s="3"/>
      <c r="Z470" s="3"/>
      <c r="AA470" s="29"/>
      <c r="AB470" s="29"/>
      <c r="AC470" s="29"/>
      <c r="AD470" s="3"/>
      <c r="AE470" s="29"/>
      <c r="AF470" s="29"/>
      <c r="AG470" s="29"/>
      <c r="AH470" s="29"/>
      <c r="AI470" s="3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</row>
    <row r="471" spans="1:60">
      <c r="A471" s="3"/>
      <c r="B471" s="3"/>
      <c r="C471" s="3"/>
      <c r="D471" s="3"/>
      <c r="E471" s="3"/>
      <c r="F471" s="3"/>
      <c r="G471" s="3"/>
      <c r="H471" s="3"/>
      <c r="I471" s="29"/>
      <c r="J471" s="29"/>
      <c r="K471" s="29"/>
      <c r="L471" s="3"/>
      <c r="M471" s="29"/>
      <c r="N471" s="29"/>
      <c r="O471" s="29"/>
      <c r="P471" s="3"/>
      <c r="Q471" s="3"/>
      <c r="R471" s="29"/>
      <c r="S471" s="29"/>
      <c r="T471" s="29"/>
      <c r="U471" s="3"/>
      <c r="V471" s="29"/>
      <c r="W471" s="29"/>
      <c r="X471" s="29"/>
      <c r="Y471" s="3"/>
      <c r="Z471" s="3"/>
      <c r="AA471" s="29"/>
      <c r="AB471" s="29"/>
      <c r="AC471" s="29"/>
      <c r="AD471" s="3"/>
      <c r="AE471" s="29"/>
      <c r="AF471" s="29"/>
      <c r="AG471" s="29"/>
      <c r="AH471" s="29"/>
      <c r="AI471" s="3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</row>
    <row r="472" spans="1:60">
      <c r="A472" s="3"/>
      <c r="B472" s="3"/>
      <c r="C472" s="3"/>
      <c r="D472" s="3"/>
      <c r="E472" s="3"/>
      <c r="F472" s="3"/>
      <c r="G472" s="3"/>
      <c r="H472" s="3"/>
      <c r="I472" s="29"/>
      <c r="J472" s="29"/>
      <c r="K472" s="29"/>
      <c r="L472" s="3"/>
      <c r="M472" s="29"/>
      <c r="N472" s="29"/>
      <c r="O472" s="29"/>
      <c r="P472" s="3"/>
      <c r="Q472" s="3"/>
      <c r="R472" s="29"/>
      <c r="S472" s="29"/>
      <c r="T472" s="29"/>
      <c r="U472" s="3"/>
      <c r="V472" s="29"/>
      <c r="W472" s="29"/>
      <c r="X472" s="29"/>
      <c r="Y472" s="3"/>
      <c r="Z472" s="3"/>
      <c r="AA472" s="29"/>
      <c r="AB472" s="29"/>
      <c r="AC472" s="29"/>
      <c r="AD472" s="3"/>
      <c r="AE472" s="29"/>
      <c r="AF472" s="29"/>
      <c r="AG472" s="29"/>
      <c r="AH472" s="29"/>
      <c r="AI472" s="3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</row>
    <row r="473" spans="1:60">
      <c r="A473" s="3"/>
      <c r="B473" s="3"/>
      <c r="C473" s="3"/>
      <c r="D473" s="3"/>
      <c r="E473" s="3"/>
      <c r="F473" s="3"/>
      <c r="G473" s="3"/>
      <c r="H473" s="3"/>
      <c r="I473" s="29"/>
      <c r="J473" s="29"/>
      <c r="K473" s="29"/>
      <c r="L473" s="3"/>
      <c r="M473" s="29"/>
      <c r="N473" s="29"/>
      <c r="O473" s="29"/>
      <c r="P473" s="3"/>
      <c r="Q473" s="3"/>
      <c r="R473" s="29"/>
      <c r="S473" s="29"/>
      <c r="T473" s="29"/>
      <c r="U473" s="3"/>
      <c r="V473" s="29"/>
      <c r="W473" s="29"/>
      <c r="X473" s="29"/>
      <c r="Y473" s="3"/>
      <c r="Z473" s="3"/>
      <c r="AA473" s="29"/>
      <c r="AB473" s="29"/>
      <c r="AC473" s="29"/>
      <c r="AD473" s="3"/>
      <c r="AE473" s="29"/>
      <c r="AF473" s="29"/>
      <c r="AG473" s="29"/>
      <c r="AH473" s="29"/>
      <c r="AI473" s="3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</row>
    <row r="474" spans="1:60">
      <c r="A474" s="3"/>
      <c r="B474" s="3"/>
      <c r="C474" s="3"/>
      <c r="D474" s="3"/>
      <c r="E474" s="3"/>
      <c r="F474" s="3"/>
      <c r="G474" s="3"/>
      <c r="H474" s="3"/>
      <c r="I474" s="29"/>
      <c r="J474" s="29"/>
      <c r="K474" s="29"/>
      <c r="L474" s="3"/>
      <c r="M474" s="29"/>
      <c r="N474" s="29"/>
      <c r="O474" s="29"/>
      <c r="P474" s="3"/>
      <c r="Q474" s="3"/>
      <c r="R474" s="29"/>
      <c r="S474" s="29"/>
      <c r="T474" s="29"/>
      <c r="U474" s="3"/>
      <c r="V474" s="29"/>
      <c r="W474" s="29"/>
      <c r="X474" s="29"/>
      <c r="Y474" s="3"/>
      <c r="Z474" s="3"/>
      <c r="AA474" s="29"/>
      <c r="AB474" s="29"/>
      <c r="AC474" s="29"/>
      <c r="AD474" s="3"/>
      <c r="AE474" s="29"/>
      <c r="AF474" s="29"/>
      <c r="AG474" s="29"/>
      <c r="AH474" s="29"/>
      <c r="AI474" s="3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</row>
    <row r="475" spans="1:60">
      <c r="A475" s="3"/>
      <c r="B475" s="3"/>
      <c r="C475" s="3"/>
      <c r="D475" s="3"/>
      <c r="E475" s="3"/>
      <c r="F475" s="3"/>
      <c r="G475" s="3"/>
      <c r="H475" s="3"/>
      <c r="I475" s="29"/>
      <c r="J475" s="29"/>
      <c r="K475" s="29"/>
      <c r="L475" s="3"/>
      <c r="M475" s="29"/>
      <c r="N475" s="29"/>
      <c r="O475" s="29"/>
      <c r="P475" s="3"/>
      <c r="Q475" s="3"/>
      <c r="R475" s="29"/>
      <c r="S475" s="29"/>
      <c r="T475" s="29"/>
      <c r="U475" s="3"/>
      <c r="V475" s="29"/>
      <c r="W475" s="29"/>
      <c r="X475" s="29"/>
      <c r="Y475" s="3"/>
      <c r="Z475" s="3"/>
      <c r="AA475" s="29"/>
      <c r="AB475" s="29"/>
      <c r="AC475" s="29"/>
      <c r="AD475" s="3"/>
      <c r="AE475" s="29"/>
      <c r="AF475" s="29"/>
      <c r="AG475" s="29"/>
      <c r="AH475" s="29"/>
      <c r="AI475" s="3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</row>
    <row r="476" spans="1:60">
      <c r="A476" s="3"/>
      <c r="B476" s="3"/>
      <c r="C476" s="3"/>
      <c r="D476" s="3"/>
      <c r="E476" s="3"/>
      <c r="F476" s="3"/>
      <c r="G476" s="3"/>
      <c r="H476" s="3"/>
      <c r="I476" s="29"/>
      <c r="J476" s="29"/>
      <c r="K476" s="29"/>
      <c r="L476" s="3"/>
      <c r="M476" s="29"/>
      <c r="N476" s="29"/>
      <c r="O476" s="29"/>
      <c r="P476" s="3"/>
      <c r="Q476" s="3"/>
      <c r="R476" s="29"/>
      <c r="S476" s="29"/>
      <c r="T476" s="29"/>
      <c r="U476" s="3"/>
      <c r="V476" s="29"/>
      <c r="W476" s="29"/>
      <c r="X476" s="29"/>
      <c r="Y476" s="3"/>
      <c r="Z476" s="3"/>
      <c r="AA476" s="29"/>
      <c r="AB476" s="29"/>
      <c r="AC476" s="29"/>
      <c r="AD476" s="3"/>
      <c r="AE476" s="29"/>
      <c r="AF476" s="29"/>
      <c r="AG476" s="29"/>
      <c r="AH476" s="29"/>
      <c r="AI476" s="3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</row>
    <row r="477" spans="1:60">
      <c r="A477" s="3"/>
      <c r="B477" s="3"/>
      <c r="C477" s="3"/>
      <c r="D477" s="3"/>
      <c r="E477" s="3"/>
      <c r="F477" s="3"/>
      <c r="G477" s="3"/>
      <c r="H477" s="3"/>
      <c r="I477" s="29"/>
      <c r="J477" s="29"/>
      <c r="K477" s="29"/>
      <c r="L477" s="3"/>
      <c r="M477" s="29"/>
      <c r="N477" s="29"/>
      <c r="O477" s="29"/>
      <c r="P477" s="3"/>
      <c r="Q477" s="3"/>
      <c r="R477" s="29"/>
      <c r="S477" s="29"/>
      <c r="T477" s="29"/>
      <c r="U477" s="3"/>
      <c r="V477" s="29"/>
      <c r="W477" s="29"/>
      <c r="X477" s="29"/>
      <c r="Y477" s="3"/>
      <c r="Z477" s="3"/>
      <c r="AA477" s="29"/>
      <c r="AB477" s="29"/>
      <c r="AC477" s="29"/>
      <c r="AD477" s="3"/>
      <c r="AE477" s="29"/>
      <c r="AF477" s="29"/>
      <c r="AG477" s="29"/>
      <c r="AH477" s="29"/>
      <c r="AI477" s="3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</row>
    <row r="478" spans="1:60">
      <c r="A478" s="3"/>
      <c r="B478" s="3"/>
      <c r="C478" s="3"/>
      <c r="D478" s="3"/>
      <c r="E478" s="3"/>
      <c r="F478" s="3"/>
      <c r="G478" s="3"/>
      <c r="H478" s="3"/>
      <c r="I478" s="29"/>
      <c r="J478" s="29"/>
      <c r="K478" s="29"/>
      <c r="L478" s="3"/>
      <c r="M478" s="29"/>
      <c r="N478" s="29"/>
      <c r="O478" s="29"/>
      <c r="P478" s="3"/>
      <c r="Q478" s="3"/>
      <c r="R478" s="29"/>
      <c r="S478" s="29"/>
      <c r="T478" s="29"/>
      <c r="U478" s="3"/>
      <c r="V478" s="29"/>
      <c r="W478" s="29"/>
      <c r="X478" s="29"/>
      <c r="Y478" s="3"/>
      <c r="Z478" s="3"/>
      <c r="AA478" s="29"/>
      <c r="AB478" s="29"/>
      <c r="AC478" s="29"/>
      <c r="AD478" s="3"/>
      <c r="AE478" s="29"/>
      <c r="AF478" s="29"/>
      <c r="AG478" s="29"/>
      <c r="AH478" s="29"/>
      <c r="AI478" s="3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</row>
    <row r="479" spans="1:60">
      <c r="A479" s="3"/>
      <c r="B479" s="3"/>
      <c r="C479" s="3"/>
      <c r="D479" s="3"/>
      <c r="E479" s="3"/>
      <c r="F479" s="3"/>
      <c r="G479" s="3"/>
      <c r="H479" s="3"/>
      <c r="I479" s="29"/>
      <c r="J479" s="29"/>
      <c r="K479" s="29"/>
      <c r="L479" s="3"/>
      <c r="M479" s="29"/>
      <c r="N479" s="29"/>
      <c r="O479" s="29"/>
      <c r="P479" s="3"/>
      <c r="Q479" s="3"/>
      <c r="R479" s="29"/>
      <c r="S479" s="29"/>
      <c r="T479" s="29"/>
      <c r="U479" s="3"/>
      <c r="V479" s="29"/>
      <c r="W479" s="29"/>
      <c r="X479" s="29"/>
      <c r="Y479" s="3"/>
      <c r="Z479" s="3"/>
      <c r="AA479" s="29"/>
      <c r="AB479" s="29"/>
      <c r="AC479" s="29"/>
      <c r="AD479" s="3"/>
      <c r="AE479" s="29"/>
      <c r="AF479" s="29"/>
      <c r="AG479" s="29"/>
      <c r="AH479" s="29"/>
      <c r="AI479" s="3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</row>
    <row r="480" spans="1:60">
      <c r="A480" s="3"/>
      <c r="B480" s="3"/>
      <c r="C480" s="3"/>
      <c r="D480" s="3"/>
      <c r="E480" s="3"/>
      <c r="F480" s="3"/>
      <c r="G480" s="3"/>
      <c r="H480" s="3"/>
      <c r="I480" s="29"/>
      <c r="J480" s="29"/>
      <c r="K480" s="29"/>
      <c r="L480" s="3"/>
      <c r="M480" s="29"/>
      <c r="N480" s="29"/>
      <c r="O480" s="29"/>
      <c r="P480" s="3"/>
      <c r="Q480" s="3"/>
      <c r="R480" s="29"/>
      <c r="S480" s="29"/>
      <c r="T480" s="29"/>
      <c r="U480" s="3"/>
      <c r="V480" s="29"/>
      <c r="W480" s="29"/>
      <c r="X480" s="29"/>
      <c r="Y480" s="3"/>
      <c r="Z480" s="3"/>
      <c r="AA480" s="29"/>
      <c r="AB480" s="29"/>
      <c r="AC480" s="29"/>
      <c r="AD480" s="3"/>
      <c r="AE480" s="29"/>
      <c r="AF480" s="29"/>
      <c r="AG480" s="29"/>
      <c r="AH480" s="29"/>
      <c r="AI480" s="3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</row>
    <row r="481" spans="1:60">
      <c r="A481" s="3"/>
      <c r="B481" s="3"/>
      <c r="C481" s="3"/>
      <c r="D481" s="3"/>
      <c r="E481" s="3"/>
      <c r="F481" s="3"/>
      <c r="G481" s="3"/>
      <c r="H481" s="3"/>
      <c r="I481" s="29"/>
      <c r="J481" s="29"/>
      <c r="K481" s="29"/>
      <c r="L481" s="3"/>
      <c r="M481" s="29"/>
      <c r="N481" s="29"/>
      <c r="O481" s="29"/>
      <c r="P481" s="3"/>
      <c r="Q481" s="3"/>
      <c r="R481" s="29"/>
      <c r="S481" s="29"/>
      <c r="T481" s="29"/>
      <c r="U481" s="3"/>
      <c r="V481" s="29"/>
      <c r="W481" s="29"/>
      <c r="X481" s="29"/>
      <c r="Y481" s="3"/>
      <c r="Z481" s="3"/>
      <c r="AA481" s="29"/>
      <c r="AB481" s="29"/>
      <c r="AC481" s="29"/>
      <c r="AD481" s="3"/>
      <c r="AE481" s="29"/>
      <c r="AF481" s="29"/>
      <c r="AG481" s="29"/>
      <c r="AH481" s="29"/>
      <c r="AI481" s="3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</row>
    <row r="482" spans="1:60">
      <c r="A482" s="3"/>
      <c r="B482" s="3"/>
      <c r="C482" s="3"/>
      <c r="D482" s="3"/>
      <c r="E482" s="3"/>
      <c r="F482" s="3"/>
      <c r="G482" s="3"/>
      <c r="H482" s="3"/>
      <c r="I482" s="29"/>
      <c r="J482" s="29"/>
      <c r="K482" s="29"/>
      <c r="L482" s="3"/>
      <c r="M482" s="29"/>
      <c r="N482" s="29"/>
      <c r="O482" s="29"/>
      <c r="P482" s="3"/>
      <c r="Q482" s="3"/>
      <c r="R482" s="29"/>
      <c r="S482" s="29"/>
      <c r="T482" s="29"/>
      <c r="U482" s="3"/>
      <c r="V482" s="29"/>
      <c r="W482" s="29"/>
      <c r="X482" s="29"/>
      <c r="Y482" s="3"/>
      <c r="Z482" s="3"/>
      <c r="AA482" s="29"/>
      <c r="AB482" s="29"/>
      <c r="AC482" s="29"/>
      <c r="AD482" s="3"/>
      <c r="AE482" s="29"/>
      <c r="AF482" s="29"/>
      <c r="AG482" s="29"/>
      <c r="AH482" s="29"/>
      <c r="AI482" s="3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</row>
    <row r="483" spans="1:60">
      <c r="A483" s="3"/>
      <c r="B483" s="3"/>
      <c r="C483" s="3"/>
      <c r="D483" s="3"/>
      <c r="E483" s="3"/>
      <c r="F483" s="3"/>
      <c r="G483" s="3"/>
      <c r="H483" s="3"/>
      <c r="I483" s="29"/>
      <c r="J483" s="29"/>
      <c r="K483" s="29"/>
      <c r="L483" s="3"/>
      <c r="M483" s="29"/>
      <c r="N483" s="29"/>
      <c r="O483" s="29"/>
      <c r="P483" s="3"/>
      <c r="Q483" s="3"/>
      <c r="R483" s="29"/>
      <c r="S483" s="29"/>
      <c r="T483" s="29"/>
      <c r="U483" s="3"/>
      <c r="V483" s="29"/>
      <c r="W483" s="29"/>
      <c r="X483" s="29"/>
      <c r="Y483" s="3"/>
      <c r="Z483" s="3"/>
      <c r="AA483" s="29"/>
      <c r="AB483" s="29"/>
      <c r="AC483" s="29"/>
      <c r="AD483" s="3"/>
      <c r="AE483" s="29"/>
      <c r="AF483" s="29"/>
      <c r="AG483" s="29"/>
      <c r="AH483" s="29"/>
      <c r="AI483" s="3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</row>
    <row r="484" spans="1:60">
      <c r="A484" s="3"/>
      <c r="B484" s="3"/>
      <c r="C484" s="3"/>
      <c r="D484" s="3"/>
      <c r="E484" s="3"/>
      <c r="F484" s="3"/>
      <c r="G484" s="3"/>
      <c r="H484" s="3"/>
      <c r="I484" s="29"/>
      <c r="J484" s="29"/>
      <c r="K484" s="29"/>
      <c r="L484" s="3"/>
      <c r="M484" s="29"/>
      <c r="N484" s="29"/>
      <c r="O484" s="29"/>
      <c r="P484" s="3"/>
      <c r="Q484" s="3"/>
      <c r="R484" s="29"/>
      <c r="S484" s="29"/>
      <c r="T484" s="29"/>
      <c r="U484" s="3"/>
      <c r="V484" s="29"/>
      <c r="W484" s="29"/>
      <c r="X484" s="29"/>
      <c r="Y484" s="3"/>
      <c r="Z484" s="3"/>
      <c r="AA484" s="29"/>
      <c r="AB484" s="29"/>
      <c r="AC484" s="29"/>
      <c r="AD484" s="3"/>
      <c r="AE484" s="29"/>
      <c r="AF484" s="29"/>
      <c r="AG484" s="29"/>
      <c r="AH484" s="29"/>
      <c r="AI484" s="3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</row>
    <row r="485" spans="1:60">
      <c r="A485" s="3"/>
      <c r="B485" s="3"/>
      <c r="C485" s="3"/>
      <c r="D485" s="3"/>
      <c r="E485" s="3"/>
      <c r="F485" s="3"/>
      <c r="G485" s="3"/>
      <c r="H485" s="3"/>
      <c r="I485" s="29"/>
      <c r="J485" s="29"/>
      <c r="K485" s="29"/>
      <c r="L485" s="3"/>
      <c r="M485" s="29"/>
      <c r="N485" s="29"/>
      <c r="O485" s="29"/>
      <c r="P485" s="3"/>
      <c r="Q485" s="3"/>
      <c r="R485" s="29"/>
      <c r="S485" s="29"/>
      <c r="T485" s="29"/>
      <c r="U485" s="3"/>
      <c r="V485" s="29"/>
      <c r="W485" s="29"/>
      <c r="X485" s="29"/>
      <c r="Y485" s="3"/>
      <c r="Z485" s="3"/>
      <c r="AA485" s="29"/>
      <c r="AB485" s="29"/>
      <c r="AC485" s="29"/>
      <c r="AD485" s="3"/>
      <c r="AE485" s="29"/>
      <c r="AF485" s="29"/>
      <c r="AG485" s="29"/>
      <c r="AH485" s="29"/>
      <c r="AI485" s="3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</row>
    <row r="486" spans="1:60">
      <c r="A486" s="3"/>
      <c r="B486" s="3"/>
      <c r="C486" s="3"/>
      <c r="D486" s="3"/>
      <c r="E486" s="3"/>
      <c r="F486" s="3"/>
      <c r="G486" s="3"/>
      <c r="H486" s="3"/>
      <c r="I486" s="29"/>
      <c r="J486" s="29"/>
      <c r="K486" s="29"/>
      <c r="L486" s="3"/>
      <c r="M486" s="29"/>
      <c r="N486" s="29"/>
      <c r="O486" s="29"/>
      <c r="P486" s="3"/>
      <c r="Q486" s="3"/>
      <c r="R486" s="29"/>
      <c r="S486" s="29"/>
      <c r="T486" s="29"/>
      <c r="U486" s="3"/>
      <c r="V486" s="29"/>
      <c r="W486" s="29"/>
      <c r="X486" s="29"/>
      <c r="Y486" s="3"/>
      <c r="Z486" s="3"/>
      <c r="AA486" s="29"/>
      <c r="AB486" s="29"/>
      <c r="AC486" s="29"/>
      <c r="AD486" s="3"/>
      <c r="AE486" s="29"/>
      <c r="AF486" s="29"/>
      <c r="AG486" s="29"/>
      <c r="AH486" s="29"/>
      <c r="AI486" s="3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</row>
    <row r="487" spans="1:60">
      <c r="A487" s="3"/>
      <c r="B487" s="3"/>
      <c r="C487" s="3"/>
      <c r="D487" s="3"/>
      <c r="E487" s="3"/>
      <c r="F487" s="3"/>
      <c r="G487" s="3"/>
      <c r="H487" s="3"/>
      <c r="I487" s="29"/>
      <c r="J487" s="29"/>
      <c r="K487" s="29"/>
      <c r="L487" s="3"/>
      <c r="M487" s="29"/>
      <c r="N487" s="29"/>
      <c r="O487" s="29"/>
      <c r="P487" s="3"/>
      <c r="Q487" s="3"/>
      <c r="R487" s="29"/>
      <c r="S487" s="29"/>
      <c r="T487" s="29"/>
      <c r="U487" s="3"/>
      <c r="V487" s="29"/>
      <c r="W487" s="29"/>
      <c r="X487" s="29"/>
      <c r="Y487" s="3"/>
      <c r="Z487" s="3"/>
      <c r="AA487" s="29"/>
      <c r="AB487" s="29"/>
      <c r="AC487" s="29"/>
      <c r="AD487" s="3"/>
      <c r="AE487" s="29"/>
      <c r="AF487" s="29"/>
      <c r="AG487" s="29"/>
      <c r="AH487" s="29"/>
      <c r="AI487" s="3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</row>
    <row r="488" spans="1:60">
      <c r="A488" s="3"/>
      <c r="B488" s="3"/>
      <c r="C488" s="3"/>
      <c r="D488" s="3"/>
      <c r="E488" s="3"/>
      <c r="F488" s="3"/>
      <c r="G488" s="3"/>
      <c r="H488" s="3"/>
      <c r="I488" s="29"/>
      <c r="J488" s="29"/>
      <c r="K488" s="29"/>
      <c r="L488" s="3"/>
      <c r="M488" s="29"/>
      <c r="N488" s="29"/>
      <c r="O488" s="29"/>
      <c r="P488" s="3"/>
      <c r="Q488" s="3"/>
      <c r="R488" s="29"/>
      <c r="S488" s="29"/>
      <c r="T488" s="29"/>
      <c r="U488" s="3"/>
      <c r="V488" s="29"/>
      <c r="W488" s="29"/>
      <c r="X488" s="29"/>
      <c r="Y488" s="3"/>
      <c r="Z488" s="3"/>
      <c r="AA488" s="29"/>
      <c r="AB488" s="29"/>
      <c r="AC488" s="29"/>
      <c r="AD488" s="3"/>
      <c r="AE488" s="29"/>
      <c r="AF488" s="29"/>
      <c r="AG488" s="29"/>
      <c r="AH488" s="29"/>
      <c r="AI488" s="3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</row>
    <row r="489" spans="1:60">
      <c r="A489" s="3"/>
      <c r="B489" s="3"/>
      <c r="C489" s="3"/>
      <c r="D489" s="3"/>
      <c r="E489" s="3"/>
      <c r="F489" s="3"/>
      <c r="G489" s="3"/>
      <c r="H489" s="3"/>
      <c r="I489" s="29"/>
      <c r="J489" s="29"/>
      <c r="K489" s="29"/>
      <c r="L489" s="3"/>
      <c r="M489" s="29"/>
      <c r="N489" s="29"/>
      <c r="O489" s="29"/>
      <c r="P489" s="3"/>
      <c r="Q489" s="3"/>
      <c r="R489" s="29"/>
      <c r="S489" s="29"/>
      <c r="T489" s="29"/>
      <c r="U489" s="3"/>
      <c r="V489" s="29"/>
      <c r="W489" s="29"/>
      <c r="X489" s="29"/>
      <c r="Y489" s="3"/>
      <c r="Z489" s="3"/>
      <c r="AA489" s="29"/>
      <c r="AB489" s="29"/>
      <c r="AC489" s="29"/>
      <c r="AD489" s="3"/>
      <c r="AE489" s="29"/>
      <c r="AF489" s="29"/>
      <c r="AG489" s="29"/>
      <c r="AH489" s="29"/>
      <c r="AI489" s="3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</row>
    <row r="490" spans="1:60">
      <c r="A490" s="3"/>
      <c r="B490" s="3"/>
      <c r="C490" s="3"/>
      <c r="D490" s="3"/>
      <c r="E490" s="3"/>
      <c r="F490" s="3"/>
      <c r="G490" s="3"/>
      <c r="H490" s="3"/>
      <c r="I490" s="29"/>
      <c r="J490" s="29"/>
      <c r="K490" s="29"/>
      <c r="L490" s="3"/>
      <c r="M490" s="29"/>
      <c r="N490" s="29"/>
      <c r="O490" s="29"/>
      <c r="P490" s="3"/>
      <c r="Q490" s="3"/>
      <c r="R490" s="29"/>
      <c r="S490" s="29"/>
      <c r="T490" s="29"/>
      <c r="U490" s="3"/>
      <c r="V490" s="29"/>
      <c r="W490" s="29"/>
      <c r="X490" s="29"/>
      <c r="Y490" s="3"/>
      <c r="Z490" s="3"/>
      <c r="AA490" s="29"/>
      <c r="AB490" s="29"/>
      <c r="AC490" s="29"/>
      <c r="AD490" s="3"/>
      <c r="AE490" s="29"/>
      <c r="AF490" s="29"/>
      <c r="AG490" s="29"/>
      <c r="AH490" s="29"/>
      <c r="AI490" s="3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</row>
    <row r="491" spans="1:60">
      <c r="A491" s="3"/>
      <c r="B491" s="3"/>
      <c r="C491" s="3"/>
      <c r="D491" s="3"/>
      <c r="E491" s="3"/>
      <c r="F491" s="3"/>
      <c r="G491" s="3"/>
      <c r="H491" s="3"/>
      <c r="I491" s="29"/>
      <c r="J491" s="29"/>
      <c r="K491" s="29"/>
      <c r="L491" s="3"/>
      <c r="M491" s="29"/>
      <c r="N491" s="29"/>
      <c r="O491" s="29"/>
      <c r="P491" s="3"/>
      <c r="Q491" s="3"/>
      <c r="R491" s="29"/>
      <c r="S491" s="29"/>
      <c r="T491" s="29"/>
      <c r="U491" s="3"/>
      <c r="V491" s="29"/>
      <c r="W491" s="29"/>
      <c r="X491" s="29"/>
      <c r="Y491" s="3"/>
      <c r="Z491" s="3"/>
      <c r="AA491" s="29"/>
      <c r="AB491" s="29"/>
      <c r="AC491" s="29"/>
      <c r="AD491" s="3"/>
      <c r="AE491" s="29"/>
      <c r="AF491" s="29"/>
      <c r="AG491" s="29"/>
      <c r="AH491" s="29"/>
      <c r="AI491" s="3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</row>
    <row r="492" spans="1:60">
      <c r="A492" s="3"/>
      <c r="B492" s="3"/>
      <c r="C492" s="3"/>
      <c r="D492" s="3"/>
      <c r="E492" s="3"/>
      <c r="F492" s="3"/>
      <c r="G492" s="3"/>
      <c r="H492" s="3"/>
      <c r="I492" s="29"/>
      <c r="J492" s="29"/>
      <c r="K492" s="29"/>
      <c r="L492" s="3"/>
      <c r="M492" s="29"/>
      <c r="N492" s="29"/>
      <c r="O492" s="29"/>
      <c r="P492" s="3"/>
      <c r="Q492" s="3"/>
      <c r="R492" s="29"/>
      <c r="S492" s="29"/>
      <c r="T492" s="29"/>
      <c r="U492" s="3"/>
      <c r="V492" s="29"/>
      <c r="W492" s="29"/>
      <c r="X492" s="29"/>
      <c r="Y492" s="3"/>
      <c r="Z492" s="3"/>
      <c r="AA492" s="29"/>
      <c r="AB492" s="29"/>
      <c r="AC492" s="29"/>
      <c r="AD492" s="3"/>
      <c r="AE492" s="29"/>
      <c r="AF492" s="29"/>
      <c r="AG492" s="29"/>
      <c r="AH492" s="29"/>
      <c r="AI492" s="3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</row>
    <row r="493" spans="1:60">
      <c r="A493" s="3"/>
      <c r="B493" s="3"/>
      <c r="C493" s="3"/>
      <c r="D493" s="3"/>
      <c r="E493" s="3"/>
      <c r="F493" s="3"/>
      <c r="G493" s="3"/>
      <c r="H493" s="3"/>
      <c r="I493" s="29"/>
      <c r="J493" s="29"/>
      <c r="K493" s="29"/>
      <c r="L493" s="3"/>
      <c r="M493" s="29"/>
      <c r="N493" s="29"/>
      <c r="O493" s="29"/>
      <c r="P493" s="3"/>
      <c r="Q493" s="3"/>
      <c r="R493" s="29"/>
      <c r="S493" s="29"/>
      <c r="T493" s="29"/>
      <c r="U493" s="3"/>
      <c r="V493" s="29"/>
      <c r="W493" s="29"/>
      <c r="X493" s="29"/>
      <c r="Y493" s="3"/>
      <c r="Z493" s="3"/>
      <c r="AA493" s="29"/>
      <c r="AB493" s="29"/>
      <c r="AC493" s="29"/>
      <c r="AD493" s="3"/>
      <c r="AE493" s="29"/>
      <c r="AF493" s="29"/>
      <c r="AG493" s="29"/>
      <c r="AH493" s="29"/>
      <c r="AI493" s="3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</row>
    <row r="494" spans="1:60">
      <c r="A494" s="3"/>
      <c r="B494" s="3"/>
      <c r="C494" s="3"/>
      <c r="D494" s="3"/>
      <c r="E494" s="3"/>
      <c r="F494" s="3"/>
      <c r="G494" s="3"/>
      <c r="H494" s="3"/>
      <c r="I494" s="29"/>
      <c r="J494" s="29"/>
      <c r="K494" s="29"/>
      <c r="L494" s="3"/>
      <c r="M494" s="29"/>
      <c r="N494" s="29"/>
      <c r="O494" s="29"/>
      <c r="P494" s="3"/>
      <c r="Q494" s="3"/>
      <c r="R494" s="29"/>
      <c r="S494" s="29"/>
      <c r="T494" s="29"/>
      <c r="U494" s="3"/>
      <c r="V494" s="29"/>
      <c r="W494" s="29"/>
      <c r="X494" s="29"/>
      <c r="Y494" s="3"/>
      <c r="Z494" s="3"/>
      <c r="AA494" s="29"/>
      <c r="AB494" s="29"/>
      <c r="AC494" s="29"/>
      <c r="AD494" s="3"/>
      <c r="AE494" s="29"/>
      <c r="AF494" s="29"/>
      <c r="AG494" s="29"/>
      <c r="AH494" s="29"/>
      <c r="AI494" s="3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</row>
    <row r="495" spans="1:60">
      <c r="A495" s="3"/>
      <c r="B495" s="3"/>
      <c r="C495" s="3"/>
      <c r="D495" s="3"/>
      <c r="E495" s="3"/>
      <c r="F495" s="3"/>
      <c r="G495" s="3"/>
      <c r="H495" s="3"/>
      <c r="I495" s="29"/>
      <c r="J495" s="29"/>
      <c r="K495" s="29"/>
      <c r="L495" s="3"/>
      <c r="M495" s="29"/>
      <c r="N495" s="29"/>
      <c r="O495" s="29"/>
      <c r="P495" s="3"/>
      <c r="Q495" s="3"/>
      <c r="R495" s="29"/>
      <c r="S495" s="29"/>
      <c r="T495" s="29"/>
      <c r="U495" s="3"/>
      <c r="V495" s="29"/>
      <c r="W495" s="29"/>
      <c r="X495" s="29"/>
      <c r="Y495" s="3"/>
      <c r="Z495" s="3"/>
      <c r="AA495" s="29"/>
      <c r="AB495" s="29"/>
      <c r="AC495" s="29"/>
      <c r="AD495" s="3"/>
      <c r="AE495" s="29"/>
      <c r="AF495" s="29"/>
      <c r="AG495" s="29"/>
      <c r="AH495" s="29"/>
      <c r="AI495" s="3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</row>
    <row r="496" spans="1:60">
      <c r="A496" s="3"/>
      <c r="B496" s="3"/>
      <c r="C496" s="3"/>
      <c r="D496" s="3"/>
      <c r="E496" s="3"/>
      <c r="F496" s="3"/>
      <c r="G496" s="3"/>
      <c r="H496" s="3"/>
      <c r="I496" s="29"/>
      <c r="J496" s="29"/>
      <c r="K496" s="29"/>
      <c r="L496" s="3"/>
      <c r="M496" s="29"/>
      <c r="N496" s="29"/>
      <c r="O496" s="29"/>
      <c r="P496" s="3"/>
      <c r="Q496" s="3"/>
      <c r="R496" s="29"/>
      <c r="S496" s="29"/>
      <c r="T496" s="29"/>
      <c r="U496" s="3"/>
      <c r="V496" s="29"/>
      <c r="W496" s="29"/>
      <c r="X496" s="29"/>
      <c r="Y496" s="3"/>
      <c r="Z496" s="3"/>
      <c r="AA496" s="29"/>
      <c r="AB496" s="29"/>
      <c r="AC496" s="29"/>
      <c r="AD496" s="3"/>
      <c r="AE496" s="29"/>
      <c r="AF496" s="29"/>
      <c r="AG496" s="29"/>
      <c r="AH496" s="29"/>
      <c r="AI496" s="3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</row>
    <row r="497" spans="1:60">
      <c r="A497" s="3"/>
      <c r="B497" s="3"/>
      <c r="C497" s="3"/>
      <c r="D497" s="3"/>
      <c r="E497" s="3"/>
      <c r="F497" s="3"/>
      <c r="G497" s="3"/>
      <c r="H497" s="3"/>
      <c r="I497" s="29"/>
      <c r="J497" s="29"/>
      <c r="K497" s="29"/>
      <c r="L497" s="3"/>
      <c r="M497" s="29"/>
      <c r="N497" s="29"/>
      <c r="O497" s="29"/>
      <c r="P497" s="3"/>
      <c r="Q497" s="3"/>
      <c r="R497" s="29"/>
      <c r="S497" s="29"/>
      <c r="T497" s="29"/>
      <c r="U497" s="3"/>
      <c r="V497" s="29"/>
      <c r="W497" s="29"/>
      <c r="X497" s="29"/>
      <c r="Y497" s="3"/>
      <c r="Z497" s="3"/>
      <c r="AA497" s="29"/>
      <c r="AB497" s="29"/>
      <c r="AC497" s="29"/>
      <c r="AD497" s="3"/>
      <c r="AE497" s="29"/>
      <c r="AF497" s="29"/>
      <c r="AG497" s="29"/>
      <c r="AH497" s="29"/>
      <c r="AI497" s="3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</row>
    <row r="498" spans="1:60">
      <c r="A498" s="3"/>
      <c r="B498" s="3"/>
      <c r="C498" s="3"/>
      <c r="D498" s="3"/>
      <c r="E498" s="3"/>
      <c r="F498" s="3"/>
      <c r="G498" s="3"/>
      <c r="H498" s="3"/>
      <c r="I498" s="29"/>
      <c r="J498" s="29"/>
      <c r="K498" s="29"/>
      <c r="L498" s="3"/>
      <c r="M498" s="29"/>
      <c r="N498" s="29"/>
      <c r="O498" s="29"/>
      <c r="P498" s="3"/>
      <c r="Q498" s="3"/>
      <c r="R498" s="29"/>
      <c r="S498" s="29"/>
      <c r="T498" s="29"/>
      <c r="U498" s="3"/>
      <c r="V498" s="29"/>
      <c r="W498" s="29"/>
      <c r="X498" s="29"/>
      <c r="Y498" s="3"/>
      <c r="Z498" s="3"/>
      <c r="AA498" s="29"/>
      <c r="AB498" s="29"/>
      <c r="AC498" s="29"/>
      <c r="AD498" s="3"/>
      <c r="AE498" s="29"/>
      <c r="AF498" s="29"/>
      <c r="AG498" s="29"/>
      <c r="AH498" s="29"/>
      <c r="AI498" s="3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</row>
    <row r="499" spans="1:60">
      <c r="A499" s="3"/>
      <c r="B499" s="3"/>
      <c r="C499" s="3"/>
      <c r="D499" s="3"/>
      <c r="E499" s="3"/>
      <c r="F499" s="3"/>
      <c r="G499" s="3"/>
      <c r="H499" s="3"/>
      <c r="I499" s="29"/>
      <c r="J499" s="29"/>
      <c r="K499" s="29"/>
      <c r="L499" s="3"/>
      <c r="M499" s="29"/>
      <c r="N499" s="29"/>
      <c r="O499" s="29"/>
      <c r="P499" s="3"/>
      <c r="Q499" s="3"/>
      <c r="R499" s="29"/>
      <c r="S499" s="29"/>
      <c r="T499" s="29"/>
      <c r="U499" s="3"/>
      <c r="V499" s="29"/>
      <c r="W499" s="29"/>
      <c r="X499" s="29"/>
      <c r="Y499" s="3"/>
      <c r="Z499" s="3"/>
      <c r="AA499" s="29"/>
      <c r="AB499" s="29"/>
      <c r="AC499" s="29"/>
      <c r="AD499" s="3"/>
      <c r="AE499" s="29"/>
      <c r="AF499" s="29"/>
      <c r="AG499" s="29"/>
      <c r="AH499" s="29"/>
      <c r="AI499" s="3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</row>
    <row r="500" spans="1:60">
      <c r="A500" s="3"/>
      <c r="B500" s="3"/>
      <c r="C500" s="3"/>
      <c r="D500" s="3"/>
      <c r="E500" s="3"/>
      <c r="F500" s="3"/>
      <c r="G500" s="3"/>
      <c r="H500" s="3"/>
      <c r="I500" s="29"/>
      <c r="J500" s="29"/>
      <c r="K500" s="29"/>
      <c r="L500" s="3"/>
      <c r="M500" s="29"/>
      <c r="N500" s="29"/>
      <c r="O500" s="29"/>
      <c r="P500" s="3"/>
      <c r="Q500" s="3"/>
      <c r="R500" s="29"/>
      <c r="S500" s="29"/>
      <c r="T500" s="29"/>
      <c r="U500" s="3"/>
      <c r="V500" s="29"/>
      <c r="W500" s="29"/>
      <c r="X500" s="29"/>
      <c r="Y500" s="3"/>
      <c r="Z500" s="3"/>
      <c r="AA500" s="29"/>
      <c r="AB500" s="29"/>
      <c r="AC500" s="29"/>
      <c r="AD500" s="3"/>
      <c r="AE500" s="29"/>
      <c r="AF500" s="29"/>
      <c r="AG500" s="29"/>
      <c r="AH500" s="29"/>
      <c r="AI500" s="3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</row>
    <row r="501" spans="1:60">
      <c r="A501" s="3"/>
      <c r="B501" s="3"/>
      <c r="C501" s="3"/>
      <c r="D501" s="3"/>
      <c r="E501" s="3"/>
      <c r="F501" s="3"/>
      <c r="G501" s="3"/>
      <c r="H501" s="3"/>
      <c r="I501" s="29"/>
      <c r="J501" s="29"/>
      <c r="K501" s="29"/>
      <c r="L501" s="3"/>
      <c r="M501" s="29"/>
      <c r="N501" s="29"/>
      <c r="O501" s="29"/>
      <c r="P501" s="3"/>
      <c r="Q501" s="3"/>
      <c r="R501" s="29"/>
      <c r="S501" s="29"/>
      <c r="T501" s="29"/>
      <c r="U501" s="3"/>
      <c r="V501" s="29"/>
      <c r="W501" s="29"/>
      <c r="X501" s="29"/>
      <c r="Y501" s="3"/>
      <c r="Z501" s="3"/>
      <c r="AA501" s="29"/>
      <c r="AB501" s="29"/>
      <c r="AC501" s="29"/>
      <c r="AD501" s="3"/>
      <c r="AE501" s="29"/>
      <c r="AF501" s="29"/>
      <c r="AG501" s="29"/>
      <c r="AH501" s="29"/>
      <c r="AI501" s="3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</row>
    <row r="502" spans="1:60">
      <c r="A502" s="3"/>
      <c r="B502" s="3"/>
      <c r="C502" s="3"/>
      <c r="D502" s="3"/>
      <c r="E502" s="3"/>
      <c r="F502" s="3"/>
      <c r="G502" s="3"/>
      <c r="H502" s="3"/>
      <c r="I502" s="29"/>
      <c r="J502" s="29"/>
      <c r="K502" s="29"/>
      <c r="L502" s="3"/>
      <c r="M502" s="29"/>
      <c r="N502" s="29"/>
      <c r="O502" s="29"/>
      <c r="P502" s="3"/>
      <c r="Q502" s="3"/>
      <c r="R502" s="29"/>
      <c r="S502" s="29"/>
      <c r="T502" s="29"/>
      <c r="U502" s="3"/>
      <c r="V502" s="29"/>
      <c r="W502" s="29"/>
      <c r="X502" s="29"/>
      <c r="Y502" s="3"/>
      <c r="Z502" s="3"/>
      <c r="AA502" s="29"/>
      <c r="AB502" s="29"/>
      <c r="AC502" s="29"/>
      <c r="AD502" s="3"/>
      <c r="AE502" s="29"/>
      <c r="AF502" s="29"/>
      <c r="AG502" s="29"/>
      <c r="AH502" s="29"/>
      <c r="AI502" s="3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</row>
    <row r="503" spans="1:60">
      <c r="A503" s="3"/>
      <c r="B503" s="3"/>
      <c r="C503" s="3"/>
      <c r="D503" s="3"/>
      <c r="E503" s="3"/>
      <c r="F503" s="3"/>
      <c r="G503" s="3"/>
      <c r="H503" s="3"/>
      <c r="I503" s="29"/>
      <c r="J503" s="29"/>
      <c r="K503" s="29"/>
      <c r="L503" s="3"/>
      <c r="M503" s="29"/>
      <c r="N503" s="29"/>
      <c r="O503" s="29"/>
      <c r="P503" s="3"/>
      <c r="Q503" s="3"/>
      <c r="R503" s="29"/>
      <c r="S503" s="29"/>
      <c r="T503" s="29"/>
      <c r="U503" s="3"/>
      <c r="V503" s="29"/>
      <c r="W503" s="29"/>
      <c r="X503" s="29"/>
      <c r="Y503" s="3"/>
      <c r="Z503" s="3"/>
      <c r="AA503" s="29"/>
      <c r="AB503" s="29"/>
      <c r="AC503" s="29"/>
      <c r="AD503" s="3"/>
      <c r="AE503" s="29"/>
      <c r="AF503" s="29"/>
      <c r="AG503" s="29"/>
      <c r="AH503" s="29"/>
      <c r="AI503" s="3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</row>
    <row r="504" spans="1:60">
      <c r="A504" s="3"/>
      <c r="B504" s="3"/>
      <c r="C504" s="3"/>
      <c r="D504" s="3"/>
      <c r="E504" s="3"/>
      <c r="F504" s="3"/>
      <c r="G504" s="3"/>
      <c r="H504" s="3"/>
      <c r="I504" s="29"/>
      <c r="J504" s="29"/>
      <c r="K504" s="29"/>
      <c r="L504" s="3"/>
      <c r="M504" s="29"/>
      <c r="N504" s="29"/>
      <c r="O504" s="29"/>
      <c r="P504" s="3"/>
      <c r="Q504" s="3"/>
      <c r="R504" s="29"/>
      <c r="S504" s="29"/>
      <c r="T504" s="29"/>
      <c r="U504" s="3"/>
      <c r="V504" s="29"/>
      <c r="W504" s="29"/>
      <c r="X504" s="29"/>
      <c r="Y504" s="3"/>
      <c r="Z504" s="3"/>
      <c r="AA504" s="29"/>
      <c r="AB504" s="29"/>
      <c r="AC504" s="29"/>
      <c r="AD504" s="3"/>
      <c r="AE504" s="29"/>
      <c r="AF504" s="29"/>
      <c r="AG504" s="29"/>
      <c r="AH504" s="29"/>
      <c r="AI504" s="3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</row>
    <row r="505" spans="1:60">
      <c r="A505" s="3"/>
      <c r="B505" s="3"/>
      <c r="C505" s="3"/>
      <c r="D505" s="3"/>
      <c r="E505" s="3"/>
      <c r="F505" s="3"/>
      <c r="G505" s="3"/>
      <c r="H505" s="3"/>
      <c r="I505" s="29"/>
      <c r="J505" s="29"/>
      <c r="K505" s="29"/>
      <c r="L505" s="3"/>
      <c r="M505" s="29"/>
      <c r="N505" s="29"/>
      <c r="O505" s="29"/>
      <c r="P505" s="3"/>
      <c r="Q505" s="3"/>
      <c r="R505" s="29"/>
      <c r="S505" s="29"/>
      <c r="T505" s="29"/>
      <c r="U505" s="3"/>
      <c r="V505" s="29"/>
      <c r="W505" s="29"/>
      <c r="X505" s="29"/>
      <c r="Y505" s="3"/>
      <c r="Z505" s="3"/>
      <c r="AA505" s="29"/>
      <c r="AB505" s="29"/>
      <c r="AC505" s="29"/>
      <c r="AD505" s="3"/>
      <c r="AE505" s="29"/>
      <c r="AF505" s="29"/>
      <c r="AG505" s="29"/>
      <c r="AH505" s="29"/>
      <c r="AI505" s="3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</row>
    <row r="506" spans="1:60">
      <c r="A506" s="3"/>
      <c r="B506" s="3"/>
      <c r="C506" s="3"/>
      <c r="D506" s="3"/>
      <c r="E506" s="3"/>
      <c r="F506" s="3"/>
      <c r="G506" s="3"/>
      <c r="H506" s="3"/>
      <c r="I506" s="29"/>
      <c r="J506" s="29"/>
      <c r="K506" s="29"/>
      <c r="L506" s="3"/>
      <c r="M506" s="29"/>
      <c r="N506" s="29"/>
      <c r="O506" s="29"/>
      <c r="P506" s="3"/>
      <c r="Q506" s="3"/>
      <c r="R506" s="29"/>
      <c r="S506" s="29"/>
      <c r="T506" s="29"/>
      <c r="U506" s="3"/>
      <c r="V506" s="29"/>
      <c r="W506" s="29"/>
      <c r="X506" s="29"/>
      <c r="Y506" s="3"/>
      <c r="Z506" s="3"/>
      <c r="AA506" s="29"/>
      <c r="AB506" s="29"/>
      <c r="AC506" s="29"/>
      <c r="AD506" s="3"/>
      <c r="AE506" s="29"/>
      <c r="AF506" s="29"/>
      <c r="AG506" s="29"/>
      <c r="AH506" s="29"/>
      <c r="AI506" s="3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</row>
    <row r="507" spans="1:60">
      <c r="A507" s="3"/>
      <c r="B507" s="3"/>
      <c r="C507" s="3"/>
      <c r="D507" s="3"/>
      <c r="E507" s="3"/>
      <c r="F507" s="3"/>
      <c r="G507" s="3"/>
      <c r="H507" s="3"/>
      <c r="I507" s="29"/>
      <c r="J507" s="29"/>
      <c r="K507" s="29"/>
      <c r="L507" s="3"/>
      <c r="M507" s="29"/>
      <c r="N507" s="29"/>
      <c r="O507" s="29"/>
      <c r="P507" s="3"/>
      <c r="Q507" s="3"/>
      <c r="R507" s="29"/>
      <c r="S507" s="29"/>
      <c r="T507" s="29"/>
      <c r="U507" s="3"/>
      <c r="V507" s="29"/>
      <c r="W507" s="29"/>
      <c r="X507" s="29"/>
      <c r="Y507" s="3"/>
      <c r="Z507" s="3"/>
      <c r="AA507" s="29"/>
      <c r="AB507" s="29"/>
      <c r="AC507" s="29"/>
      <c r="AD507" s="3"/>
      <c r="AE507" s="29"/>
      <c r="AF507" s="29"/>
      <c r="AG507" s="29"/>
      <c r="AH507" s="29"/>
      <c r="AI507" s="3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</row>
    <row r="508" spans="1:60">
      <c r="A508" s="3"/>
      <c r="B508" s="3"/>
      <c r="C508" s="3"/>
      <c r="D508" s="3"/>
      <c r="E508" s="3"/>
      <c r="F508" s="3"/>
      <c r="G508" s="3"/>
      <c r="H508" s="3"/>
      <c r="I508" s="29"/>
      <c r="J508" s="29"/>
      <c r="K508" s="29"/>
      <c r="L508" s="3"/>
      <c r="M508" s="29"/>
      <c r="N508" s="29"/>
      <c r="O508" s="29"/>
      <c r="P508" s="3"/>
      <c r="Q508" s="3"/>
      <c r="R508" s="29"/>
      <c r="S508" s="29"/>
      <c r="T508" s="29"/>
      <c r="U508" s="3"/>
      <c r="V508" s="29"/>
      <c r="W508" s="29"/>
      <c r="X508" s="29"/>
      <c r="Y508" s="3"/>
      <c r="Z508" s="3"/>
      <c r="AA508" s="29"/>
      <c r="AB508" s="29"/>
      <c r="AC508" s="29"/>
      <c r="AD508" s="3"/>
      <c r="AE508" s="29"/>
      <c r="AF508" s="29"/>
      <c r="AG508" s="29"/>
      <c r="AH508" s="29"/>
      <c r="AI508" s="3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</row>
    <row r="509" spans="1:60">
      <c r="A509" s="3"/>
      <c r="B509" s="3"/>
      <c r="C509" s="3"/>
      <c r="D509" s="3"/>
      <c r="E509" s="3"/>
      <c r="F509" s="3"/>
      <c r="G509" s="3"/>
      <c r="H509" s="3"/>
      <c r="I509" s="29"/>
      <c r="J509" s="29"/>
      <c r="K509" s="29"/>
      <c r="L509" s="3"/>
      <c r="M509" s="29"/>
      <c r="N509" s="29"/>
      <c r="O509" s="29"/>
      <c r="P509" s="3"/>
      <c r="Q509" s="3"/>
      <c r="R509" s="29"/>
      <c r="S509" s="29"/>
      <c r="T509" s="29"/>
      <c r="U509" s="3"/>
      <c r="V509" s="29"/>
      <c r="W509" s="29"/>
      <c r="X509" s="29"/>
      <c r="Y509" s="3"/>
      <c r="Z509" s="3"/>
      <c r="AA509" s="29"/>
      <c r="AB509" s="29"/>
      <c r="AC509" s="29"/>
      <c r="AD509" s="3"/>
      <c r="AE509" s="29"/>
      <c r="AF509" s="29"/>
      <c r="AG509" s="29"/>
      <c r="AH509" s="29"/>
      <c r="AI509" s="3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</row>
    <row r="510" spans="1:60">
      <c r="A510" s="3"/>
      <c r="B510" s="3"/>
      <c r="C510" s="3"/>
      <c r="D510" s="3"/>
      <c r="E510" s="3"/>
      <c r="F510" s="3"/>
      <c r="G510" s="3"/>
      <c r="H510" s="3"/>
      <c r="I510" s="29"/>
      <c r="J510" s="29"/>
      <c r="K510" s="29"/>
      <c r="L510" s="3"/>
      <c r="M510" s="29"/>
      <c r="N510" s="29"/>
      <c r="O510" s="29"/>
      <c r="P510" s="3"/>
      <c r="Q510" s="3"/>
      <c r="R510" s="29"/>
      <c r="S510" s="29"/>
      <c r="T510" s="29"/>
      <c r="U510" s="3"/>
      <c r="V510" s="29"/>
      <c r="W510" s="29"/>
      <c r="X510" s="29"/>
      <c r="Y510" s="3"/>
      <c r="Z510" s="3"/>
      <c r="AA510" s="29"/>
      <c r="AB510" s="29"/>
      <c r="AC510" s="29"/>
      <c r="AD510" s="3"/>
      <c r="AE510" s="29"/>
      <c r="AF510" s="29"/>
      <c r="AG510" s="29"/>
      <c r="AH510" s="29"/>
      <c r="AI510" s="3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</row>
    <row r="511" spans="1:60">
      <c r="A511" s="3"/>
      <c r="B511" s="3"/>
      <c r="C511" s="3"/>
      <c r="D511" s="3"/>
      <c r="E511" s="3"/>
      <c r="F511" s="3"/>
      <c r="G511" s="3"/>
      <c r="H511" s="3"/>
      <c r="I511" s="29"/>
      <c r="J511" s="29"/>
      <c r="K511" s="29"/>
      <c r="L511" s="3"/>
      <c r="M511" s="29"/>
      <c r="N511" s="29"/>
      <c r="O511" s="29"/>
      <c r="P511" s="3"/>
      <c r="Q511" s="3"/>
      <c r="R511" s="29"/>
      <c r="S511" s="29"/>
      <c r="T511" s="29"/>
      <c r="U511" s="3"/>
      <c r="V511" s="29"/>
      <c r="W511" s="29"/>
      <c r="X511" s="29"/>
      <c r="Y511" s="3"/>
      <c r="Z511" s="3"/>
      <c r="AA511" s="29"/>
      <c r="AB511" s="29"/>
      <c r="AC511" s="29"/>
      <c r="AD511" s="3"/>
      <c r="AE511" s="29"/>
      <c r="AF511" s="29"/>
      <c r="AG511" s="29"/>
      <c r="AH511" s="29"/>
      <c r="AI511" s="3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</row>
    <row r="512" spans="1:60">
      <c r="A512" s="3"/>
      <c r="B512" s="3"/>
      <c r="C512" s="3"/>
      <c r="D512" s="3"/>
      <c r="E512" s="3"/>
      <c r="F512" s="3"/>
      <c r="G512" s="3"/>
      <c r="H512" s="3"/>
      <c r="I512" s="29"/>
      <c r="J512" s="29"/>
      <c r="K512" s="29"/>
      <c r="L512" s="3"/>
      <c r="M512" s="29"/>
      <c r="N512" s="29"/>
      <c r="O512" s="29"/>
      <c r="P512" s="3"/>
      <c r="Q512" s="3"/>
      <c r="R512" s="29"/>
      <c r="S512" s="29"/>
      <c r="T512" s="29"/>
      <c r="U512" s="3"/>
      <c r="V512" s="29"/>
      <c r="W512" s="29"/>
      <c r="X512" s="29"/>
      <c r="Y512" s="3"/>
      <c r="Z512" s="3"/>
      <c r="AA512" s="29"/>
      <c r="AB512" s="29"/>
      <c r="AC512" s="29"/>
      <c r="AD512" s="3"/>
      <c r="AE512" s="29"/>
      <c r="AF512" s="29"/>
      <c r="AG512" s="29"/>
      <c r="AH512" s="29"/>
      <c r="AI512" s="3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</row>
    <row r="513" spans="1:60">
      <c r="A513" s="3"/>
      <c r="B513" s="3"/>
      <c r="C513" s="3"/>
      <c r="D513" s="3"/>
      <c r="E513" s="3"/>
      <c r="F513" s="3"/>
      <c r="G513" s="3"/>
      <c r="H513" s="3"/>
      <c r="I513" s="29"/>
      <c r="J513" s="29"/>
      <c r="K513" s="29"/>
      <c r="L513" s="3"/>
      <c r="M513" s="29"/>
      <c r="N513" s="29"/>
      <c r="O513" s="29"/>
      <c r="P513" s="3"/>
      <c r="Q513" s="3"/>
      <c r="R513" s="29"/>
      <c r="S513" s="29"/>
      <c r="T513" s="29"/>
      <c r="U513" s="3"/>
      <c r="V513" s="29"/>
      <c r="W513" s="29"/>
      <c r="X513" s="29"/>
      <c r="Y513" s="3"/>
      <c r="Z513" s="3"/>
      <c r="AA513" s="29"/>
      <c r="AB513" s="29"/>
      <c r="AC513" s="29"/>
      <c r="AD513" s="3"/>
      <c r="AE513" s="29"/>
      <c r="AF513" s="29"/>
      <c r="AG513" s="29"/>
      <c r="AH513" s="29"/>
      <c r="AI513" s="3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</row>
    <row r="514" spans="1:60">
      <c r="A514" s="3"/>
      <c r="B514" s="3"/>
      <c r="C514" s="3"/>
      <c r="D514" s="3"/>
      <c r="E514" s="3"/>
      <c r="F514" s="3"/>
      <c r="G514" s="3"/>
      <c r="H514" s="3"/>
      <c r="I514" s="29"/>
      <c r="J514" s="29"/>
      <c r="K514" s="29"/>
      <c r="L514" s="3"/>
      <c r="M514" s="29"/>
      <c r="N514" s="29"/>
      <c r="O514" s="29"/>
      <c r="P514" s="3"/>
      <c r="Q514" s="3"/>
      <c r="R514" s="29"/>
      <c r="S514" s="29"/>
      <c r="T514" s="29"/>
      <c r="U514" s="3"/>
      <c r="V514" s="29"/>
      <c r="W514" s="29"/>
      <c r="X514" s="29"/>
      <c r="Y514" s="3"/>
      <c r="Z514" s="3"/>
      <c r="AA514" s="29"/>
      <c r="AB514" s="29"/>
      <c r="AC514" s="29"/>
      <c r="AD514" s="3"/>
      <c r="AE514" s="29"/>
      <c r="AF514" s="29"/>
      <c r="AG514" s="29"/>
      <c r="AH514" s="29"/>
      <c r="AI514" s="3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</row>
    <row r="515" spans="1:60">
      <c r="A515" s="3"/>
      <c r="B515" s="3"/>
      <c r="C515" s="3"/>
      <c r="D515" s="3"/>
      <c r="E515" s="3"/>
      <c r="F515" s="3"/>
      <c r="G515" s="3"/>
      <c r="H515" s="3"/>
      <c r="I515" s="29"/>
      <c r="J515" s="29"/>
      <c r="K515" s="29"/>
      <c r="L515" s="3"/>
      <c r="M515" s="29"/>
      <c r="N515" s="29"/>
      <c r="O515" s="29"/>
      <c r="P515" s="3"/>
      <c r="Q515" s="3"/>
      <c r="R515" s="29"/>
      <c r="S515" s="29"/>
      <c r="T515" s="29"/>
      <c r="U515" s="3"/>
      <c r="V515" s="29"/>
      <c r="W515" s="29"/>
      <c r="X515" s="29"/>
      <c r="Y515" s="3"/>
      <c r="Z515" s="3"/>
      <c r="AA515" s="29"/>
      <c r="AB515" s="29"/>
      <c r="AC515" s="29"/>
      <c r="AD515" s="3"/>
      <c r="AE515" s="29"/>
      <c r="AF515" s="29"/>
      <c r="AG515" s="29"/>
      <c r="AH515" s="29"/>
      <c r="AI515" s="3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</row>
    <row r="516" spans="1:60">
      <c r="A516" s="3"/>
      <c r="B516" s="3"/>
      <c r="C516" s="3"/>
      <c r="D516" s="3"/>
      <c r="E516" s="3"/>
      <c r="F516" s="3"/>
      <c r="G516" s="3"/>
      <c r="H516" s="3"/>
      <c r="I516" s="29"/>
      <c r="J516" s="29"/>
      <c r="K516" s="29"/>
      <c r="L516" s="3"/>
      <c r="M516" s="29"/>
      <c r="N516" s="29"/>
      <c r="O516" s="29"/>
      <c r="P516" s="3"/>
      <c r="Q516" s="3"/>
      <c r="R516" s="29"/>
      <c r="S516" s="29"/>
      <c r="T516" s="29"/>
      <c r="U516" s="3"/>
      <c r="V516" s="29"/>
      <c r="W516" s="29"/>
      <c r="X516" s="29"/>
      <c r="Y516" s="3"/>
      <c r="Z516" s="3"/>
      <c r="AA516" s="29"/>
      <c r="AB516" s="29"/>
      <c r="AC516" s="29"/>
      <c r="AD516" s="3"/>
      <c r="AE516" s="29"/>
      <c r="AF516" s="29"/>
      <c r="AG516" s="29"/>
      <c r="AH516" s="29"/>
      <c r="AI516" s="3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</row>
    <row r="517" spans="1:60">
      <c r="A517" s="3"/>
      <c r="B517" s="3"/>
      <c r="C517" s="3"/>
      <c r="D517" s="3"/>
      <c r="E517" s="3"/>
      <c r="F517" s="3"/>
      <c r="G517" s="3"/>
      <c r="H517" s="3"/>
      <c r="I517" s="29"/>
      <c r="J517" s="29"/>
      <c r="K517" s="29"/>
      <c r="L517" s="3"/>
      <c r="M517" s="29"/>
      <c r="N517" s="29"/>
      <c r="O517" s="29"/>
      <c r="P517" s="3"/>
      <c r="Q517" s="3"/>
      <c r="R517" s="29"/>
      <c r="S517" s="29"/>
      <c r="T517" s="29"/>
      <c r="U517" s="3"/>
      <c r="V517" s="29"/>
      <c r="W517" s="29"/>
      <c r="X517" s="29"/>
      <c r="Y517" s="3"/>
      <c r="Z517" s="3"/>
      <c r="AA517" s="29"/>
      <c r="AB517" s="29"/>
      <c r="AC517" s="29"/>
      <c r="AD517" s="3"/>
      <c r="AE517" s="29"/>
      <c r="AF517" s="29"/>
      <c r="AG517" s="29"/>
      <c r="AH517" s="29"/>
      <c r="AI517" s="3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</row>
    <row r="518" spans="1:60">
      <c r="A518" s="3"/>
      <c r="B518" s="3"/>
      <c r="C518" s="3"/>
      <c r="D518" s="3"/>
      <c r="E518" s="3"/>
      <c r="F518" s="3"/>
      <c r="G518" s="3"/>
      <c r="H518" s="3"/>
      <c r="I518" s="29"/>
      <c r="J518" s="29"/>
      <c r="K518" s="29"/>
      <c r="L518" s="3"/>
      <c r="M518" s="29"/>
      <c r="N518" s="29"/>
      <c r="O518" s="29"/>
      <c r="P518" s="3"/>
      <c r="Q518" s="3"/>
      <c r="R518" s="29"/>
      <c r="S518" s="29"/>
      <c r="T518" s="29"/>
      <c r="U518" s="3"/>
      <c r="V518" s="29"/>
      <c r="W518" s="29"/>
      <c r="X518" s="29"/>
      <c r="Y518" s="3"/>
      <c r="Z518" s="3"/>
      <c r="AA518" s="29"/>
      <c r="AB518" s="29"/>
      <c r="AC518" s="29"/>
      <c r="AD518" s="3"/>
      <c r="AE518" s="29"/>
      <c r="AF518" s="29"/>
      <c r="AG518" s="29"/>
      <c r="AH518" s="29"/>
      <c r="AI518" s="3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</row>
    <row r="519" spans="1:60">
      <c r="A519" s="3"/>
      <c r="B519" s="3"/>
      <c r="C519" s="3"/>
      <c r="D519" s="3"/>
      <c r="E519" s="3"/>
      <c r="F519" s="3"/>
      <c r="G519" s="3"/>
      <c r="H519" s="3"/>
      <c r="I519" s="29"/>
      <c r="J519" s="29"/>
      <c r="K519" s="29"/>
      <c r="L519" s="3"/>
      <c r="M519" s="29"/>
      <c r="N519" s="29"/>
      <c r="O519" s="29"/>
      <c r="P519" s="3"/>
      <c r="Q519" s="3"/>
      <c r="R519" s="29"/>
      <c r="S519" s="29"/>
      <c r="T519" s="29"/>
      <c r="U519" s="3"/>
      <c r="V519" s="29"/>
      <c r="W519" s="29"/>
      <c r="X519" s="29"/>
      <c r="Y519" s="3"/>
      <c r="Z519" s="3"/>
      <c r="AA519" s="29"/>
      <c r="AB519" s="29"/>
      <c r="AC519" s="29"/>
      <c r="AD519" s="3"/>
      <c r="AE519" s="29"/>
      <c r="AF519" s="29"/>
      <c r="AG519" s="29"/>
      <c r="AH519" s="29"/>
      <c r="AI519" s="3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</row>
    <row r="520" spans="1:60">
      <c r="A520" s="3"/>
      <c r="B520" s="3"/>
      <c r="C520" s="3"/>
      <c r="D520" s="3"/>
      <c r="E520" s="3"/>
      <c r="F520" s="3"/>
      <c r="G520" s="3"/>
      <c r="H520" s="3"/>
      <c r="I520" s="29"/>
      <c r="J520" s="29"/>
      <c r="K520" s="29"/>
      <c r="L520" s="3"/>
      <c r="M520" s="29"/>
      <c r="N520" s="29"/>
      <c r="O520" s="29"/>
      <c r="P520" s="3"/>
      <c r="Q520" s="3"/>
      <c r="R520" s="29"/>
      <c r="S520" s="29"/>
      <c r="T520" s="29"/>
      <c r="U520" s="3"/>
      <c r="V520" s="29"/>
      <c r="W520" s="29"/>
      <c r="X520" s="29"/>
      <c r="Y520" s="3"/>
      <c r="Z520" s="3"/>
      <c r="AA520" s="29"/>
      <c r="AB520" s="29"/>
      <c r="AC520" s="29"/>
      <c r="AD520" s="3"/>
      <c r="AE520" s="29"/>
      <c r="AF520" s="29"/>
      <c r="AG520" s="29"/>
      <c r="AH520" s="29"/>
      <c r="AI520" s="3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</row>
    <row r="521" spans="1:60">
      <c r="A521" s="3"/>
      <c r="B521" s="3"/>
      <c r="C521" s="3"/>
      <c r="D521" s="3"/>
      <c r="E521" s="3"/>
      <c r="F521" s="3"/>
      <c r="G521" s="3"/>
      <c r="H521" s="3"/>
      <c r="I521" s="29"/>
      <c r="J521" s="29"/>
      <c r="K521" s="29"/>
      <c r="L521" s="3"/>
      <c r="M521" s="29"/>
      <c r="N521" s="29"/>
      <c r="O521" s="29"/>
      <c r="P521" s="3"/>
      <c r="Q521" s="3"/>
      <c r="R521" s="29"/>
      <c r="S521" s="29"/>
      <c r="T521" s="29"/>
      <c r="U521" s="3"/>
      <c r="V521" s="29"/>
      <c r="W521" s="29"/>
      <c r="X521" s="29"/>
      <c r="Y521" s="3"/>
      <c r="Z521" s="3"/>
      <c r="AA521" s="29"/>
      <c r="AB521" s="29"/>
      <c r="AC521" s="29"/>
      <c r="AD521" s="3"/>
      <c r="AE521" s="29"/>
      <c r="AF521" s="29"/>
      <c r="AG521" s="29"/>
      <c r="AH521" s="29"/>
      <c r="AI521" s="3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</row>
    <row r="522" spans="1:60">
      <c r="A522" s="3"/>
      <c r="B522" s="3"/>
      <c r="C522" s="3"/>
      <c r="D522" s="3"/>
      <c r="E522" s="3"/>
      <c r="F522" s="3"/>
      <c r="G522" s="3"/>
      <c r="H522" s="3"/>
      <c r="I522" s="29"/>
      <c r="J522" s="29"/>
      <c r="K522" s="29"/>
      <c r="L522" s="3"/>
      <c r="M522" s="29"/>
      <c r="N522" s="29"/>
      <c r="O522" s="29"/>
      <c r="P522" s="3"/>
      <c r="Q522" s="3"/>
      <c r="R522" s="29"/>
      <c r="S522" s="29"/>
      <c r="T522" s="29"/>
      <c r="U522" s="3"/>
      <c r="V522" s="29"/>
      <c r="W522" s="29"/>
      <c r="X522" s="29"/>
      <c r="Y522" s="3"/>
      <c r="Z522" s="3"/>
      <c r="AA522" s="29"/>
      <c r="AB522" s="29"/>
      <c r="AC522" s="29"/>
      <c r="AD522" s="3"/>
      <c r="AE522" s="29"/>
      <c r="AF522" s="29"/>
      <c r="AG522" s="29"/>
      <c r="AH522" s="29"/>
      <c r="AI522" s="3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</row>
    <row r="523" spans="1:60">
      <c r="A523" s="3"/>
      <c r="B523" s="3"/>
      <c r="C523" s="3"/>
      <c r="D523" s="3"/>
      <c r="E523" s="3"/>
      <c r="F523" s="3"/>
      <c r="G523" s="3"/>
      <c r="H523" s="3"/>
      <c r="I523" s="29"/>
      <c r="J523" s="29"/>
      <c r="K523" s="29"/>
      <c r="L523" s="3"/>
      <c r="M523" s="29"/>
      <c r="N523" s="29"/>
      <c r="O523" s="29"/>
      <c r="P523" s="3"/>
      <c r="Q523" s="3"/>
      <c r="R523" s="29"/>
      <c r="S523" s="29"/>
      <c r="T523" s="29"/>
      <c r="U523" s="3"/>
      <c r="V523" s="29"/>
      <c r="W523" s="29"/>
      <c r="X523" s="29"/>
      <c r="Y523" s="3"/>
      <c r="Z523" s="3"/>
      <c r="AA523" s="29"/>
      <c r="AB523" s="29"/>
      <c r="AC523" s="29"/>
      <c r="AD523" s="3"/>
      <c r="AE523" s="29"/>
      <c r="AF523" s="29"/>
      <c r="AG523" s="29"/>
      <c r="AH523" s="29"/>
      <c r="AI523" s="3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</row>
    <row r="524" spans="1:60">
      <c r="A524" s="3"/>
      <c r="B524" s="3"/>
      <c r="C524" s="3"/>
      <c r="D524" s="3"/>
      <c r="E524" s="3"/>
      <c r="F524" s="3"/>
      <c r="G524" s="3"/>
      <c r="H524" s="3"/>
      <c r="I524" s="29"/>
      <c r="J524" s="29"/>
      <c r="K524" s="29"/>
      <c r="L524" s="3"/>
      <c r="M524" s="29"/>
      <c r="N524" s="29"/>
      <c r="O524" s="29"/>
      <c r="P524" s="3"/>
      <c r="Q524" s="3"/>
      <c r="R524" s="29"/>
      <c r="S524" s="29"/>
      <c r="T524" s="29"/>
      <c r="U524" s="3"/>
      <c r="V524" s="29"/>
      <c r="W524" s="29"/>
      <c r="X524" s="29"/>
      <c r="Y524" s="3"/>
      <c r="Z524" s="3"/>
      <c r="AA524" s="29"/>
      <c r="AB524" s="29"/>
      <c r="AC524" s="29"/>
      <c r="AD524" s="3"/>
      <c r="AE524" s="29"/>
      <c r="AF524" s="29"/>
      <c r="AG524" s="29"/>
      <c r="AH524" s="29"/>
      <c r="AI524" s="3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</row>
    <row r="525" spans="1:60">
      <c r="A525" s="3"/>
      <c r="B525" s="3"/>
      <c r="C525" s="3"/>
      <c r="D525" s="3"/>
      <c r="E525" s="3"/>
      <c r="F525" s="3"/>
      <c r="G525" s="3"/>
      <c r="H525" s="3"/>
      <c r="I525" s="29"/>
      <c r="J525" s="29"/>
      <c r="K525" s="29"/>
      <c r="L525" s="3"/>
      <c r="M525" s="29"/>
      <c r="N525" s="29"/>
      <c r="O525" s="29"/>
      <c r="P525" s="3"/>
      <c r="Q525" s="3"/>
      <c r="R525" s="29"/>
      <c r="S525" s="29"/>
      <c r="T525" s="29"/>
      <c r="U525" s="3"/>
      <c r="V525" s="29"/>
      <c r="W525" s="29"/>
      <c r="X525" s="29"/>
      <c r="Y525" s="3"/>
      <c r="Z525" s="3"/>
      <c r="AA525" s="29"/>
      <c r="AB525" s="29"/>
      <c r="AC525" s="29"/>
      <c r="AD525" s="3"/>
      <c r="AE525" s="29"/>
      <c r="AF525" s="29"/>
      <c r="AG525" s="29"/>
      <c r="AH525" s="29"/>
      <c r="AI525" s="3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</row>
    <row r="526" spans="1:60">
      <c r="A526" s="3"/>
      <c r="B526" s="3"/>
      <c r="C526" s="3"/>
      <c r="D526" s="3"/>
      <c r="E526" s="3"/>
      <c r="F526" s="3"/>
      <c r="G526" s="3"/>
      <c r="H526" s="3"/>
      <c r="I526" s="29"/>
      <c r="J526" s="29"/>
      <c r="K526" s="29"/>
      <c r="L526" s="3"/>
      <c r="M526" s="29"/>
      <c r="N526" s="29"/>
      <c r="O526" s="29"/>
      <c r="P526" s="3"/>
      <c r="Q526" s="3"/>
      <c r="R526" s="29"/>
      <c r="S526" s="29"/>
      <c r="T526" s="29"/>
      <c r="U526" s="3"/>
      <c r="V526" s="29"/>
      <c r="W526" s="29"/>
      <c r="X526" s="29"/>
      <c r="Y526" s="3"/>
      <c r="Z526" s="3"/>
      <c r="AA526" s="29"/>
      <c r="AB526" s="29"/>
      <c r="AC526" s="29"/>
      <c r="AD526" s="3"/>
      <c r="AE526" s="29"/>
      <c r="AF526" s="29"/>
      <c r="AG526" s="29"/>
      <c r="AH526" s="29"/>
      <c r="AI526" s="3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</row>
    <row r="527" spans="1:60">
      <c r="A527" s="3"/>
      <c r="B527" s="3"/>
      <c r="C527" s="3"/>
      <c r="D527" s="3"/>
      <c r="E527" s="3"/>
      <c r="F527" s="3"/>
      <c r="G527" s="3"/>
      <c r="H527" s="3"/>
      <c r="I527" s="29"/>
      <c r="J527" s="29"/>
      <c r="K527" s="29"/>
      <c r="L527" s="3"/>
      <c r="M527" s="29"/>
      <c r="N527" s="29"/>
      <c r="O527" s="29"/>
      <c r="P527" s="3"/>
      <c r="Q527" s="3"/>
      <c r="R527" s="29"/>
      <c r="S527" s="29"/>
      <c r="T527" s="29"/>
      <c r="U527" s="3"/>
      <c r="V527" s="29"/>
      <c r="W527" s="29"/>
      <c r="X527" s="29"/>
      <c r="Y527" s="3"/>
      <c r="Z527" s="3"/>
      <c r="AA527" s="29"/>
      <c r="AB527" s="29"/>
      <c r="AC527" s="29"/>
      <c r="AD527" s="3"/>
      <c r="AE527" s="29"/>
      <c r="AF527" s="29"/>
      <c r="AG527" s="29"/>
      <c r="AH527" s="29"/>
      <c r="AI527" s="3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</row>
    <row r="528" spans="1:60">
      <c r="A528" s="3"/>
      <c r="B528" s="3"/>
      <c r="C528" s="3"/>
      <c r="D528" s="3"/>
      <c r="E528" s="3"/>
      <c r="F528" s="3"/>
      <c r="G528" s="3"/>
      <c r="H528" s="3"/>
      <c r="I528" s="29"/>
      <c r="J528" s="29"/>
      <c r="K528" s="29"/>
      <c r="L528" s="3"/>
      <c r="M528" s="29"/>
      <c r="N528" s="29"/>
      <c r="O528" s="29"/>
      <c r="P528" s="3"/>
      <c r="Q528" s="3"/>
      <c r="R528" s="29"/>
      <c r="S528" s="29"/>
      <c r="T528" s="29"/>
      <c r="U528" s="3"/>
      <c r="V528" s="29"/>
      <c r="W528" s="29"/>
      <c r="X528" s="29"/>
      <c r="Y528" s="3"/>
      <c r="Z528" s="3"/>
      <c r="AA528" s="29"/>
      <c r="AB528" s="29"/>
      <c r="AC528" s="29"/>
      <c r="AD528" s="3"/>
      <c r="AE528" s="29"/>
      <c r="AF528" s="29"/>
      <c r="AG528" s="29"/>
      <c r="AH528" s="29"/>
      <c r="AI528" s="3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</row>
    <row r="529" spans="1:60">
      <c r="A529" s="3"/>
      <c r="B529" s="3"/>
      <c r="C529" s="3"/>
      <c r="D529" s="3"/>
      <c r="E529" s="3"/>
      <c r="F529" s="3"/>
      <c r="G529" s="3"/>
      <c r="H529" s="3"/>
      <c r="I529" s="29"/>
      <c r="J529" s="29"/>
      <c r="K529" s="29"/>
      <c r="L529" s="3"/>
      <c r="M529" s="29"/>
      <c r="N529" s="29"/>
      <c r="O529" s="29"/>
      <c r="P529" s="3"/>
      <c r="Q529" s="3"/>
      <c r="R529" s="29"/>
      <c r="S529" s="29"/>
      <c r="T529" s="29"/>
      <c r="U529" s="3"/>
      <c r="V529" s="29"/>
      <c r="W529" s="29"/>
      <c r="X529" s="29"/>
      <c r="Y529" s="3"/>
      <c r="Z529" s="3"/>
      <c r="AA529" s="29"/>
      <c r="AB529" s="29"/>
      <c r="AC529" s="29"/>
      <c r="AD529" s="3"/>
      <c r="AE529" s="29"/>
      <c r="AF529" s="29"/>
      <c r="AG529" s="29"/>
      <c r="AH529" s="29"/>
      <c r="AI529" s="3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</row>
    <row r="530" spans="1:60">
      <c r="A530" s="3"/>
      <c r="B530" s="3"/>
      <c r="C530" s="3"/>
      <c r="D530" s="3"/>
      <c r="E530" s="3"/>
      <c r="F530" s="3"/>
      <c r="G530" s="3"/>
      <c r="H530" s="3"/>
      <c r="I530" s="29"/>
      <c r="J530" s="29"/>
      <c r="K530" s="29"/>
      <c r="L530" s="3"/>
      <c r="M530" s="29"/>
      <c r="N530" s="29"/>
      <c r="O530" s="29"/>
      <c r="P530" s="3"/>
      <c r="Q530" s="3"/>
      <c r="R530" s="29"/>
      <c r="S530" s="29"/>
      <c r="T530" s="29"/>
      <c r="U530" s="3"/>
      <c r="V530" s="29"/>
      <c r="W530" s="29"/>
      <c r="X530" s="29"/>
      <c r="Y530" s="3"/>
      <c r="Z530" s="3"/>
      <c r="AA530" s="29"/>
      <c r="AB530" s="29"/>
      <c r="AC530" s="29"/>
      <c r="AD530" s="3"/>
      <c r="AE530" s="29"/>
      <c r="AF530" s="29"/>
      <c r="AG530" s="29"/>
      <c r="AH530" s="29"/>
      <c r="AI530" s="3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</row>
    <row r="531" spans="1:60">
      <c r="A531" s="3"/>
      <c r="B531" s="3"/>
      <c r="C531" s="3"/>
      <c r="D531" s="3"/>
      <c r="E531" s="3"/>
      <c r="F531" s="3"/>
      <c r="G531" s="3"/>
      <c r="H531" s="3"/>
      <c r="I531" s="29"/>
      <c r="J531" s="29"/>
      <c r="K531" s="29"/>
      <c r="L531" s="3"/>
      <c r="M531" s="29"/>
      <c r="N531" s="29"/>
      <c r="O531" s="29"/>
      <c r="P531" s="3"/>
      <c r="Q531" s="3"/>
      <c r="R531" s="29"/>
      <c r="S531" s="29"/>
      <c r="T531" s="29"/>
      <c r="U531" s="3"/>
      <c r="V531" s="29"/>
      <c r="W531" s="29"/>
      <c r="X531" s="29"/>
      <c r="Y531" s="3"/>
      <c r="Z531" s="3"/>
      <c r="AA531" s="29"/>
      <c r="AB531" s="29"/>
      <c r="AC531" s="29"/>
      <c r="AD531" s="3"/>
      <c r="AE531" s="29"/>
      <c r="AF531" s="29"/>
      <c r="AG531" s="29"/>
      <c r="AH531" s="29"/>
      <c r="AI531" s="3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</row>
    <row r="532" spans="1:60">
      <c r="A532" s="3"/>
      <c r="B532" s="3"/>
      <c r="C532" s="3"/>
      <c r="D532" s="3"/>
      <c r="E532" s="3"/>
      <c r="F532" s="3"/>
      <c r="G532" s="3"/>
      <c r="H532" s="3"/>
      <c r="I532" s="29"/>
      <c r="J532" s="29"/>
      <c r="K532" s="29"/>
      <c r="L532" s="3"/>
      <c r="M532" s="29"/>
      <c r="N532" s="29"/>
      <c r="O532" s="29"/>
      <c r="P532" s="3"/>
      <c r="Q532" s="3"/>
      <c r="R532" s="29"/>
      <c r="S532" s="29"/>
      <c r="T532" s="29"/>
      <c r="U532" s="3"/>
      <c r="V532" s="29"/>
      <c r="W532" s="29"/>
      <c r="X532" s="29"/>
      <c r="Y532" s="3"/>
      <c r="Z532" s="3"/>
      <c r="AA532" s="29"/>
      <c r="AB532" s="29"/>
      <c r="AC532" s="29"/>
      <c r="AD532" s="3"/>
      <c r="AE532" s="29"/>
      <c r="AF532" s="29"/>
      <c r="AG532" s="29"/>
      <c r="AH532" s="29"/>
      <c r="AI532" s="3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</row>
    <row r="533" spans="1:60">
      <c r="A533" s="3"/>
      <c r="B533" s="3"/>
      <c r="C533" s="3"/>
      <c r="D533" s="3"/>
      <c r="E533" s="3"/>
      <c r="F533" s="3"/>
      <c r="G533" s="3"/>
      <c r="H533" s="3"/>
      <c r="I533" s="29"/>
      <c r="J533" s="29"/>
      <c r="K533" s="29"/>
      <c r="L533" s="3"/>
      <c r="M533" s="29"/>
      <c r="N533" s="29"/>
      <c r="O533" s="29"/>
      <c r="P533" s="3"/>
      <c r="Q533" s="3"/>
      <c r="R533" s="29"/>
      <c r="S533" s="29"/>
      <c r="T533" s="29"/>
      <c r="U533" s="3"/>
      <c r="V533" s="29"/>
      <c r="W533" s="29"/>
      <c r="X533" s="29"/>
      <c r="Y533" s="3"/>
      <c r="Z533" s="3"/>
      <c r="AA533" s="29"/>
      <c r="AB533" s="29"/>
      <c r="AC533" s="29"/>
      <c r="AD533" s="3"/>
      <c r="AE533" s="29"/>
      <c r="AF533" s="29"/>
      <c r="AG533" s="29"/>
      <c r="AH533" s="29"/>
      <c r="AI533" s="3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</row>
    <row r="534" spans="1:60">
      <c r="A534" s="3"/>
      <c r="B534" s="3"/>
      <c r="C534" s="3"/>
      <c r="D534" s="3"/>
      <c r="E534" s="3"/>
      <c r="F534" s="3"/>
      <c r="G534" s="3"/>
      <c r="H534" s="3"/>
      <c r="I534" s="29"/>
      <c r="J534" s="29"/>
      <c r="K534" s="29"/>
      <c r="L534" s="3"/>
      <c r="M534" s="29"/>
      <c r="N534" s="29"/>
      <c r="O534" s="29"/>
      <c r="P534" s="3"/>
      <c r="Q534" s="3"/>
      <c r="R534" s="29"/>
      <c r="S534" s="29"/>
      <c r="T534" s="29"/>
      <c r="U534" s="3"/>
      <c r="V534" s="29"/>
      <c r="W534" s="29"/>
      <c r="X534" s="29"/>
      <c r="Y534" s="3"/>
      <c r="Z534" s="3"/>
      <c r="AA534" s="29"/>
      <c r="AB534" s="29"/>
      <c r="AC534" s="29"/>
      <c r="AD534" s="3"/>
      <c r="AE534" s="29"/>
      <c r="AF534" s="29"/>
      <c r="AG534" s="29"/>
      <c r="AH534" s="29"/>
      <c r="AI534" s="3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</row>
    <row r="535" spans="1:60">
      <c r="A535" s="3"/>
      <c r="B535" s="3"/>
      <c r="C535" s="3"/>
      <c r="D535" s="3"/>
      <c r="E535" s="3"/>
      <c r="F535" s="3"/>
      <c r="G535" s="3"/>
      <c r="H535" s="3"/>
      <c r="I535" s="29"/>
      <c r="J535" s="29"/>
      <c r="K535" s="29"/>
      <c r="L535" s="3"/>
      <c r="M535" s="29"/>
      <c r="N535" s="29"/>
      <c r="O535" s="29"/>
      <c r="P535" s="3"/>
      <c r="Q535" s="3"/>
      <c r="R535" s="29"/>
      <c r="S535" s="29"/>
      <c r="T535" s="29"/>
      <c r="U535" s="3"/>
      <c r="V535" s="29"/>
      <c r="W535" s="29"/>
      <c r="X535" s="29"/>
      <c r="Y535" s="3"/>
      <c r="Z535" s="3"/>
      <c r="AA535" s="29"/>
      <c r="AB535" s="29"/>
      <c r="AC535" s="29"/>
      <c r="AD535" s="3"/>
      <c r="AE535" s="29"/>
      <c r="AF535" s="29"/>
      <c r="AG535" s="29"/>
      <c r="AH535" s="29"/>
      <c r="AI535" s="3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</row>
    <row r="536" spans="1:60">
      <c r="A536" s="3"/>
      <c r="B536" s="3"/>
      <c r="C536" s="3"/>
      <c r="D536" s="3"/>
      <c r="E536" s="3"/>
      <c r="F536" s="3"/>
      <c r="G536" s="3"/>
      <c r="H536" s="3"/>
      <c r="I536" s="29"/>
      <c r="J536" s="29"/>
      <c r="K536" s="29"/>
      <c r="L536" s="3"/>
      <c r="M536" s="29"/>
      <c r="N536" s="29"/>
      <c r="O536" s="29"/>
      <c r="P536" s="3"/>
      <c r="Q536" s="3"/>
      <c r="R536" s="29"/>
      <c r="S536" s="29"/>
      <c r="T536" s="29"/>
      <c r="U536" s="3"/>
      <c r="V536" s="29"/>
      <c r="W536" s="29"/>
      <c r="X536" s="29"/>
      <c r="Y536" s="3"/>
      <c r="Z536" s="3"/>
      <c r="AA536" s="29"/>
      <c r="AB536" s="29"/>
      <c r="AC536" s="29"/>
      <c r="AD536" s="3"/>
      <c r="AE536" s="29"/>
      <c r="AF536" s="29"/>
      <c r="AG536" s="29"/>
      <c r="AH536" s="29"/>
      <c r="AI536" s="3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</row>
    <row r="537" spans="1:60">
      <c r="A537" s="3"/>
      <c r="B537" s="3"/>
      <c r="C537" s="3"/>
      <c r="D537" s="3"/>
      <c r="E537" s="3"/>
      <c r="F537" s="3"/>
      <c r="G537" s="3"/>
      <c r="H537" s="3"/>
      <c r="I537" s="29"/>
      <c r="J537" s="29"/>
      <c r="K537" s="29"/>
      <c r="L537" s="3"/>
      <c r="M537" s="29"/>
      <c r="N537" s="29"/>
      <c r="O537" s="29"/>
      <c r="P537" s="3"/>
      <c r="Q537" s="3"/>
      <c r="R537" s="29"/>
      <c r="S537" s="29"/>
      <c r="T537" s="29"/>
      <c r="U537" s="3"/>
      <c r="V537" s="29"/>
      <c r="W537" s="29"/>
      <c r="X537" s="29"/>
      <c r="Y537" s="3"/>
      <c r="Z537" s="3"/>
      <c r="AA537" s="29"/>
      <c r="AB537" s="29"/>
      <c r="AC537" s="29"/>
      <c r="AD537" s="3"/>
      <c r="AE537" s="29"/>
      <c r="AF537" s="29"/>
      <c r="AG537" s="29"/>
      <c r="AH537" s="29"/>
      <c r="AI537" s="3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</row>
    <row r="538" spans="1:60">
      <c r="A538" s="3"/>
      <c r="B538" s="3"/>
      <c r="C538" s="3"/>
      <c r="D538" s="3"/>
      <c r="E538" s="3"/>
      <c r="F538" s="3"/>
      <c r="G538" s="3"/>
      <c r="H538" s="3"/>
      <c r="I538" s="29"/>
      <c r="J538" s="29"/>
      <c r="K538" s="29"/>
      <c r="L538" s="3"/>
      <c r="M538" s="29"/>
      <c r="N538" s="29"/>
      <c r="O538" s="29"/>
      <c r="P538" s="3"/>
      <c r="Q538" s="3"/>
      <c r="R538" s="29"/>
      <c r="S538" s="29"/>
      <c r="T538" s="29"/>
      <c r="U538" s="3"/>
      <c r="V538" s="29"/>
      <c r="W538" s="29"/>
      <c r="X538" s="29"/>
      <c r="Y538" s="3"/>
      <c r="Z538" s="3"/>
      <c r="AA538" s="29"/>
      <c r="AB538" s="29"/>
      <c r="AC538" s="29"/>
      <c r="AD538" s="3"/>
      <c r="AE538" s="29"/>
      <c r="AF538" s="29"/>
      <c r="AG538" s="29"/>
      <c r="AH538" s="29"/>
      <c r="AI538" s="3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</row>
    <row r="539" spans="1:60">
      <c r="A539" s="3"/>
      <c r="B539" s="3"/>
      <c r="C539" s="3"/>
      <c r="D539" s="3"/>
      <c r="E539" s="3"/>
      <c r="F539" s="3"/>
      <c r="G539" s="3"/>
      <c r="H539" s="3"/>
      <c r="I539" s="29"/>
      <c r="J539" s="29"/>
      <c r="K539" s="29"/>
      <c r="L539" s="3"/>
      <c r="M539" s="29"/>
      <c r="N539" s="29"/>
      <c r="O539" s="29"/>
      <c r="P539" s="3"/>
      <c r="Q539" s="3"/>
      <c r="R539" s="29"/>
      <c r="S539" s="29"/>
      <c r="T539" s="29"/>
      <c r="U539" s="3"/>
      <c r="V539" s="29"/>
      <c r="W539" s="29"/>
      <c r="X539" s="29"/>
      <c r="Y539" s="3"/>
      <c r="Z539" s="3"/>
      <c r="AA539" s="29"/>
      <c r="AB539" s="29"/>
      <c r="AC539" s="29"/>
      <c r="AD539" s="3"/>
      <c r="AE539" s="29"/>
      <c r="AF539" s="29"/>
      <c r="AG539" s="29"/>
      <c r="AH539" s="29"/>
      <c r="AI539" s="3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</row>
    <row r="540" spans="1:60">
      <c r="A540" s="3"/>
      <c r="B540" s="3"/>
      <c r="C540" s="3"/>
      <c r="D540" s="3"/>
      <c r="E540" s="3"/>
      <c r="F540" s="3"/>
      <c r="G540" s="3"/>
      <c r="H540" s="3"/>
      <c r="I540" s="29"/>
      <c r="J540" s="29"/>
      <c r="K540" s="29"/>
      <c r="L540" s="3"/>
      <c r="M540" s="29"/>
      <c r="N540" s="29"/>
      <c r="O540" s="29"/>
      <c r="P540" s="3"/>
      <c r="Q540" s="3"/>
      <c r="R540" s="29"/>
      <c r="S540" s="29"/>
      <c r="T540" s="29"/>
      <c r="U540" s="3"/>
      <c r="V540" s="29"/>
      <c r="W540" s="29"/>
      <c r="X540" s="29"/>
      <c r="Y540" s="3"/>
      <c r="Z540" s="3"/>
      <c r="AA540" s="29"/>
      <c r="AB540" s="29"/>
      <c r="AC540" s="29"/>
      <c r="AD540" s="3"/>
      <c r="AE540" s="29"/>
      <c r="AF540" s="29"/>
      <c r="AG540" s="29"/>
      <c r="AH540" s="29"/>
      <c r="AI540" s="3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</row>
    <row r="541" spans="1:60">
      <c r="A541" s="3"/>
      <c r="B541" s="3"/>
      <c r="C541" s="3"/>
      <c r="D541" s="3"/>
      <c r="E541" s="3"/>
      <c r="F541" s="3"/>
      <c r="G541" s="3"/>
      <c r="H541" s="3"/>
      <c r="I541" s="29"/>
      <c r="J541" s="29"/>
      <c r="K541" s="29"/>
      <c r="L541" s="3"/>
      <c r="M541" s="29"/>
      <c r="N541" s="29"/>
      <c r="O541" s="29"/>
      <c r="P541" s="3"/>
      <c r="Q541" s="3"/>
      <c r="R541" s="29"/>
      <c r="S541" s="29"/>
      <c r="T541" s="29"/>
      <c r="U541" s="3"/>
      <c r="V541" s="29"/>
      <c r="W541" s="29"/>
      <c r="X541" s="29"/>
      <c r="Y541" s="3"/>
      <c r="Z541" s="3"/>
      <c r="AA541" s="29"/>
      <c r="AB541" s="29"/>
      <c r="AC541" s="29"/>
      <c r="AD541" s="3"/>
      <c r="AE541" s="29"/>
      <c r="AF541" s="29"/>
      <c r="AG541" s="29"/>
      <c r="AH541" s="29"/>
      <c r="AI541" s="3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</row>
    <row r="542" spans="1:60">
      <c r="A542" s="3"/>
      <c r="B542" s="3"/>
      <c r="C542" s="3"/>
      <c r="D542" s="3"/>
      <c r="E542" s="3"/>
      <c r="F542" s="3"/>
      <c r="G542" s="3"/>
      <c r="H542" s="3"/>
      <c r="I542" s="29"/>
      <c r="J542" s="29"/>
      <c r="K542" s="29"/>
      <c r="L542" s="3"/>
      <c r="M542" s="29"/>
      <c r="N542" s="29"/>
      <c r="O542" s="29"/>
      <c r="P542" s="3"/>
      <c r="Q542" s="3"/>
      <c r="R542" s="29"/>
      <c r="S542" s="29"/>
      <c r="T542" s="29"/>
      <c r="U542" s="3"/>
      <c r="V542" s="29"/>
      <c r="W542" s="29"/>
      <c r="X542" s="29"/>
      <c r="Y542" s="3"/>
      <c r="Z542" s="3"/>
      <c r="AA542" s="29"/>
      <c r="AB542" s="29"/>
      <c r="AC542" s="29"/>
      <c r="AD542" s="3"/>
      <c r="AE542" s="29"/>
      <c r="AF542" s="29"/>
      <c r="AG542" s="29"/>
      <c r="AH542" s="29"/>
      <c r="AI542" s="3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</row>
    <row r="543" spans="1:60">
      <c r="A543" s="3"/>
      <c r="B543" s="3"/>
      <c r="C543" s="3"/>
      <c r="D543" s="3"/>
      <c r="E543" s="3"/>
      <c r="F543" s="3"/>
      <c r="G543" s="3"/>
      <c r="H543" s="3"/>
      <c r="I543" s="29"/>
      <c r="J543" s="29"/>
      <c r="K543" s="29"/>
      <c r="L543" s="3"/>
      <c r="M543" s="29"/>
      <c r="N543" s="29"/>
      <c r="O543" s="29"/>
      <c r="P543" s="3"/>
      <c r="Q543" s="3"/>
      <c r="R543" s="29"/>
      <c r="S543" s="29"/>
      <c r="T543" s="29"/>
      <c r="U543" s="3"/>
      <c r="V543" s="29"/>
      <c r="W543" s="29"/>
      <c r="X543" s="29"/>
      <c r="Y543" s="3"/>
      <c r="Z543" s="3"/>
      <c r="AA543" s="29"/>
      <c r="AB543" s="29"/>
      <c r="AC543" s="29"/>
      <c r="AD543" s="3"/>
      <c r="AE543" s="29"/>
      <c r="AF543" s="29"/>
      <c r="AG543" s="29"/>
      <c r="AH543" s="29"/>
      <c r="AI543" s="3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</row>
    <row r="544" spans="1:60">
      <c r="A544" s="3"/>
      <c r="B544" s="3"/>
      <c r="C544" s="3"/>
      <c r="D544" s="3"/>
      <c r="E544" s="3"/>
      <c r="F544" s="3"/>
      <c r="G544" s="3"/>
      <c r="H544" s="3"/>
      <c r="I544" s="29"/>
      <c r="J544" s="29"/>
      <c r="K544" s="29"/>
      <c r="L544" s="3"/>
      <c r="M544" s="29"/>
      <c r="N544" s="29"/>
      <c r="O544" s="29"/>
      <c r="P544" s="3"/>
      <c r="Q544" s="3"/>
      <c r="R544" s="29"/>
      <c r="S544" s="29"/>
      <c r="T544" s="29"/>
      <c r="U544" s="3"/>
      <c r="V544" s="29"/>
      <c r="W544" s="29"/>
      <c r="X544" s="29"/>
      <c r="Y544" s="3"/>
      <c r="Z544" s="3"/>
      <c r="AA544" s="29"/>
      <c r="AB544" s="29"/>
      <c r="AC544" s="29"/>
      <c r="AD544" s="3"/>
      <c r="AE544" s="29"/>
      <c r="AF544" s="29"/>
      <c r="AG544" s="29"/>
      <c r="AH544" s="29"/>
      <c r="AI544" s="3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</row>
    <row r="545" spans="1:60">
      <c r="A545" s="3"/>
      <c r="B545" s="3"/>
      <c r="C545" s="3"/>
      <c r="D545" s="3"/>
      <c r="E545" s="3"/>
      <c r="F545" s="3"/>
      <c r="G545" s="3"/>
      <c r="H545" s="3"/>
      <c r="I545" s="29"/>
      <c r="J545" s="29"/>
      <c r="K545" s="29"/>
      <c r="L545" s="3"/>
      <c r="M545" s="29"/>
      <c r="N545" s="29"/>
      <c r="O545" s="29"/>
      <c r="P545" s="3"/>
      <c r="Q545" s="3"/>
      <c r="R545" s="29"/>
      <c r="S545" s="29"/>
      <c r="T545" s="29"/>
      <c r="U545" s="3"/>
      <c r="V545" s="29"/>
      <c r="W545" s="29"/>
      <c r="X545" s="29"/>
      <c r="Y545" s="3"/>
      <c r="Z545" s="3"/>
      <c r="AA545" s="29"/>
      <c r="AB545" s="29"/>
      <c r="AC545" s="29"/>
      <c r="AD545" s="3"/>
      <c r="AE545" s="29"/>
      <c r="AF545" s="29"/>
      <c r="AG545" s="29"/>
      <c r="AH545" s="29"/>
      <c r="AI545" s="3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</row>
    <row r="546" spans="1:60">
      <c r="A546" s="3"/>
      <c r="B546" s="3"/>
      <c r="C546" s="3"/>
      <c r="D546" s="3"/>
      <c r="E546" s="3"/>
      <c r="F546" s="3"/>
      <c r="G546" s="3"/>
      <c r="H546" s="3"/>
      <c r="I546" s="29"/>
      <c r="J546" s="29"/>
      <c r="K546" s="29"/>
      <c r="L546" s="3"/>
      <c r="M546" s="29"/>
      <c r="N546" s="29"/>
      <c r="O546" s="29"/>
      <c r="P546" s="3"/>
      <c r="Q546" s="3"/>
      <c r="R546" s="29"/>
      <c r="S546" s="29"/>
      <c r="T546" s="29"/>
      <c r="U546" s="3"/>
      <c r="V546" s="29"/>
      <c r="W546" s="29"/>
      <c r="X546" s="29"/>
      <c r="Y546" s="3"/>
      <c r="Z546" s="3"/>
      <c r="AA546" s="29"/>
      <c r="AB546" s="29"/>
      <c r="AC546" s="29"/>
      <c r="AD546" s="3"/>
      <c r="AE546" s="29"/>
      <c r="AF546" s="29"/>
      <c r="AG546" s="29"/>
      <c r="AH546" s="29"/>
      <c r="AI546" s="3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</row>
    <row r="547" spans="1:60">
      <c r="A547" s="3"/>
      <c r="B547" s="3"/>
      <c r="C547" s="3"/>
      <c r="D547" s="3"/>
      <c r="E547" s="3"/>
      <c r="F547" s="3"/>
      <c r="G547" s="3"/>
      <c r="H547" s="3"/>
      <c r="I547" s="29"/>
      <c r="J547" s="29"/>
      <c r="K547" s="29"/>
      <c r="L547" s="3"/>
      <c r="M547" s="29"/>
      <c r="N547" s="29"/>
      <c r="O547" s="29"/>
      <c r="P547" s="3"/>
      <c r="Q547" s="3"/>
      <c r="R547" s="29"/>
      <c r="S547" s="29"/>
      <c r="T547" s="29"/>
      <c r="U547" s="3"/>
      <c r="V547" s="29"/>
      <c r="W547" s="29"/>
      <c r="X547" s="29"/>
      <c r="Y547" s="3"/>
      <c r="Z547" s="3"/>
      <c r="AA547" s="29"/>
      <c r="AB547" s="29"/>
      <c r="AC547" s="29"/>
      <c r="AD547" s="3"/>
      <c r="AE547" s="29"/>
      <c r="AF547" s="29"/>
      <c r="AG547" s="29"/>
      <c r="AH547" s="29"/>
      <c r="AI547" s="3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</row>
    <row r="548" spans="1:60">
      <c r="A548" s="3"/>
      <c r="B548" s="3"/>
      <c r="C548" s="3"/>
      <c r="D548" s="3"/>
      <c r="E548" s="3"/>
      <c r="F548" s="3"/>
      <c r="G548" s="3"/>
      <c r="H548" s="3"/>
      <c r="I548" s="29"/>
      <c r="J548" s="29"/>
      <c r="K548" s="29"/>
      <c r="L548" s="3"/>
      <c r="M548" s="29"/>
      <c r="N548" s="29"/>
      <c r="O548" s="29"/>
      <c r="P548" s="3"/>
      <c r="Q548" s="3"/>
      <c r="R548" s="29"/>
      <c r="S548" s="29"/>
      <c r="T548" s="29"/>
      <c r="U548" s="3"/>
      <c r="V548" s="29"/>
      <c r="W548" s="29"/>
      <c r="X548" s="29"/>
      <c r="Y548" s="3"/>
      <c r="Z548" s="3"/>
      <c r="AA548" s="29"/>
      <c r="AB548" s="29"/>
      <c r="AC548" s="29"/>
      <c r="AD548" s="3"/>
      <c r="AE548" s="29"/>
      <c r="AF548" s="29"/>
      <c r="AG548" s="29"/>
      <c r="AH548" s="29"/>
      <c r="AI548" s="3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</row>
    <row r="549" spans="1:60">
      <c r="A549" s="3"/>
      <c r="B549" s="3"/>
      <c r="C549" s="3"/>
      <c r="D549" s="3"/>
      <c r="E549" s="3"/>
      <c r="F549" s="3"/>
      <c r="G549" s="3"/>
      <c r="H549" s="3"/>
      <c r="I549" s="29"/>
      <c r="J549" s="29"/>
      <c r="K549" s="29"/>
      <c r="L549" s="3"/>
      <c r="M549" s="29"/>
      <c r="N549" s="29"/>
      <c r="O549" s="29"/>
      <c r="P549" s="3"/>
      <c r="Q549" s="3"/>
      <c r="R549" s="29"/>
      <c r="S549" s="29"/>
      <c r="T549" s="29"/>
      <c r="U549" s="3"/>
      <c r="V549" s="29"/>
      <c r="W549" s="29"/>
      <c r="X549" s="29"/>
      <c r="Y549" s="3"/>
      <c r="Z549" s="3"/>
      <c r="AA549" s="29"/>
      <c r="AB549" s="29"/>
      <c r="AC549" s="29"/>
      <c r="AD549" s="3"/>
      <c r="AE549" s="29"/>
      <c r="AF549" s="29"/>
      <c r="AG549" s="29"/>
      <c r="AH549" s="29"/>
      <c r="AI549" s="3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</row>
    <row r="550" spans="1:60">
      <c r="A550" s="3"/>
      <c r="B550" s="3"/>
      <c r="C550" s="3"/>
      <c r="D550" s="3"/>
      <c r="E550" s="3"/>
      <c r="F550" s="3"/>
      <c r="G550" s="3"/>
      <c r="H550" s="3"/>
      <c r="I550" s="29"/>
      <c r="J550" s="29"/>
      <c r="K550" s="29"/>
      <c r="L550" s="3"/>
      <c r="M550" s="29"/>
      <c r="N550" s="29"/>
      <c r="O550" s="29"/>
      <c r="P550" s="3"/>
      <c r="Q550" s="3"/>
      <c r="R550" s="29"/>
      <c r="S550" s="29"/>
      <c r="T550" s="29"/>
      <c r="U550" s="3"/>
      <c r="V550" s="29"/>
      <c r="W550" s="29"/>
      <c r="X550" s="29"/>
      <c r="Y550" s="3"/>
      <c r="Z550" s="3"/>
      <c r="AA550" s="29"/>
      <c r="AB550" s="29"/>
      <c r="AC550" s="29"/>
      <c r="AD550" s="3"/>
      <c r="AE550" s="29"/>
      <c r="AF550" s="29"/>
      <c r="AG550" s="29"/>
      <c r="AH550" s="29"/>
      <c r="AI550" s="3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</row>
    <row r="551" spans="1:60">
      <c r="A551" s="3"/>
      <c r="B551" s="3"/>
      <c r="C551" s="3"/>
      <c r="D551" s="3"/>
      <c r="E551" s="3"/>
      <c r="F551" s="3"/>
      <c r="G551" s="3"/>
      <c r="H551" s="3"/>
      <c r="I551" s="29"/>
      <c r="J551" s="29"/>
      <c r="K551" s="29"/>
      <c r="L551" s="3"/>
      <c r="M551" s="29"/>
      <c r="N551" s="29"/>
      <c r="O551" s="29"/>
      <c r="P551" s="3"/>
      <c r="Q551" s="3"/>
      <c r="R551" s="29"/>
      <c r="S551" s="29"/>
      <c r="T551" s="29"/>
      <c r="U551" s="3"/>
      <c r="V551" s="29"/>
      <c r="W551" s="29"/>
      <c r="X551" s="29"/>
      <c r="Y551" s="3"/>
      <c r="Z551" s="3"/>
      <c r="AA551" s="29"/>
      <c r="AB551" s="29"/>
      <c r="AC551" s="29"/>
      <c r="AD551" s="3"/>
      <c r="AE551" s="29"/>
      <c r="AF551" s="29"/>
      <c r="AG551" s="29"/>
      <c r="AH551" s="29"/>
      <c r="AI551" s="3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</row>
    <row r="552" spans="1:60">
      <c r="A552" s="3"/>
      <c r="B552" s="3"/>
      <c r="C552" s="3"/>
      <c r="D552" s="3"/>
      <c r="E552" s="3"/>
      <c r="F552" s="3"/>
      <c r="G552" s="3"/>
      <c r="H552" s="3"/>
      <c r="I552" s="29"/>
      <c r="J552" s="29"/>
      <c r="K552" s="29"/>
      <c r="L552" s="3"/>
      <c r="M552" s="29"/>
      <c r="N552" s="29"/>
      <c r="O552" s="29"/>
      <c r="P552" s="3"/>
      <c r="Q552" s="3"/>
      <c r="R552" s="29"/>
      <c r="S552" s="29"/>
      <c r="T552" s="29"/>
      <c r="U552" s="3"/>
      <c r="V552" s="29"/>
      <c r="W552" s="29"/>
      <c r="X552" s="29"/>
      <c r="Y552" s="3"/>
      <c r="Z552" s="3"/>
      <c r="AA552" s="29"/>
      <c r="AB552" s="29"/>
      <c r="AC552" s="29"/>
      <c r="AD552" s="3"/>
      <c r="AE552" s="29"/>
      <c r="AF552" s="29"/>
      <c r="AG552" s="29"/>
      <c r="AH552" s="29"/>
      <c r="AI552" s="3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</row>
    <row r="553" spans="1:60">
      <c r="A553" s="3"/>
      <c r="B553" s="3"/>
      <c r="C553" s="3"/>
      <c r="D553" s="3"/>
      <c r="E553" s="3"/>
      <c r="F553" s="3"/>
      <c r="G553" s="3"/>
      <c r="H553" s="3"/>
      <c r="I553" s="29"/>
      <c r="J553" s="29"/>
      <c r="K553" s="29"/>
      <c r="L553" s="3"/>
      <c r="M553" s="29"/>
      <c r="N553" s="29"/>
      <c r="O553" s="29"/>
      <c r="P553" s="3"/>
      <c r="Q553" s="3"/>
      <c r="R553" s="29"/>
      <c r="S553" s="29"/>
      <c r="T553" s="29"/>
      <c r="U553" s="3"/>
      <c r="V553" s="29"/>
      <c r="W553" s="29"/>
      <c r="X553" s="29"/>
      <c r="Y553" s="3"/>
      <c r="Z553" s="3"/>
      <c r="AA553" s="29"/>
      <c r="AB553" s="29"/>
      <c r="AC553" s="29"/>
      <c r="AD553" s="3"/>
      <c r="AE553" s="29"/>
      <c r="AF553" s="29"/>
      <c r="AG553" s="29"/>
      <c r="AH553" s="29"/>
      <c r="AI553" s="3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</row>
    <row r="554" spans="1:60">
      <c r="A554" s="3"/>
      <c r="B554" s="3"/>
      <c r="C554" s="3"/>
      <c r="D554" s="3"/>
      <c r="E554" s="3"/>
      <c r="F554" s="3"/>
      <c r="G554" s="3"/>
      <c r="H554" s="3"/>
      <c r="I554" s="29"/>
      <c r="J554" s="29"/>
      <c r="K554" s="29"/>
      <c r="L554" s="3"/>
      <c r="M554" s="29"/>
      <c r="N554" s="29"/>
      <c r="O554" s="29"/>
      <c r="P554" s="3"/>
      <c r="Q554" s="3"/>
      <c r="R554" s="29"/>
      <c r="S554" s="29"/>
      <c r="T554" s="29"/>
      <c r="U554" s="3"/>
      <c r="V554" s="29"/>
      <c r="W554" s="29"/>
      <c r="X554" s="29"/>
      <c r="Y554" s="3"/>
      <c r="Z554" s="3"/>
      <c r="AA554" s="29"/>
      <c r="AB554" s="29"/>
      <c r="AC554" s="29"/>
      <c r="AD554" s="3"/>
      <c r="AE554" s="29"/>
      <c r="AF554" s="29"/>
      <c r="AG554" s="29"/>
      <c r="AH554" s="29"/>
      <c r="AI554" s="3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</row>
    <row r="555" spans="1:60">
      <c r="A555" s="3"/>
      <c r="B555" s="3"/>
      <c r="C555" s="3"/>
      <c r="D555" s="3"/>
      <c r="E555" s="3"/>
      <c r="F555" s="3"/>
      <c r="G555" s="3"/>
      <c r="H555" s="3"/>
      <c r="I555" s="29"/>
      <c r="J555" s="29"/>
      <c r="K555" s="29"/>
      <c r="L555" s="3"/>
      <c r="M555" s="29"/>
      <c r="N555" s="29"/>
      <c r="O555" s="29"/>
      <c r="P555" s="3"/>
      <c r="Q555" s="3"/>
      <c r="R555" s="29"/>
      <c r="S555" s="29"/>
      <c r="T555" s="29"/>
      <c r="U555" s="3"/>
      <c r="V555" s="29"/>
      <c r="W555" s="29"/>
      <c r="X555" s="29"/>
      <c r="Y555" s="3"/>
      <c r="Z555" s="3"/>
      <c r="AA555" s="29"/>
      <c r="AB555" s="29"/>
      <c r="AC555" s="29"/>
      <c r="AD555" s="3"/>
      <c r="AE555" s="29"/>
      <c r="AF555" s="29"/>
      <c r="AG555" s="29"/>
      <c r="AH555" s="29"/>
      <c r="AI555" s="3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</row>
    <row r="556" spans="1:60">
      <c r="A556" s="3"/>
      <c r="B556" s="3"/>
      <c r="C556" s="3"/>
      <c r="D556" s="3"/>
      <c r="E556" s="3"/>
      <c r="F556" s="3"/>
      <c r="G556" s="3"/>
      <c r="H556" s="3"/>
      <c r="I556" s="29"/>
      <c r="J556" s="29"/>
      <c r="K556" s="29"/>
      <c r="L556" s="3"/>
      <c r="M556" s="29"/>
      <c r="N556" s="29"/>
      <c r="O556" s="29"/>
      <c r="P556" s="3"/>
      <c r="Q556" s="3"/>
      <c r="R556" s="29"/>
      <c r="S556" s="29"/>
      <c r="T556" s="29"/>
      <c r="U556" s="3"/>
      <c r="V556" s="29"/>
      <c r="W556" s="29"/>
      <c r="X556" s="29"/>
      <c r="Y556" s="3"/>
      <c r="Z556" s="3"/>
      <c r="AA556" s="29"/>
      <c r="AB556" s="29"/>
      <c r="AC556" s="29"/>
      <c r="AD556" s="3"/>
      <c r="AE556" s="29"/>
      <c r="AF556" s="29"/>
      <c r="AG556" s="29"/>
      <c r="AH556" s="29"/>
      <c r="AI556" s="3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</row>
    <row r="557" spans="1:60">
      <c r="A557" s="3"/>
      <c r="B557" s="3"/>
      <c r="C557" s="3"/>
      <c r="D557" s="3"/>
      <c r="E557" s="3"/>
      <c r="F557" s="3"/>
      <c r="G557" s="3"/>
      <c r="H557" s="3"/>
      <c r="I557" s="29"/>
      <c r="J557" s="29"/>
      <c r="K557" s="29"/>
      <c r="L557" s="3"/>
      <c r="M557" s="29"/>
      <c r="N557" s="29"/>
      <c r="O557" s="29"/>
      <c r="P557" s="3"/>
      <c r="Q557" s="3"/>
      <c r="R557" s="29"/>
      <c r="S557" s="29"/>
      <c r="T557" s="29"/>
      <c r="U557" s="3"/>
      <c r="V557" s="29"/>
      <c r="W557" s="29"/>
      <c r="X557" s="29"/>
      <c r="Y557" s="3"/>
      <c r="Z557" s="3"/>
      <c r="AA557" s="29"/>
      <c r="AB557" s="29"/>
      <c r="AC557" s="29"/>
      <c r="AD557" s="3"/>
      <c r="AE557" s="29"/>
      <c r="AF557" s="29"/>
      <c r="AG557" s="29"/>
      <c r="AH557" s="29"/>
      <c r="AI557" s="3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</row>
    <row r="558" spans="1:60">
      <c r="A558" s="3"/>
      <c r="B558" s="3"/>
      <c r="C558" s="3"/>
      <c r="D558" s="3"/>
      <c r="E558" s="3"/>
      <c r="F558" s="3"/>
      <c r="G558" s="3"/>
      <c r="H558" s="3"/>
      <c r="I558" s="29"/>
      <c r="J558" s="29"/>
      <c r="K558" s="29"/>
      <c r="L558" s="3"/>
      <c r="M558" s="29"/>
      <c r="N558" s="29"/>
      <c r="O558" s="29"/>
      <c r="P558" s="3"/>
      <c r="Q558" s="3"/>
      <c r="R558" s="29"/>
      <c r="S558" s="29"/>
      <c r="T558" s="29"/>
      <c r="U558" s="3"/>
      <c r="V558" s="29"/>
      <c r="W558" s="29"/>
      <c r="X558" s="29"/>
      <c r="Y558" s="3"/>
      <c r="Z558" s="3"/>
      <c r="AA558" s="29"/>
      <c r="AB558" s="29"/>
      <c r="AC558" s="29"/>
      <c r="AD558" s="3"/>
      <c r="AE558" s="29"/>
      <c r="AF558" s="29"/>
      <c r="AG558" s="29"/>
      <c r="AH558" s="29"/>
      <c r="AI558" s="3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</row>
    <row r="559" spans="1:60">
      <c r="A559" s="3"/>
      <c r="B559" s="3"/>
      <c r="C559" s="3"/>
      <c r="D559" s="3"/>
      <c r="E559" s="3"/>
      <c r="F559" s="3"/>
      <c r="G559" s="3"/>
      <c r="H559" s="3"/>
      <c r="I559" s="29"/>
      <c r="J559" s="29"/>
      <c r="K559" s="29"/>
      <c r="L559" s="3"/>
      <c r="M559" s="29"/>
      <c r="N559" s="29"/>
      <c r="O559" s="29"/>
      <c r="P559" s="3"/>
      <c r="Q559" s="3"/>
      <c r="R559" s="29"/>
      <c r="S559" s="29"/>
      <c r="T559" s="29"/>
      <c r="U559" s="3"/>
      <c r="V559" s="29"/>
      <c r="W559" s="29"/>
      <c r="X559" s="29"/>
      <c r="Y559" s="3"/>
      <c r="Z559" s="3"/>
      <c r="AA559" s="29"/>
      <c r="AB559" s="29"/>
      <c r="AC559" s="29"/>
      <c r="AD559" s="3"/>
      <c r="AE559" s="29"/>
      <c r="AF559" s="29"/>
      <c r="AG559" s="29"/>
      <c r="AH559" s="29"/>
      <c r="AI559" s="3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</row>
    <row r="560" spans="1:60">
      <c r="A560" s="3"/>
      <c r="B560" s="3"/>
      <c r="C560" s="3"/>
      <c r="D560" s="3"/>
      <c r="E560" s="3"/>
      <c r="F560" s="3"/>
      <c r="G560" s="3"/>
      <c r="H560" s="3"/>
      <c r="I560" s="29"/>
      <c r="J560" s="29"/>
      <c r="K560" s="29"/>
      <c r="L560" s="3"/>
      <c r="M560" s="29"/>
      <c r="N560" s="29"/>
      <c r="O560" s="29"/>
      <c r="P560" s="3"/>
      <c r="Q560" s="3"/>
      <c r="R560" s="29"/>
      <c r="S560" s="29"/>
      <c r="T560" s="29"/>
      <c r="U560" s="3"/>
      <c r="V560" s="29"/>
      <c r="W560" s="29"/>
      <c r="X560" s="29"/>
      <c r="Y560" s="3"/>
      <c r="Z560" s="3"/>
      <c r="AA560" s="29"/>
      <c r="AB560" s="29"/>
      <c r="AC560" s="29"/>
      <c r="AD560" s="3"/>
      <c r="AE560" s="29"/>
      <c r="AF560" s="29"/>
      <c r="AG560" s="29"/>
      <c r="AH560" s="29"/>
      <c r="AI560" s="3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</row>
    <row r="561" spans="1:60">
      <c r="A561" s="3"/>
      <c r="B561" s="3"/>
      <c r="C561" s="3"/>
      <c r="D561" s="3"/>
      <c r="E561" s="3"/>
      <c r="F561" s="3"/>
      <c r="G561" s="3"/>
      <c r="H561" s="3"/>
      <c r="I561" s="29"/>
      <c r="J561" s="29"/>
      <c r="K561" s="29"/>
      <c r="L561" s="3"/>
      <c r="M561" s="29"/>
      <c r="N561" s="29"/>
      <c r="O561" s="29"/>
      <c r="P561" s="3"/>
      <c r="Q561" s="3"/>
      <c r="R561" s="29"/>
      <c r="S561" s="29"/>
      <c r="T561" s="29"/>
      <c r="U561" s="3"/>
      <c r="V561" s="29"/>
      <c r="W561" s="29"/>
      <c r="X561" s="29"/>
      <c r="Y561" s="3"/>
      <c r="Z561" s="3"/>
      <c r="AA561" s="29"/>
      <c r="AB561" s="29"/>
      <c r="AC561" s="29"/>
      <c r="AD561" s="3"/>
      <c r="AE561" s="29"/>
      <c r="AF561" s="29"/>
      <c r="AG561" s="29"/>
      <c r="AH561" s="29"/>
      <c r="AI561" s="3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</row>
    <row r="562" spans="1:60">
      <c r="A562" s="3"/>
      <c r="B562" s="3"/>
      <c r="C562" s="3"/>
      <c r="D562" s="3"/>
      <c r="E562" s="3"/>
      <c r="F562" s="3"/>
      <c r="G562" s="3"/>
      <c r="H562" s="3"/>
      <c r="I562" s="29"/>
      <c r="J562" s="29"/>
      <c r="K562" s="29"/>
      <c r="L562" s="3"/>
      <c r="M562" s="29"/>
      <c r="N562" s="29"/>
      <c r="O562" s="29"/>
      <c r="P562" s="3"/>
      <c r="Q562" s="3"/>
      <c r="R562" s="29"/>
      <c r="S562" s="29"/>
      <c r="T562" s="29"/>
      <c r="U562" s="3"/>
      <c r="V562" s="29"/>
      <c r="W562" s="29"/>
      <c r="X562" s="29"/>
      <c r="Y562" s="3"/>
      <c r="Z562" s="3"/>
      <c r="AA562" s="29"/>
      <c r="AB562" s="29"/>
      <c r="AC562" s="29"/>
      <c r="AD562" s="3"/>
      <c r="AE562" s="29"/>
      <c r="AF562" s="29"/>
      <c r="AG562" s="29"/>
      <c r="AH562" s="29"/>
      <c r="AI562" s="3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</row>
    <row r="563" spans="1:60">
      <c r="A563" s="3"/>
      <c r="B563" s="3"/>
      <c r="C563" s="3"/>
      <c r="D563" s="3"/>
      <c r="E563" s="3"/>
      <c r="F563" s="3"/>
      <c r="G563" s="3"/>
      <c r="H563" s="3"/>
      <c r="I563" s="29"/>
      <c r="J563" s="29"/>
      <c r="K563" s="29"/>
      <c r="L563" s="3"/>
      <c r="M563" s="29"/>
      <c r="N563" s="29"/>
      <c r="O563" s="29"/>
      <c r="P563" s="3"/>
      <c r="Q563" s="3"/>
      <c r="R563" s="29"/>
      <c r="S563" s="29"/>
      <c r="T563" s="29"/>
      <c r="U563" s="3"/>
      <c r="V563" s="29"/>
      <c r="W563" s="29"/>
      <c r="X563" s="29"/>
      <c r="Y563" s="3"/>
      <c r="Z563" s="3"/>
      <c r="AA563" s="29"/>
      <c r="AB563" s="29"/>
      <c r="AC563" s="29"/>
      <c r="AD563" s="3"/>
      <c r="AE563" s="29"/>
      <c r="AF563" s="29"/>
      <c r="AG563" s="29"/>
      <c r="AH563" s="29"/>
      <c r="AI563" s="3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</row>
    <row r="564" spans="1:60">
      <c r="A564" s="3"/>
      <c r="B564" s="3"/>
      <c r="C564" s="3"/>
      <c r="D564" s="3"/>
      <c r="E564" s="3"/>
      <c r="F564" s="3"/>
      <c r="G564" s="3"/>
      <c r="H564" s="3"/>
      <c r="I564" s="29"/>
      <c r="J564" s="29"/>
      <c r="K564" s="29"/>
      <c r="L564" s="3"/>
      <c r="M564" s="29"/>
      <c r="N564" s="29"/>
      <c r="O564" s="29"/>
      <c r="P564" s="3"/>
      <c r="Q564" s="3"/>
      <c r="R564" s="29"/>
      <c r="S564" s="29"/>
      <c r="T564" s="29"/>
      <c r="U564" s="3"/>
      <c r="V564" s="29"/>
      <c r="W564" s="29"/>
      <c r="X564" s="29"/>
      <c r="Y564" s="3"/>
      <c r="Z564" s="3"/>
      <c r="AA564" s="29"/>
      <c r="AB564" s="29"/>
      <c r="AC564" s="29"/>
      <c r="AD564" s="3"/>
      <c r="AE564" s="29"/>
      <c r="AF564" s="29"/>
      <c r="AG564" s="29"/>
      <c r="AH564" s="29"/>
      <c r="AI564" s="3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</row>
    <row r="565" spans="1:60">
      <c r="A565" s="3"/>
      <c r="B565" s="3"/>
      <c r="C565" s="3"/>
      <c r="D565" s="3"/>
      <c r="E565" s="3"/>
      <c r="F565" s="3"/>
      <c r="G565" s="3"/>
      <c r="H565" s="3"/>
      <c r="I565" s="29"/>
      <c r="J565" s="29"/>
      <c r="K565" s="29"/>
      <c r="L565" s="3"/>
      <c r="M565" s="29"/>
      <c r="N565" s="29"/>
      <c r="O565" s="29"/>
      <c r="P565" s="3"/>
      <c r="Q565" s="3"/>
      <c r="R565" s="29"/>
      <c r="S565" s="29"/>
      <c r="T565" s="29"/>
      <c r="U565" s="3"/>
      <c r="V565" s="29"/>
      <c r="W565" s="29"/>
      <c r="X565" s="29"/>
      <c r="Y565" s="3"/>
      <c r="Z565" s="3"/>
      <c r="AA565" s="29"/>
      <c r="AB565" s="29"/>
      <c r="AC565" s="29"/>
      <c r="AD565" s="3"/>
      <c r="AE565" s="29"/>
      <c r="AF565" s="29"/>
      <c r="AG565" s="29"/>
      <c r="AH565" s="29"/>
      <c r="AI565" s="3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</row>
    <row r="566" spans="1:60">
      <c r="A566" s="3"/>
      <c r="B566" s="3"/>
      <c r="C566" s="3"/>
      <c r="D566" s="3"/>
      <c r="E566" s="3"/>
      <c r="F566" s="3"/>
      <c r="G566" s="3"/>
      <c r="H566" s="3"/>
      <c r="I566" s="29"/>
      <c r="J566" s="29"/>
      <c r="K566" s="29"/>
      <c r="L566" s="3"/>
      <c r="M566" s="29"/>
      <c r="N566" s="29"/>
      <c r="O566" s="29"/>
      <c r="P566" s="3"/>
      <c r="Q566" s="3"/>
      <c r="R566" s="29"/>
      <c r="S566" s="29"/>
      <c r="T566" s="29"/>
      <c r="U566" s="3"/>
      <c r="V566" s="29"/>
      <c r="W566" s="29"/>
      <c r="X566" s="29"/>
      <c r="Y566" s="3"/>
      <c r="Z566" s="3"/>
      <c r="AA566" s="29"/>
      <c r="AB566" s="29"/>
      <c r="AC566" s="29"/>
      <c r="AD566" s="3"/>
      <c r="AE566" s="29"/>
      <c r="AF566" s="29"/>
      <c r="AG566" s="29"/>
      <c r="AH566" s="29"/>
      <c r="AI566" s="3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</row>
    <row r="567" spans="1:60">
      <c r="A567" s="3"/>
      <c r="B567" s="3"/>
      <c r="C567" s="3"/>
      <c r="D567" s="3"/>
      <c r="E567" s="3"/>
      <c r="F567" s="3"/>
      <c r="G567" s="3"/>
      <c r="H567" s="3"/>
      <c r="I567" s="29"/>
      <c r="J567" s="29"/>
      <c r="K567" s="29"/>
      <c r="L567" s="3"/>
      <c r="M567" s="29"/>
      <c r="N567" s="29"/>
      <c r="O567" s="29"/>
      <c r="P567" s="3"/>
      <c r="Q567" s="3"/>
      <c r="R567" s="29"/>
      <c r="S567" s="29"/>
      <c r="T567" s="29"/>
      <c r="U567" s="3"/>
      <c r="V567" s="29"/>
      <c r="W567" s="29"/>
      <c r="X567" s="29"/>
      <c r="Y567" s="3"/>
      <c r="Z567" s="3"/>
      <c r="AA567" s="29"/>
      <c r="AB567" s="29"/>
      <c r="AC567" s="29"/>
      <c r="AD567" s="3"/>
      <c r="AE567" s="29"/>
      <c r="AF567" s="29"/>
      <c r="AG567" s="29"/>
      <c r="AH567" s="29"/>
      <c r="AI567" s="3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</row>
    <row r="568" spans="1:60">
      <c r="A568" s="3"/>
      <c r="B568" s="3"/>
      <c r="C568" s="3"/>
      <c r="D568" s="3"/>
      <c r="E568" s="3"/>
      <c r="F568" s="3"/>
      <c r="G568" s="3"/>
      <c r="H568" s="3"/>
      <c r="I568" s="29"/>
      <c r="J568" s="29"/>
      <c r="K568" s="29"/>
      <c r="L568" s="3"/>
      <c r="M568" s="29"/>
      <c r="N568" s="29"/>
      <c r="O568" s="29"/>
      <c r="P568" s="3"/>
      <c r="Q568" s="3"/>
      <c r="R568" s="29"/>
      <c r="S568" s="29"/>
      <c r="T568" s="29"/>
      <c r="U568" s="3"/>
      <c r="V568" s="29"/>
      <c r="W568" s="29"/>
      <c r="X568" s="29"/>
      <c r="Y568" s="3"/>
      <c r="Z568" s="3"/>
      <c r="AA568" s="29"/>
      <c r="AB568" s="29"/>
      <c r="AC568" s="29"/>
      <c r="AD568" s="3"/>
      <c r="AE568" s="29"/>
      <c r="AF568" s="29"/>
      <c r="AG568" s="29"/>
      <c r="AH568" s="29"/>
      <c r="AI568" s="3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</row>
    <row r="569" spans="1:60">
      <c r="A569" s="3"/>
      <c r="B569" s="3"/>
      <c r="C569" s="3"/>
      <c r="D569" s="3"/>
      <c r="E569" s="3"/>
      <c r="F569" s="3"/>
      <c r="G569" s="3"/>
      <c r="H569" s="3"/>
      <c r="I569" s="29"/>
      <c r="J569" s="29"/>
      <c r="K569" s="29"/>
      <c r="L569" s="3"/>
      <c r="M569" s="29"/>
      <c r="N569" s="29"/>
      <c r="O569" s="29"/>
      <c r="P569" s="3"/>
      <c r="Q569" s="3"/>
      <c r="R569" s="29"/>
      <c r="S569" s="29"/>
      <c r="T569" s="29"/>
      <c r="U569" s="3"/>
      <c r="V569" s="29"/>
      <c r="W569" s="29"/>
      <c r="X569" s="29"/>
      <c r="Y569" s="3"/>
      <c r="Z569" s="3"/>
      <c r="AA569" s="29"/>
      <c r="AB569" s="29"/>
      <c r="AC569" s="29"/>
      <c r="AD569" s="3"/>
      <c r="AE569" s="29"/>
      <c r="AF569" s="29"/>
      <c r="AG569" s="29"/>
      <c r="AH569" s="29"/>
      <c r="AI569" s="3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</row>
    <row r="570" spans="1:60">
      <c r="A570" s="3"/>
      <c r="B570" s="3"/>
      <c r="C570" s="3"/>
      <c r="D570" s="3"/>
      <c r="E570" s="3"/>
      <c r="F570" s="3"/>
      <c r="G570" s="3"/>
      <c r="H570" s="3"/>
      <c r="I570" s="29"/>
      <c r="J570" s="29"/>
      <c r="K570" s="29"/>
      <c r="L570" s="3"/>
      <c r="M570" s="29"/>
      <c r="N570" s="29"/>
      <c r="O570" s="29"/>
      <c r="P570" s="3"/>
      <c r="Q570" s="3"/>
      <c r="R570" s="29"/>
      <c r="S570" s="29"/>
      <c r="T570" s="29"/>
      <c r="U570" s="3"/>
      <c r="V570" s="29"/>
      <c r="W570" s="29"/>
      <c r="X570" s="29"/>
      <c r="Y570" s="3"/>
      <c r="Z570" s="3"/>
      <c r="AA570" s="29"/>
      <c r="AB570" s="29"/>
      <c r="AC570" s="29"/>
      <c r="AD570" s="3"/>
      <c r="AE570" s="29"/>
      <c r="AF570" s="29"/>
      <c r="AG570" s="29"/>
      <c r="AH570" s="29"/>
      <c r="AI570" s="3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</row>
    <row r="571" spans="1:60">
      <c r="A571" s="3"/>
      <c r="B571" s="3"/>
      <c r="C571" s="3"/>
      <c r="D571" s="3"/>
      <c r="E571" s="3"/>
      <c r="F571" s="3"/>
      <c r="G571" s="3"/>
      <c r="H571" s="3"/>
      <c r="I571" s="29"/>
      <c r="J571" s="29"/>
      <c r="K571" s="29"/>
      <c r="L571" s="3"/>
      <c r="M571" s="29"/>
      <c r="N571" s="29"/>
      <c r="O571" s="29"/>
      <c r="P571" s="3"/>
      <c r="Q571" s="3"/>
      <c r="R571" s="29"/>
      <c r="S571" s="29"/>
      <c r="T571" s="29"/>
      <c r="U571" s="3"/>
      <c r="V571" s="29"/>
      <c r="W571" s="29"/>
      <c r="X571" s="29"/>
      <c r="Y571" s="3"/>
      <c r="Z571" s="3"/>
      <c r="AA571" s="29"/>
      <c r="AB571" s="29"/>
      <c r="AC571" s="29"/>
      <c r="AD571" s="3"/>
      <c r="AE571" s="29"/>
      <c r="AF571" s="29"/>
      <c r="AG571" s="29"/>
      <c r="AH571" s="29"/>
      <c r="AI571" s="3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</row>
    <row r="572" spans="1:60">
      <c r="A572" s="3"/>
      <c r="B572" s="3"/>
      <c r="C572" s="3"/>
      <c r="D572" s="3"/>
      <c r="E572" s="3"/>
      <c r="F572" s="3"/>
      <c r="G572" s="3"/>
      <c r="H572" s="3"/>
      <c r="I572" s="29"/>
      <c r="J572" s="29"/>
      <c r="K572" s="29"/>
      <c r="L572" s="3"/>
      <c r="M572" s="29"/>
      <c r="N572" s="29"/>
      <c r="O572" s="29"/>
      <c r="P572" s="3"/>
      <c r="Q572" s="3"/>
      <c r="R572" s="29"/>
      <c r="S572" s="29"/>
      <c r="T572" s="29"/>
      <c r="U572" s="3"/>
      <c r="V572" s="29"/>
      <c r="W572" s="29"/>
      <c r="X572" s="29"/>
      <c r="Y572" s="3"/>
      <c r="Z572" s="3"/>
      <c r="AA572" s="29"/>
      <c r="AB572" s="29"/>
      <c r="AC572" s="29"/>
      <c r="AD572" s="3"/>
      <c r="AE572" s="29"/>
      <c r="AF572" s="29"/>
      <c r="AG572" s="29"/>
      <c r="AH572" s="29"/>
      <c r="AI572" s="3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</row>
    <row r="573" spans="1:60">
      <c r="A573" s="3"/>
      <c r="B573" s="3"/>
      <c r="C573" s="3"/>
      <c r="D573" s="3"/>
      <c r="E573" s="3"/>
      <c r="F573" s="3"/>
      <c r="G573" s="3"/>
      <c r="H573" s="3"/>
      <c r="I573" s="29"/>
      <c r="J573" s="29"/>
      <c r="K573" s="29"/>
      <c r="L573" s="3"/>
      <c r="M573" s="29"/>
      <c r="N573" s="29"/>
      <c r="O573" s="29"/>
      <c r="P573" s="3"/>
      <c r="Q573" s="3"/>
      <c r="R573" s="29"/>
      <c r="S573" s="29"/>
      <c r="T573" s="29"/>
      <c r="U573" s="3"/>
      <c r="V573" s="29"/>
      <c r="W573" s="29"/>
      <c r="X573" s="29"/>
      <c r="Y573" s="3"/>
      <c r="Z573" s="3"/>
      <c r="AA573" s="29"/>
      <c r="AB573" s="29"/>
      <c r="AC573" s="29"/>
      <c r="AD573" s="3"/>
      <c r="AE573" s="29"/>
      <c r="AF573" s="29"/>
      <c r="AG573" s="29"/>
      <c r="AH573" s="29"/>
      <c r="AI573" s="3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</row>
    <row r="574" spans="1:60">
      <c r="A574" s="3"/>
      <c r="B574" s="3"/>
      <c r="C574" s="3"/>
      <c r="D574" s="3"/>
      <c r="E574" s="3"/>
      <c r="F574" s="3"/>
      <c r="G574" s="3"/>
      <c r="H574" s="3"/>
      <c r="I574" s="29"/>
      <c r="J574" s="29"/>
      <c r="K574" s="29"/>
      <c r="L574" s="3"/>
      <c r="M574" s="29"/>
      <c r="N574" s="29"/>
      <c r="O574" s="29"/>
      <c r="P574" s="3"/>
      <c r="Q574" s="3"/>
      <c r="R574" s="29"/>
      <c r="S574" s="29"/>
      <c r="T574" s="29"/>
      <c r="U574" s="3"/>
      <c r="V574" s="29"/>
      <c r="W574" s="29"/>
      <c r="X574" s="29"/>
      <c r="Y574" s="3"/>
      <c r="Z574" s="3"/>
      <c r="AA574" s="29"/>
      <c r="AB574" s="29"/>
      <c r="AC574" s="29"/>
      <c r="AD574" s="3"/>
      <c r="AE574" s="29"/>
      <c r="AF574" s="29"/>
      <c r="AG574" s="29"/>
      <c r="AH574" s="29"/>
      <c r="AI574" s="3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</row>
    <row r="575" spans="1:60">
      <c r="A575" s="3"/>
      <c r="B575" s="3"/>
      <c r="C575" s="3"/>
      <c r="D575" s="3"/>
      <c r="E575" s="3"/>
      <c r="F575" s="3"/>
      <c r="G575" s="3"/>
      <c r="H575" s="3"/>
      <c r="I575" s="29"/>
      <c r="J575" s="29"/>
      <c r="K575" s="29"/>
      <c r="L575" s="3"/>
      <c r="M575" s="29"/>
      <c r="N575" s="29"/>
      <c r="O575" s="29"/>
      <c r="P575" s="3"/>
      <c r="Q575" s="3"/>
      <c r="R575" s="29"/>
      <c r="S575" s="29"/>
      <c r="T575" s="29"/>
      <c r="U575" s="3"/>
      <c r="V575" s="29"/>
      <c r="W575" s="29"/>
      <c r="X575" s="29"/>
      <c r="Y575" s="3"/>
      <c r="Z575" s="3"/>
      <c r="AA575" s="29"/>
      <c r="AB575" s="29"/>
      <c r="AC575" s="29"/>
      <c r="AD575" s="3"/>
      <c r="AE575" s="29"/>
      <c r="AF575" s="29"/>
      <c r="AG575" s="29"/>
      <c r="AH575" s="29"/>
      <c r="AI575" s="3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</row>
    <row r="576" spans="1:60">
      <c r="A576" s="3"/>
      <c r="B576" s="3"/>
      <c r="C576" s="3"/>
      <c r="D576" s="3"/>
      <c r="E576" s="3"/>
      <c r="F576" s="3"/>
      <c r="G576" s="3"/>
      <c r="H576" s="3"/>
      <c r="I576" s="29"/>
      <c r="J576" s="29"/>
      <c r="K576" s="29"/>
      <c r="L576" s="3"/>
      <c r="M576" s="29"/>
      <c r="N576" s="29"/>
      <c r="O576" s="29"/>
      <c r="P576" s="3"/>
      <c r="Q576" s="3"/>
      <c r="R576" s="29"/>
      <c r="S576" s="29"/>
      <c r="T576" s="29"/>
      <c r="U576" s="3"/>
      <c r="V576" s="29"/>
      <c r="W576" s="29"/>
      <c r="X576" s="29"/>
      <c r="Y576" s="3"/>
      <c r="Z576" s="3"/>
      <c r="AA576" s="29"/>
      <c r="AB576" s="29"/>
      <c r="AC576" s="29"/>
      <c r="AD576" s="3"/>
      <c r="AE576" s="29"/>
      <c r="AF576" s="29"/>
      <c r="AG576" s="29"/>
      <c r="AH576" s="29"/>
      <c r="AI576" s="3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</row>
    <row r="577" spans="1:60">
      <c r="A577" s="3"/>
      <c r="B577" s="3"/>
      <c r="C577" s="3"/>
      <c r="D577" s="3"/>
      <c r="E577" s="3"/>
      <c r="F577" s="3"/>
      <c r="G577" s="3"/>
      <c r="H577" s="3"/>
      <c r="I577" s="29"/>
      <c r="J577" s="29"/>
      <c r="K577" s="29"/>
      <c r="L577" s="3"/>
      <c r="M577" s="29"/>
      <c r="N577" s="29"/>
      <c r="O577" s="29"/>
      <c r="P577" s="3"/>
      <c r="Q577" s="3"/>
      <c r="R577" s="29"/>
      <c r="S577" s="29"/>
      <c r="T577" s="29"/>
      <c r="U577" s="3"/>
      <c r="V577" s="29"/>
      <c r="W577" s="29"/>
      <c r="X577" s="29"/>
      <c r="Y577" s="3"/>
      <c r="Z577" s="3"/>
      <c r="AA577" s="29"/>
      <c r="AB577" s="29"/>
      <c r="AC577" s="29"/>
      <c r="AD577" s="3"/>
      <c r="AE577" s="29"/>
      <c r="AF577" s="29"/>
      <c r="AG577" s="29"/>
      <c r="AH577" s="29"/>
      <c r="AI577" s="3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</row>
    <row r="578" spans="1:60">
      <c r="A578" s="3"/>
      <c r="B578" s="3"/>
      <c r="C578" s="3"/>
      <c r="D578" s="3"/>
      <c r="E578" s="3"/>
      <c r="F578" s="3"/>
      <c r="G578" s="3"/>
      <c r="H578" s="3"/>
      <c r="I578" s="29"/>
      <c r="J578" s="29"/>
      <c r="K578" s="29"/>
      <c r="L578" s="3"/>
      <c r="M578" s="29"/>
      <c r="N578" s="29"/>
      <c r="O578" s="29"/>
      <c r="P578" s="3"/>
      <c r="Q578" s="3"/>
      <c r="R578" s="29"/>
      <c r="S578" s="29"/>
      <c r="T578" s="29"/>
      <c r="U578" s="3"/>
      <c r="V578" s="29"/>
      <c r="W578" s="29"/>
      <c r="X578" s="29"/>
      <c r="Y578" s="3"/>
      <c r="Z578" s="3"/>
      <c r="AA578" s="29"/>
      <c r="AB578" s="29"/>
      <c r="AC578" s="29"/>
      <c r="AD578" s="3"/>
      <c r="AE578" s="29"/>
      <c r="AF578" s="29"/>
      <c r="AG578" s="29"/>
      <c r="AH578" s="29"/>
      <c r="AI578" s="3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</row>
    <row r="579" spans="1:60">
      <c r="A579" s="3"/>
      <c r="B579" s="3"/>
      <c r="C579" s="3"/>
      <c r="D579" s="3"/>
      <c r="E579" s="3"/>
      <c r="F579" s="3"/>
      <c r="G579" s="3"/>
      <c r="H579" s="3"/>
      <c r="I579" s="29"/>
      <c r="J579" s="29"/>
      <c r="K579" s="29"/>
      <c r="L579" s="3"/>
      <c r="M579" s="29"/>
      <c r="N579" s="29"/>
      <c r="O579" s="29"/>
      <c r="P579" s="3"/>
      <c r="Q579" s="3"/>
      <c r="R579" s="29"/>
      <c r="S579" s="29"/>
      <c r="T579" s="29"/>
      <c r="U579" s="3"/>
      <c r="V579" s="29"/>
      <c r="W579" s="29"/>
      <c r="X579" s="29"/>
      <c r="Y579" s="3"/>
      <c r="Z579" s="3"/>
      <c r="AA579" s="29"/>
      <c r="AB579" s="29"/>
      <c r="AC579" s="29"/>
      <c r="AD579" s="3"/>
      <c r="AE579" s="29"/>
      <c r="AF579" s="29"/>
      <c r="AG579" s="29"/>
      <c r="AH579" s="29"/>
      <c r="AI579" s="3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</row>
    <row r="580" spans="1:60">
      <c r="A580" s="3"/>
      <c r="B580" s="3"/>
      <c r="C580" s="3"/>
      <c r="D580" s="3"/>
      <c r="E580" s="3"/>
      <c r="F580" s="3"/>
      <c r="G580" s="3"/>
      <c r="H580" s="3"/>
      <c r="I580" s="29"/>
      <c r="J580" s="29"/>
      <c r="K580" s="29"/>
      <c r="L580" s="3"/>
      <c r="M580" s="29"/>
      <c r="N580" s="29"/>
      <c r="O580" s="29"/>
      <c r="P580" s="3"/>
      <c r="Q580" s="3"/>
      <c r="R580" s="29"/>
      <c r="S580" s="29"/>
      <c r="T580" s="29"/>
      <c r="U580" s="3"/>
      <c r="V580" s="29"/>
      <c r="W580" s="29"/>
      <c r="X580" s="29"/>
      <c r="Y580" s="3"/>
      <c r="Z580" s="3"/>
      <c r="AA580" s="29"/>
      <c r="AB580" s="29"/>
      <c r="AC580" s="29"/>
      <c r="AD580" s="3"/>
      <c r="AE580" s="29"/>
      <c r="AF580" s="29"/>
      <c r="AG580" s="29"/>
      <c r="AH580" s="29"/>
      <c r="AI580" s="3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</row>
    <row r="581" spans="1:60">
      <c r="A581" s="3"/>
      <c r="B581" s="3"/>
      <c r="C581" s="3"/>
      <c r="D581" s="3"/>
      <c r="E581" s="3"/>
      <c r="F581" s="3"/>
      <c r="G581" s="3"/>
      <c r="H581" s="3"/>
      <c r="I581" s="29"/>
      <c r="J581" s="29"/>
      <c r="K581" s="29"/>
      <c r="L581" s="3"/>
      <c r="M581" s="29"/>
      <c r="N581" s="29"/>
      <c r="O581" s="29"/>
      <c r="P581" s="3"/>
      <c r="Q581" s="3"/>
      <c r="R581" s="29"/>
      <c r="S581" s="29"/>
      <c r="T581" s="29"/>
      <c r="U581" s="3"/>
      <c r="V581" s="29"/>
      <c r="W581" s="29"/>
      <c r="X581" s="29"/>
      <c r="Y581" s="3"/>
      <c r="Z581" s="3"/>
      <c r="AA581" s="29"/>
      <c r="AB581" s="29"/>
      <c r="AC581" s="29"/>
      <c r="AD581" s="3"/>
      <c r="AE581" s="29"/>
      <c r="AF581" s="29"/>
      <c r="AG581" s="29"/>
      <c r="AH581" s="29"/>
      <c r="AI581" s="3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</row>
    <row r="582" spans="1:60">
      <c r="A582" s="3"/>
      <c r="B582" s="3"/>
      <c r="C582" s="3"/>
      <c r="D582" s="3"/>
      <c r="E582" s="3"/>
      <c r="F582" s="3"/>
      <c r="G582" s="3"/>
      <c r="H582" s="3"/>
      <c r="I582" s="29"/>
      <c r="J582" s="29"/>
      <c r="K582" s="29"/>
      <c r="L582" s="3"/>
      <c r="M582" s="29"/>
      <c r="N582" s="29"/>
      <c r="O582" s="29"/>
      <c r="P582" s="3"/>
      <c r="Q582" s="3"/>
      <c r="R582" s="29"/>
      <c r="S582" s="29"/>
      <c r="T582" s="29"/>
      <c r="U582" s="3"/>
      <c r="V582" s="29"/>
      <c r="W582" s="29"/>
      <c r="X582" s="29"/>
      <c r="Y582" s="3"/>
      <c r="Z582" s="3"/>
      <c r="AA582" s="29"/>
      <c r="AB582" s="29"/>
      <c r="AC582" s="29"/>
      <c r="AD582" s="3"/>
      <c r="AE582" s="29"/>
      <c r="AF582" s="29"/>
      <c r="AG582" s="29"/>
      <c r="AH582" s="29"/>
      <c r="AI582" s="3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</row>
    <row r="583" spans="1:60">
      <c r="A583" s="3"/>
      <c r="B583" s="3"/>
      <c r="C583" s="3"/>
      <c r="D583" s="3"/>
      <c r="E583" s="3"/>
      <c r="F583" s="3"/>
      <c r="G583" s="3"/>
      <c r="H583" s="3"/>
      <c r="I583" s="29"/>
      <c r="J583" s="29"/>
      <c r="K583" s="29"/>
      <c r="L583" s="3"/>
      <c r="M583" s="29"/>
      <c r="N583" s="29"/>
      <c r="O583" s="29"/>
      <c r="P583" s="3"/>
      <c r="Q583" s="3"/>
      <c r="R583" s="29"/>
      <c r="S583" s="29"/>
      <c r="T583" s="29"/>
      <c r="U583" s="3"/>
      <c r="V583" s="29"/>
      <c r="W583" s="29"/>
      <c r="X583" s="29"/>
      <c r="Y583" s="3"/>
      <c r="Z583" s="3"/>
      <c r="AA583" s="29"/>
      <c r="AB583" s="29"/>
      <c r="AC583" s="29"/>
      <c r="AD583" s="3"/>
      <c r="AE583" s="29"/>
      <c r="AF583" s="29"/>
      <c r="AG583" s="29"/>
      <c r="AH583" s="29"/>
      <c r="AI583" s="3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</row>
    <row r="584" spans="1:60">
      <c r="A584" s="3"/>
      <c r="B584" s="3"/>
      <c r="C584" s="3"/>
      <c r="D584" s="3"/>
      <c r="E584" s="3"/>
      <c r="F584" s="3"/>
      <c r="G584" s="3"/>
      <c r="H584" s="3"/>
      <c r="I584" s="29"/>
      <c r="J584" s="29"/>
      <c r="K584" s="29"/>
      <c r="L584" s="3"/>
      <c r="M584" s="29"/>
      <c r="N584" s="29"/>
      <c r="O584" s="29"/>
      <c r="P584" s="3"/>
      <c r="Q584" s="3"/>
      <c r="R584" s="29"/>
      <c r="S584" s="29"/>
      <c r="T584" s="29"/>
      <c r="U584" s="3"/>
      <c r="V584" s="29"/>
      <c r="W584" s="29"/>
      <c r="X584" s="29"/>
      <c r="Y584" s="3"/>
      <c r="Z584" s="3"/>
      <c r="AA584" s="29"/>
      <c r="AB584" s="29"/>
      <c r="AC584" s="29"/>
      <c r="AD584" s="3"/>
      <c r="AE584" s="29"/>
      <c r="AF584" s="29"/>
      <c r="AG584" s="29"/>
      <c r="AH584" s="29"/>
      <c r="AI584" s="3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</row>
    <row r="585" spans="1:60">
      <c r="A585" s="3"/>
      <c r="B585" s="3"/>
      <c r="C585" s="3"/>
      <c r="D585" s="3"/>
      <c r="E585" s="3"/>
      <c r="F585" s="3"/>
      <c r="G585" s="3"/>
      <c r="H585" s="3"/>
      <c r="I585" s="29"/>
      <c r="J585" s="29"/>
      <c r="K585" s="29"/>
      <c r="L585" s="3"/>
      <c r="M585" s="29"/>
      <c r="N585" s="29"/>
      <c r="O585" s="29"/>
      <c r="P585" s="3"/>
      <c r="Q585" s="3"/>
      <c r="R585" s="29"/>
      <c r="S585" s="29"/>
      <c r="T585" s="29"/>
      <c r="U585" s="3"/>
      <c r="V585" s="29"/>
      <c r="W585" s="29"/>
      <c r="X585" s="29"/>
      <c r="Y585" s="3"/>
      <c r="Z585" s="3"/>
      <c r="AA585" s="29"/>
      <c r="AB585" s="29"/>
      <c r="AC585" s="29"/>
      <c r="AD585" s="3"/>
      <c r="AE585" s="29"/>
      <c r="AF585" s="29"/>
      <c r="AG585" s="29"/>
      <c r="AH585" s="29"/>
      <c r="AI585" s="3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</row>
    <row r="586" spans="1:60">
      <c r="A586" s="3"/>
      <c r="B586" s="3"/>
      <c r="C586" s="3"/>
      <c r="D586" s="3"/>
      <c r="E586" s="3"/>
      <c r="F586" s="3"/>
      <c r="G586" s="3"/>
      <c r="H586" s="3"/>
      <c r="I586" s="29"/>
      <c r="J586" s="29"/>
      <c r="K586" s="29"/>
      <c r="L586" s="3"/>
      <c r="M586" s="29"/>
      <c r="N586" s="29"/>
      <c r="O586" s="29"/>
      <c r="P586" s="3"/>
      <c r="Q586" s="3"/>
      <c r="R586" s="29"/>
      <c r="S586" s="29"/>
      <c r="T586" s="29"/>
      <c r="U586" s="3"/>
      <c r="V586" s="29"/>
      <c r="W586" s="29"/>
      <c r="X586" s="29"/>
      <c r="Y586" s="3"/>
      <c r="Z586" s="3"/>
      <c r="AA586" s="29"/>
      <c r="AB586" s="29"/>
      <c r="AC586" s="29"/>
      <c r="AD586" s="3"/>
      <c r="AE586" s="29"/>
      <c r="AF586" s="29"/>
      <c r="AG586" s="29"/>
      <c r="AH586" s="29"/>
      <c r="AI586" s="3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</row>
    <row r="587" spans="1:60">
      <c r="A587" s="3"/>
      <c r="B587" s="3"/>
      <c r="C587" s="3"/>
      <c r="D587" s="3"/>
      <c r="E587" s="3"/>
      <c r="F587" s="3"/>
      <c r="G587" s="3"/>
      <c r="H587" s="3"/>
      <c r="I587" s="29"/>
      <c r="J587" s="29"/>
      <c r="K587" s="29"/>
      <c r="L587" s="3"/>
      <c r="M587" s="29"/>
      <c r="N587" s="29"/>
      <c r="O587" s="29"/>
      <c r="P587" s="3"/>
      <c r="Q587" s="3"/>
      <c r="R587" s="29"/>
      <c r="S587" s="29"/>
      <c r="T587" s="29"/>
      <c r="U587" s="3"/>
      <c r="V587" s="29"/>
      <c r="W587" s="29"/>
      <c r="X587" s="29"/>
      <c r="Y587" s="3"/>
      <c r="Z587" s="3"/>
      <c r="AA587" s="29"/>
      <c r="AB587" s="29"/>
      <c r="AC587" s="29"/>
      <c r="AD587" s="3"/>
      <c r="AE587" s="29"/>
      <c r="AF587" s="29"/>
      <c r="AG587" s="29"/>
      <c r="AH587" s="29"/>
      <c r="AI587" s="3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</row>
    <row r="588" spans="1:60">
      <c r="A588" s="3"/>
      <c r="B588" s="3"/>
      <c r="C588" s="3"/>
      <c r="D588" s="3"/>
      <c r="E588" s="3"/>
      <c r="F588" s="3"/>
      <c r="G588" s="3"/>
      <c r="H588" s="3"/>
      <c r="I588" s="29"/>
      <c r="J588" s="29"/>
      <c r="K588" s="29"/>
      <c r="L588" s="3"/>
      <c r="M588" s="29"/>
      <c r="N588" s="29"/>
      <c r="O588" s="29"/>
      <c r="P588" s="3"/>
      <c r="Q588" s="3"/>
      <c r="R588" s="29"/>
      <c r="S588" s="29"/>
      <c r="T588" s="29"/>
      <c r="U588" s="3"/>
      <c r="V588" s="29"/>
      <c r="W588" s="29"/>
      <c r="X588" s="29"/>
      <c r="Y588" s="3"/>
      <c r="Z588" s="3"/>
      <c r="AA588" s="29"/>
      <c r="AB588" s="29"/>
      <c r="AC588" s="29"/>
      <c r="AD588" s="3"/>
      <c r="AE588" s="29"/>
      <c r="AF588" s="29"/>
      <c r="AG588" s="29"/>
      <c r="AH588" s="29"/>
      <c r="AI588" s="3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</row>
    <row r="589" spans="1:60">
      <c r="A589" s="3"/>
      <c r="B589" s="3"/>
      <c r="C589" s="3"/>
      <c r="D589" s="3"/>
      <c r="E589" s="3"/>
      <c r="F589" s="3"/>
      <c r="G589" s="3"/>
      <c r="H589" s="3"/>
      <c r="I589" s="29"/>
      <c r="J589" s="29"/>
      <c r="K589" s="29"/>
      <c r="L589" s="3"/>
      <c r="M589" s="29"/>
      <c r="N589" s="29"/>
      <c r="O589" s="29"/>
      <c r="P589" s="3"/>
      <c r="Q589" s="3"/>
      <c r="R589" s="29"/>
      <c r="S589" s="29"/>
      <c r="T589" s="29"/>
      <c r="U589" s="3"/>
      <c r="V589" s="29"/>
      <c r="W589" s="29"/>
      <c r="X589" s="29"/>
      <c r="Y589" s="3"/>
      <c r="Z589" s="3"/>
      <c r="AA589" s="29"/>
      <c r="AB589" s="29"/>
      <c r="AC589" s="29"/>
      <c r="AD589" s="3"/>
      <c r="AE589" s="29"/>
      <c r="AF589" s="29"/>
      <c r="AG589" s="29"/>
      <c r="AH589" s="29"/>
      <c r="AI589" s="3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</row>
    <row r="590" spans="1:60">
      <c r="A590" s="3"/>
      <c r="B590" s="3"/>
      <c r="C590" s="3"/>
      <c r="D590" s="3"/>
      <c r="E590" s="3"/>
      <c r="F590" s="3"/>
      <c r="G590" s="3"/>
      <c r="H590" s="3"/>
      <c r="I590" s="29"/>
      <c r="J590" s="29"/>
      <c r="K590" s="29"/>
      <c r="L590" s="3"/>
      <c r="M590" s="29"/>
      <c r="N590" s="29"/>
      <c r="O590" s="29"/>
      <c r="P590" s="3"/>
      <c r="Q590" s="3"/>
      <c r="R590" s="29"/>
      <c r="S590" s="29"/>
      <c r="T590" s="29"/>
      <c r="U590" s="3"/>
      <c r="V590" s="29"/>
      <c r="W590" s="29"/>
      <c r="X590" s="29"/>
      <c r="Y590" s="3"/>
      <c r="Z590" s="3"/>
      <c r="AA590" s="29"/>
      <c r="AB590" s="29"/>
      <c r="AC590" s="29"/>
      <c r="AD590" s="3"/>
      <c r="AE590" s="29"/>
      <c r="AF590" s="29"/>
      <c r="AG590" s="29"/>
      <c r="AH590" s="29"/>
      <c r="AI590" s="3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</row>
    <row r="591" spans="1:60">
      <c r="A591" s="3"/>
      <c r="B591" s="3"/>
      <c r="C591" s="3"/>
      <c r="D591" s="3"/>
      <c r="E591" s="3"/>
      <c r="F591" s="3"/>
      <c r="G591" s="3"/>
      <c r="H591" s="3"/>
      <c r="I591" s="29"/>
      <c r="J591" s="29"/>
      <c r="K591" s="29"/>
      <c r="L591" s="3"/>
      <c r="M591" s="29"/>
      <c r="N591" s="29"/>
      <c r="O591" s="29"/>
      <c r="P591" s="3"/>
      <c r="Q591" s="3"/>
      <c r="R591" s="29"/>
      <c r="S591" s="29"/>
      <c r="T591" s="29"/>
      <c r="U591" s="3"/>
      <c r="V591" s="29"/>
      <c r="W591" s="29"/>
      <c r="X591" s="29"/>
      <c r="Y591" s="3"/>
      <c r="Z591" s="3"/>
      <c r="AA591" s="29"/>
      <c r="AB591" s="29"/>
      <c r="AC591" s="29"/>
      <c r="AD591" s="3"/>
      <c r="AE591" s="29"/>
      <c r="AF591" s="29"/>
      <c r="AG591" s="29"/>
      <c r="AH591" s="29"/>
      <c r="AI591" s="3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</row>
    <row r="592" spans="1:60">
      <c r="A592" s="3"/>
      <c r="B592" s="3"/>
      <c r="C592" s="3"/>
      <c r="D592" s="3"/>
      <c r="E592" s="3"/>
      <c r="F592" s="3"/>
      <c r="G592" s="3"/>
      <c r="H592" s="3"/>
      <c r="I592" s="29"/>
      <c r="J592" s="29"/>
      <c r="K592" s="29"/>
      <c r="L592" s="3"/>
      <c r="M592" s="29"/>
      <c r="N592" s="29"/>
      <c r="O592" s="29"/>
      <c r="P592" s="3"/>
      <c r="Q592" s="3"/>
      <c r="R592" s="29"/>
      <c r="S592" s="29"/>
      <c r="T592" s="29"/>
      <c r="U592" s="3"/>
      <c r="V592" s="29"/>
      <c r="W592" s="29"/>
      <c r="X592" s="29"/>
      <c r="Y592" s="3"/>
      <c r="Z592" s="3"/>
      <c r="AA592" s="29"/>
      <c r="AB592" s="29"/>
      <c r="AC592" s="29"/>
      <c r="AD592" s="3"/>
      <c r="AE592" s="29"/>
      <c r="AF592" s="29"/>
      <c r="AG592" s="29"/>
      <c r="AH592" s="29"/>
      <c r="AI592" s="3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</row>
    <row r="593" spans="1:60">
      <c r="A593" s="3"/>
      <c r="B593" s="3"/>
      <c r="C593" s="3"/>
      <c r="D593" s="3"/>
      <c r="E593" s="3"/>
      <c r="F593" s="3"/>
      <c r="G593" s="3"/>
      <c r="H593" s="3"/>
      <c r="I593" s="29"/>
      <c r="J593" s="29"/>
      <c r="K593" s="29"/>
      <c r="L593" s="3"/>
      <c r="M593" s="29"/>
      <c r="N593" s="29"/>
      <c r="O593" s="29"/>
      <c r="P593" s="3"/>
      <c r="Q593" s="3"/>
      <c r="R593" s="29"/>
      <c r="S593" s="29"/>
      <c r="T593" s="29"/>
      <c r="U593" s="3"/>
      <c r="V593" s="29"/>
      <c r="W593" s="29"/>
      <c r="X593" s="29"/>
      <c r="Y593" s="3"/>
      <c r="Z593" s="3"/>
      <c r="AA593" s="29"/>
      <c r="AB593" s="29"/>
      <c r="AC593" s="29"/>
      <c r="AD593" s="3"/>
      <c r="AE593" s="29"/>
      <c r="AF593" s="29"/>
      <c r="AG593" s="29"/>
      <c r="AH593" s="29"/>
      <c r="AI593" s="3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</row>
    <row r="594" spans="1:60">
      <c r="A594" s="3"/>
      <c r="B594" s="3"/>
      <c r="C594" s="3"/>
      <c r="D594" s="3"/>
      <c r="E594" s="3"/>
      <c r="F594" s="3"/>
      <c r="G594" s="3"/>
      <c r="H594" s="3"/>
      <c r="I594" s="29"/>
      <c r="J594" s="29"/>
      <c r="K594" s="29"/>
      <c r="L594" s="3"/>
      <c r="M594" s="29"/>
      <c r="N594" s="29"/>
      <c r="O594" s="29"/>
      <c r="P594" s="3"/>
      <c r="Q594" s="3"/>
      <c r="R594" s="29"/>
      <c r="S594" s="29"/>
      <c r="T594" s="29"/>
      <c r="U594" s="3"/>
      <c r="V594" s="29"/>
      <c r="W594" s="29"/>
      <c r="X594" s="29"/>
      <c r="Y594" s="3"/>
      <c r="Z594" s="3"/>
      <c r="AA594" s="29"/>
      <c r="AB594" s="29"/>
      <c r="AC594" s="29"/>
      <c r="AD594" s="3"/>
      <c r="AE594" s="29"/>
      <c r="AF594" s="29"/>
      <c r="AG594" s="29"/>
      <c r="AH594" s="29"/>
      <c r="AI594" s="3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</row>
    <row r="595" spans="1:60">
      <c r="A595" s="3"/>
      <c r="B595" s="3"/>
      <c r="C595" s="3"/>
      <c r="D595" s="3"/>
      <c r="E595" s="3"/>
      <c r="F595" s="3"/>
      <c r="G595" s="3"/>
      <c r="H595" s="3"/>
      <c r="I595" s="29"/>
      <c r="J595" s="29"/>
      <c r="K595" s="29"/>
      <c r="L595" s="3"/>
      <c r="M595" s="29"/>
      <c r="N595" s="29"/>
      <c r="O595" s="29"/>
      <c r="P595" s="3"/>
      <c r="Q595" s="3"/>
      <c r="R595" s="29"/>
      <c r="S595" s="29"/>
      <c r="T595" s="29"/>
      <c r="U595" s="3"/>
      <c r="V595" s="29"/>
      <c r="W595" s="29"/>
      <c r="X595" s="29"/>
      <c r="Y595" s="3"/>
      <c r="Z595" s="3"/>
      <c r="AA595" s="29"/>
      <c r="AB595" s="29"/>
      <c r="AC595" s="29"/>
      <c r="AD595" s="3"/>
      <c r="AE595" s="29"/>
      <c r="AF595" s="29"/>
      <c r="AG595" s="29"/>
      <c r="AH595" s="29"/>
      <c r="AI595" s="3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</row>
    <row r="596" spans="1:60">
      <c r="A596" s="3"/>
      <c r="B596" s="3"/>
      <c r="C596" s="3"/>
      <c r="D596" s="3"/>
      <c r="E596" s="3"/>
      <c r="F596" s="3"/>
      <c r="G596" s="3"/>
      <c r="H596" s="3"/>
      <c r="I596" s="29"/>
      <c r="J596" s="29"/>
      <c r="K596" s="29"/>
      <c r="L596" s="3"/>
      <c r="M596" s="29"/>
      <c r="N596" s="29"/>
      <c r="O596" s="29"/>
      <c r="P596" s="3"/>
      <c r="Q596" s="3"/>
      <c r="R596" s="29"/>
      <c r="S596" s="29"/>
      <c r="T596" s="29"/>
      <c r="U596" s="3"/>
      <c r="V596" s="29"/>
      <c r="W596" s="29"/>
      <c r="X596" s="29"/>
      <c r="Y596" s="3"/>
      <c r="Z596" s="3"/>
      <c r="AA596" s="29"/>
      <c r="AB596" s="29"/>
      <c r="AC596" s="29"/>
      <c r="AD596" s="3"/>
      <c r="AE596" s="29"/>
      <c r="AF596" s="29"/>
      <c r="AG596" s="29"/>
      <c r="AH596" s="29"/>
      <c r="AI596" s="3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</row>
    <row r="597" spans="1:60">
      <c r="A597" s="3"/>
      <c r="B597" s="3"/>
      <c r="C597" s="3"/>
      <c r="D597" s="3"/>
      <c r="E597" s="3"/>
      <c r="F597" s="3"/>
      <c r="G597" s="3"/>
      <c r="H597" s="3"/>
      <c r="I597" s="29"/>
      <c r="J597" s="29"/>
      <c r="K597" s="29"/>
      <c r="L597" s="3"/>
      <c r="M597" s="29"/>
      <c r="N597" s="29"/>
      <c r="O597" s="29"/>
      <c r="P597" s="3"/>
      <c r="Q597" s="3"/>
      <c r="R597" s="29"/>
      <c r="S597" s="29"/>
      <c r="T597" s="29"/>
      <c r="U597" s="3"/>
      <c r="V597" s="29"/>
      <c r="W597" s="29"/>
      <c r="X597" s="29"/>
      <c r="Y597" s="3"/>
      <c r="Z597" s="3"/>
      <c r="AA597" s="29"/>
      <c r="AB597" s="29"/>
      <c r="AC597" s="29"/>
      <c r="AD597" s="3"/>
      <c r="AE597" s="29"/>
      <c r="AF597" s="29"/>
      <c r="AG597" s="29"/>
      <c r="AH597" s="29"/>
      <c r="AI597" s="3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</row>
    <row r="598" spans="1:60">
      <c r="A598" s="3"/>
      <c r="B598" s="3"/>
      <c r="C598" s="3"/>
      <c r="D598" s="3"/>
      <c r="E598" s="3"/>
      <c r="F598" s="3"/>
      <c r="G598" s="3"/>
      <c r="H598" s="3"/>
      <c r="I598" s="29"/>
      <c r="J598" s="29"/>
      <c r="K598" s="29"/>
      <c r="L598" s="3"/>
      <c r="M598" s="29"/>
      <c r="N598" s="29"/>
      <c r="O598" s="29"/>
      <c r="P598" s="3"/>
      <c r="Q598" s="3"/>
      <c r="R598" s="29"/>
      <c r="S598" s="29"/>
      <c r="T598" s="29"/>
      <c r="U598" s="3"/>
      <c r="V598" s="29"/>
      <c r="W598" s="29"/>
      <c r="X598" s="29"/>
      <c r="Y598" s="3"/>
      <c r="Z598" s="3"/>
      <c r="AA598" s="29"/>
      <c r="AB598" s="29"/>
      <c r="AC598" s="29"/>
      <c r="AD598" s="3"/>
      <c r="AE598" s="29"/>
      <c r="AF598" s="29"/>
      <c r="AG598" s="29"/>
      <c r="AH598" s="29"/>
      <c r="AI598" s="3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</row>
    <row r="599" spans="1:60">
      <c r="A599" s="3"/>
      <c r="B599" s="3"/>
      <c r="C599" s="3"/>
      <c r="D599" s="3"/>
      <c r="E599" s="3"/>
      <c r="F599" s="3"/>
      <c r="G599" s="3"/>
      <c r="H599" s="3"/>
      <c r="I599" s="29"/>
      <c r="J599" s="29"/>
      <c r="K599" s="29"/>
      <c r="L599" s="3"/>
      <c r="M599" s="29"/>
      <c r="N599" s="29"/>
      <c r="O599" s="29"/>
      <c r="P599" s="3"/>
      <c r="Q599" s="3"/>
      <c r="R599" s="29"/>
      <c r="S599" s="29"/>
      <c r="T599" s="29"/>
      <c r="U599" s="3"/>
      <c r="V599" s="29"/>
      <c r="W599" s="29"/>
      <c r="X599" s="29"/>
      <c r="Y599" s="3"/>
      <c r="Z599" s="3"/>
      <c r="AA599" s="29"/>
      <c r="AB599" s="29"/>
      <c r="AC599" s="29"/>
      <c r="AD599" s="3"/>
      <c r="AE599" s="29"/>
      <c r="AF599" s="29"/>
      <c r="AG599" s="29"/>
      <c r="AH599" s="29"/>
      <c r="AI599" s="3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</row>
    <row r="600" spans="1:60">
      <c r="A600" s="3"/>
      <c r="B600" s="3"/>
      <c r="C600" s="3"/>
      <c r="D600" s="3"/>
      <c r="E600" s="3"/>
      <c r="F600" s="3"/>
      <c r="G600" s="3"/>
      <c r="H600" s="3"/>
      <c r="I600" s="29"/>
      <c r="J600" s="29"/>
      <c r="K600" s="29"/>
      <c r="L600" s="3"/>
      <c r="M600" s="29"/>
      <c r="N600" s="29"/>
      <c r="O600" s="29"/>
      <c r="P600" s="3"/>
      <c r="Q600" s="3"/>
      <c r="R600" s="29"/>
      <c r="S600" s="29"/>
      <c r="T600" s="29"/>
      <c r="U600" s="3"/>
      <c r="V600" s="29"/>
      <c r="W600" s="29"/>
      <c r="X600" s="29"/>
      <c r="Y600" s="3"/>
      <c r="Z600" s="3"/>
      <c r="AA600" s="29"/>
      <c r="AB600" s="29"/>
      <c r="AC600" s="29"/>
      <c r="AD600" s="3"/>
      <c r="AE600" s="29"/>
      <c r="AF600" s="29"/>
      <c r="AG600" s="29"/>
      <c r="AH600" s="29"/>
      <c r="AI600" s="3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</row>
    <row r="601" spans="1:60">
      <c r="A601" s="3"/>
      <c r="B601" s="3"/>
      <c r="C601" s="3"/>
      <c r="D601" s="3"/>
      <c r="E601" s="3"/>
      <c r="F601" s="3"/>
      <c r="G601" s="3"/>
      <c r="H601" s="3"/>
      <c r="I601" s="29"/>
      <c r="J601" s="29"/>
      <c r="K601" s="29"/>
      <c r="L601" s="3"/>
      <c r="M601" s="29"/>
      <c r="N601" s="29"/>
      <c r="O601" s="29"/>
      <c r="P601" s="3"/>
      <c r="Q601" s="3"/>
      <c r="R601" s="29"/>
      <c r="S601" s="29"/>
      <c r="T601" s="29"/>
      <c r="U601" s="3"/>
      <c r="V601" s="29"/>
      <c r="W601" s="29"/>
      <c r="X601" s="29"/>
      <c r="Y601" s="3"/>
      <c r="Z601" s="3"/>
      <c r="AA601" s="29"/>
      <c r="AB601" s="29"/>
      <c r="AC601" s="29"/>
      <c r="AD601" s="3"/>
      <c r="AE601" s="29"/>
      <c r="AF601" s="29"/>
      <c r="AG601" s="29"/>
      <c r="AH601" s="29"/>
      <c r="AI601" s="3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</row>
    <row r="602" spans="1:60">
      <c r="A602" s="3"/>
      <c r="B602" s="3"/>
      <c r="C602" s="3"/>
      <c r="D602" s="3"/>
      <c r="E602" s="3"/>
      <c r="F602" s="3"/>
      <c r="G602" s="3"/>
      <c r="H602" s="3"/>
      <c r="I602" s="29"/>
      <c r="J602" s="29"/>
      <c r="K602" s="29"/>
      <c r="L602" s="3"/>
      <c r="M602" s="29"/>
      <c r="N602" s="29"/>
      <c r="O602" s="29"/>
      <c r="P602" s="3"/>
      <c r="Q602" s="3"/>
      <c r="R602" s="29"/>
      <c r="S602" s="29"/>
      <c r="T602" s="29"/>
      <c r="U602" s="3"/>
      <c r="V602" s="29"/>
      <c r="W602" s="29"/>
      <c r="X602" s="29"/>
      <c r="Y602" s="3"/>
      <c r="Z602" s="3"/>
      <c r="AA602" s="29"/>
      <c r="AB602" s="29"/>
      <c r="AC602" s="29"/>
      <c r="AD602" s="3"/>
      <c r="AE602" s="29"/>
      <c r="AF602" s="29"/>
      <c r="AG602" s="29"/>
      <c r="AH602" s="29"/>
      <c r="AI602" s="3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</row>
    <row r="603" spans="1:60">
      <c r="A603" s="3"/>
      <c r="B603" s="3"/>
      <c r="C603" s="3"/>
      <c r="D603" s="3"/>
      <c r="E603" s="3"/>
      <c r="F603" s="3"/>
      <c r="G603" s="3"/>
      <c r="H603" s="3"/>
      <c r="I603" s="29"/>
      <c r="J603" s="29"/>
      <c r="K603" s="29"/>
      <c r="L603" s="3"/>
      <c r="M603" s="29"/>
      <c r="N603" s="29"/>
      <c r="O603" s="29"/>
      <c r="P603" s="3"/>
      <c r="Q603" s="3"/>
      <c r="R603" s="29"/>
      <c r="S603" s="29"/>
      <c r="T603" s="29"/>
      <c r="U603" s="3"/>
      <c r="V603" s="29"/>
      <c r="W603" s="29"/>
      <c r="X603" s="29"/>
      <c r="Y603" s="3"/>
      <c r="Z603" s="3"/>
      <c r="AA603" s="29"/>
      <c r="AB603" s="29"/>
      <c r="AC603" s="29"/>
      <c r="AD603" s="3"/>
      <c r="AE603" s="29"/>
      <c r="AF603" s="29"/>
      <c r="AG603" s="29"/>
      <c r="AH603" s="29"/>
      <c r="AI603" s="3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</row>
    <row r="604" spans="1:60">
      <c r="A604" s="3"/>
      <c r="B604" s="3"/>
      <c r="C604" s="3"/>
      <c r="D604" s="3"/>
      <c r="E604" s="3"/>
      <c r="F604" s="3"/>
      <c r="G604" s="3"/>
      <c r="H604" s="3"/>
      <c r="I604" s="29"/>
      <c r="J604" s="29"/>
      <c r="K604" s="29"/>
      <c r="L604" s="3"/>
      <c r="M604" s="29"/>
      <c r="N604" s="29"/>
      <c r="O604" s="29"/>
      <c r="P604" s="3"/>
      <c r="Q604" s="3"/>
      <c r="R604" s="29"/>
      <c r="S604" s="29"/>
      <c r="T604" s="29"/>
      <c r="U604" s="3"/>
      <c r="V604" s="29"/>
      <c r="W604" s="29"/>
      <c r="X604" s="29"/>
      <c r="Y604" s="3"/>
      <c r="Z604" s="3"/>
      <c r="AA604" s="29"/>
      <c r="AB604" s="29"/>
      <c r="AC604" s="29"/>
      <c r="AD604" s="3"/>
      <c r="AE604" s="29"/>
      <c r="AF604" s="29"/>
      <c r="AG604" s="29"/>
      <c r="AH604" s="29"/>
      <c r="AI604" s="3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</row>
    <row r="605" spans="1:60">
      <c r="A605" s="3"/>
      <c r="B605" s="3"/>
      <c r="C605" s="3"/>
      <c r="D605" s="3"/>
      <c r="E605" s="3"/>
      <c r="F605" s="3"/>
      <c r="G605" s="3"/>
      <c r="H605" s="3"/>
      <c r="I605" s="29"/>
      <c r="J605" s="29"/>
      <c r="K605" s="29"/>
      <c r="L605" s="3"/>
      <c r="M605" s="29"/>
      <c r="N605" s="29"/>
      <c r="O605" s="29"/>
      <c r="P605" s="3"/>
      <c r="Q605" s="3"/>
      <c r="R605" s="29"/>
      <c r="S605" s="29"/>
      <c r="T605" s="29"/>
      <c r="U605" s="3"/>
      <c r="V605" s="29"/>
      <c r="W605" s="29"/>
      <c r="X605" s="29"/>
      <c r="Y605" s="3"/>
      <c r="Z605" s="3"/>
      <c r="AA605" s="29"/>
      <c r="AB605" s="29"/>
      <c r="AC605" s="29"/>
      <c r="AD605" s="3"/>
      <c r="AE605" s="29"/>
      <c r="AF605" s="29"/>
      <c r="AG605" s="29"/>
      <c r="AH605" s="29"/>
      <c r="AI605" s="3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</row>
    <row r="606" spans="1:60">
      <c r="A606" s="3"/>
      <c r="B606" s="3"/>
      <c r="C606" s="3"/>
      <c r="D606" s="3"/>
      <c r="E606" s="3"/>
      <c r="F606" s="3"/>
      <c r="G606" s="3"/>
      <c r="H606" s="3"/>
      <c r="I606" s="29"/>
      <c r="J606" s="29"/>
      <c r="K606" s="29"/>
      <c r="L606" s="3"/>
      <c r="M606" s="29"/>
      <c r="N606" s="29"/>
      <c r="O606" s="29"/>
      <c r="P606" s="3"/>
      <c r="Q606" s="3"/>
      <c r="R606" s="29"/>
      <c r="S606" s="29"/>
      <c r="T606" s="29"/>
      <c r="U606" s="3"/>
      <c r="V606" s="29"/>
      <c r="W606" s="29"/>
      <c r="X606" s="29"/>
      <c r="Y606" s="3"/>
      <c r="Z606" s="3"/>
      <c r="AA606" s="29"/>
      <c r="AB606" s="29"/>
      <c r="AC606" s="29"/>
      <c r="AD606" s="3"/>
      <c r="AE606" s="29"/>
      <c r="AF606" s="29"/>
      <c r="AG606" s="29"/>
      <c r="AH606" s="29"/>
      <c r="AI606" s="3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</row>
    <row r="607" spans="1:60">
      <c r="A607" s="3"/>
      <c r="B607" s="3"/>
      <c r="C607" s="3"/>
      <c r="D607" s="3"/>
      <c r="E607" s="3"/>
      <c r="F607" s="3"/>
      <c r="G607" s="3"/>
      <c r="H607" s="3"/>
      <c r="I607" s="29"/>
      <c r="J607" s="29"/>
      <c r="K607" s="29"/>
      <c r="L607" s="3"/>
      <c r="M607" s="29"/>
      <c r="N607" s="29"/>
      <c r="O607" s="29"/>
      <c r="P607" s="3"/>
      <c r="Q607" s="3"/>
      <c r="R607" s="29"/>
      <c r="S607" s="29"/>
      <c r="T607" s="29"/>
      <c r="U607" s="3"/>
      <c r="V607" s="29"/>
      <c r="W607" s="29"/>
      <c r="X607" s="29"/>
      <c r="Y607" s="3"/>
      <c r="Z607" s="3"/>
      <c r="AA607" s="29"/>
      <c r="AB607" s="29"/>
      <c r="AC607" s="29"/>
      <c r="AD607" s="3"/>
      <c r="AE607" s="29"/>
      <c r="AF607" s="29"/>
      <c r="AG607" s="29"/>
      <c r="AH607" s="29"/>
      <c r="AI607" s="3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</row>
    <row r="608" spans="1:60">
      <c r="A608" s="3"/>
      <c r="B608" s="3"/>
      <c r="C608" s="3"/>
      <c r="D608" s="3"/>
      <c r="E608" s="3"/>
      <c r="F608" s="3"/>
      <c r="G608" s="3"/>
      <c r="H608" s="3"/>
      <c r="I608" s="29"/>
      <c r="J608" s="29"/>
      <c r="K608" s="29"/>
      <c r="L608" s="3"/>
      <c r="M608" s="29"/>
      <c r="N608" s="29"/>
      <c r="O608" s="29"/>
      <c r="P608" s="3"/>
      <c r="Q608" s="3"/>
      <c r="R608" s="29"/>
      <c r="S608" s="29"/>
      <c r="T608" s="29"/>
      <c r="U608" s="3"/>
      <c r="V608" s="29"/>
      <c r="W608" s="29"/>
      <c r="X608" s="29"/>
      <c r="Y608" s="3"/>
      <c r="Z608" s="3"/>
      <c r="AA608" s="29"/>
      <c r="AB608" s="29"/>
      <c r="AC608" s="29"/>
      <c r="AD608" s="3"/>
      <c r="AE608" s="29"/>
      <c r="AF608" s="29"/>
      <c r="AG608" s="29"/>
      <c r="AH608" s="29"/>
      <c r="AI608" s="3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</row>
    <row r="609" spans="1:60">
      <c r="A609" s="3"/>
      <c r="B609" s="3"/>
      <c r="C609" s="3"/>
      <c r="D609" s="3"/>
      <c r="E609" s="3"/>
      <c r="F609" s="3"/>
      <c r="G609" s="3"/>
      <c r="H609" s="3"/>
      <c r="I609" s="29"/>
      <c r="J609" s="29"/>
      <c r="K609" s="29"/>
      <c r="L609" s="3"/>
      <c r="M609" s="29"/>
      <c r="N609" s="29"/>
      <c r="O609" s="29"/>
      <c r="P609" s="3"/>
      <c r="Q609" s="3"/>
      <c r="R609" s="29"/>
      <c r="S609" s="29"/>
      <c r="T609" s="29"/>
      <c r="U609" s="3"/>
      <c r="V609" s="29"/>
      <c r="W609" s="29"/>
      <c r="X609" s="29"/>
      <c r="Y609" s="3"/>
      <c r="Z609" s="3"/>
      <c r="AA609" s="29"/>
      <c r="AB609" s="29"/>
      <c r="AC609" s="29"/>
      <c r="AD609" s="3"/>
      <c r="AE609" s="29"/>
      <c r="AF609" s="29"/>
      <c r="AG609" s="29"/>
      <c r="AH609" s="29"/>
      <c r="AI609" s="3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</row>
    <row r="610" spans="1:60">
      <c r="A610" s="3"/>
      <c r="B610" s="3"/>
      <c r="C610" s="3"/>
      <c r="D610" s="3"/>
      <c r="E610" s="3"/>
      <c r="F610" s="3"/>
      <c r="G610" s="3"/>
      <c r="H610" s="3"/>
      <c r="I610" s="29"/>
      <c r="J610" s="29"/>
      <c r="K610" s="29"/>
      <c r="L610" s="3"/>
      <c r="M610" s="29"/>
      <c r="N610" s="29"/>
      <c r="O610" s="29"/>
      <c r="P610" s="3"/>
      <c r="Q610" s="3"/>
      <c r="R610" s="29"/>
      <c r="S610" s="29"/>
      <c r="T610" s="29"/>
      <c r="U610" s="3"/>
      <c r="V610" s="29"/>
      <c r="W610" s="29"/>
      <c r="X610" s="29"/>
      <c r="Y610" s="3"/>
      <c r="Z610" s="3"/>
      <c r="AA610" s="29"/>
      <c r="AB610" s="29"/>
      <c r="AC610" s="29"/>
      <c r="AD610" s="3"/>
      <c r="AE610" s="29"/>
      <c r="AF610" s="29"/>
      <c r="AG610" s="29"/>
      <c r="AH610" s="29"/>
      <c r="AI610" s="3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</row>
    <row r="611" spans="1:60">
      <c r="A611" s="3"/>
      <c r="B611" s="3"/>
      <c r="C611" s="3"/>
      <c r="D611" s="3"/>
      <c r="E611" s="3"/>
      <c r="F611" s="3"/>
      <c r="G611" s="3"/>
      <c r="H611" s="3"/>
      <c r="I611" s="29"/>
      <c r="J611" s="29"/>
      <c r="K611" s="29"/>
      <c r="L611" s="3"/>
      <c r="M611" s="29"/>
      <c r="N611" s="29"/>
      <c r="O611" s="29"/>
      <c r="P611" s="3"/>
      <c r="Q611" s="3"/>
      <c r="R611" s="29"/>
      <c r="S611" s="29"/>
      <c r="T611" s="29"/>
      <c r="U611" s="3"/>
      <c r="V611" s="29"/>
      <c r="W611" s="29"/>
      <c r="X611" s="29"/>
      <c r="Y611" s="3"/>
      <c r="Z611" s="3"/>
      <c r="AA611" s="29"/>
      <c r="AB611" s="29"/>
      <c r="AC611" s="29"/>
      <c r="AD611" s="3"/>
      <c r="AE611" s="29"/>
      <c r="AF611" s="29"/>
      <c r="AG611" s="29"/>
      <c r="AH611" s="29"/>
      <c r="AI611" s="3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</row>
    <row r="612" spans="1:60">
      <c r="A612" s="3"/>
      <c r="B612" s="3"/>
      <c r="C612" s="3"/>
      <c r="D612" s="3"/>
      <c r="E612" s="3"/>
      <c r="F612" s="3"/>
      <c r="G612" s="3"/>
      <c r="H612" s="3"/>
      <c r="I612" s="29"/>
      <c r="J612" s="29"/>
      <c r="K612" s="29"/>
      <c r="L612" s="3"/>
      <c r="M612" s="29"/>
      <c r="N612" s="29"/>
      <c r="O612" s="29"/>
      <c r="P612" s="3"/>
      <c r="Q612" s="3"/>
      <c r="R612" s="29"/>
      <c r="S612" s="29"/>
      <c r="T612" s="29"/>
      <c r="U612" s="3"/>
      <c r="V612" s="29"/>
      <c r="W612" s="29"/>
      <c r="X612" s="29"/>
      <c r="Y612" s="3"/>
      <c r="Z612" s="3"/>
      <c r="AA612" s="29"/>
      <c r="AB612" s="29"/>
      <c r="AC612" s="29"/>
      <c r="AD612" s="3"/>
      <c r="AE612" s="29"/>
      <c r="AF612" s="29"/>
      <c r="AG612" s="29"/>
      <c r="AH612" s="29"/>
      <c r="AI612" s="3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</row>
    <row r="613" spans="1:60">
      <c r="A613" s="3"/>
      <c r="B613" s="3"/>
      <c r="C613" s="3"/>
      <c r="D613" s="3"/>
      <c r="E613" s="3"/>
      <c r="F613" s="3"/>
      <c r="G613" s="3"/>
      <c r="H613" s="3"/>
      <c r="I613" s="29"/>
      <c r="J613" s="29"/>
      <c r="K613" s="29"/>
      <c r="L613" s="3"/>
      <c r="M613" s="29"/>
      <c r="N613" s="29"/>
      <c r="O613" s="29"/>
      <c r="P613" s="3"/>
      <c r="Q613" s="3"/>
      <c r="R613" s="29"/>
      <c r="S613" s="29"/>
      <c r="T613" s="29"/>
      <c r="U613" s="3"/>
      <c r="V613" s="29"/>
      <c r="W613" s="29"/>
      <c r="X613" s="29"/>
      <c r="Y613" s="3"/>
      <c r="Z613" s="3"/>
      <c r="AA613" s="29"/>
      <c r="AB613" s="29"/>
      <c r="AC613" s="29"/>
      <c r="AD613" s="3"/>
      <c r="AE613" s="29"/>
      <c r="AF613" s="29"/>
      <c r="AG613" s="29"/>
      <c r="AH613" s="29"/>
      <c r="AI613" s="3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</row>
    <row r="614" spans="1:60">
      <c r="A614" s="3"/>
      <c r="B614" s="3"/>
      <c r="C614" s="3"/>
      <c r="D614" s="3"/>
      <c r="E614" s="3"/>
      <c r="F614" s="3"/>
      <c r="G614" s="3"/>
      <c r="H614" s="3"/>
      <c r="I614" s="29"/>
      <c r="J614" s="29"/>
      <c r="K614" s="29"/>
      <c r="L614" s="3"/>
      <c r="M614" s="29"/>
      <c r="N614" s="29"/>
      <c r="O614" s="29"/>
      <c r="P614" s="3"/>
      <c r="Q614" s="3"/>
      <c r="R614" s="29"/>
      <c r="S614" s="29"/>
      <c r="T614" s="29"/>
      <c r="U614" s="3"/>
      <c r="V614" s="29"/>
      <c r="W614" s="29"/>
      <c r="X614" s="29"/>
      <c r="Y614" s="3"/>
      <c r="Z614" s="3"/>
      <c r="AA614" s="29"/>
      <c r="AB614" s="29"/>
      <c r="AC614" s="29"/>
      <c r="AD614" s="3"/>
      <c r="AE614" s="29"/>
      <c r="AF614" s="29"/>
      <c r="AG614" s="29"/>
      <c r="AH614" s="29"/>
      <c r="AI614" s="3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</row>
    <row r="615" spans="1:60">
      <c r="A615" s="3"/>
      <c r="B615" s="3"/>
      <c r="C615" s="3"/>
      <c r="D615" s="3"/>
      <c r="E615" s="3"/>
      <c r="F615" s="3"/>
      <c r="G615" s="3"/>
      <c r="H615" s="3"/>
      <c r="I615" s="29"/>
      <c r="J615" s="29"/>
      <c r="K615" s="29"/>
      <c r="L615" s="3"/>
      <c r="M615" s="29"/>
      <c r="N615" s="29"/>
      <c r="O615" s="29"/>
      <c r="P615" s="3"/>
      <c r="Q615" s="3"/>
      <c r="R615" s="29"/>
      <c r="S615" s="29"/>
      <c r="T615" s="29"/>
      <c r="U615" s="3"/>
      <c r="V615" s="29"/>
      <c r="W615" s="29"/>
      <c r="X615" s="29"/>
      <c r="Y615" s="3"/>
      <c r="Z615" s="3"/>
      <c r="AA615" s="29"/>
      <c r="AB615" s="29"/>
      <c r="AC615" s="29"/>
      <c r="AD615" s="3"/>
      <c r="AE615" s="29"/>
      <c r="AF615" s="29"/>
      <c r="AG615" s="29"/>
      <c r="AH615" s="29"/>
      <c r="AI615" s="3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</row>
    <row r="616" spans="1:60">
      <c r="A616" s="3"/>
      <c r="B616" s="3"/>
      <c r="C616" s="3"/>
      <c r="D616" s="3"/>
      <c r="E616" s="3"/>
      <c r="F616" s="3"/>
      <c r="G616" s="3"/>
      <c r="H616" s="3"/>
      <c r="I616" s="29"/>
      <c r="J616" s="29"/>
      <c r="K616" s="29"/>
      <c r="L616" s="3"/>
      <c r="M616" s="29"/>
      <c r="N616" s="29"/>
      <c r="O616" s="29"/>
      <c r="P616" s="3"/>
      <c r="Q616" s="3"/>
      <c r="R616" s="29"/>
      <c r="S616" s="29"/>
      <c r="T616" s="29"/>
      <c r="U616" s="3"/>
      <c r="V616" s="29"/>
      <c r="W616" s="29"/>
      <c r="X616" s="29"/>
      <c r="Y616" s="3"/>
      <c r="Z616" s="3"/>
      <c r="AA616" s="29"/>
      <c r="AB616" s="29"/>
      <c r="AC616" s="29"/>
      <c r="AD616" s="3"/>
      <c r="AE616" s="29"/>
      <c r="AF616" s="29"/>
      <c r="AG616" s="29"/>
      <c r="AH616" s="29"/>
      <c r="AI616" s="3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</row>
    <row r="617" spans="1:60">
      <c r="A617" s="3"/>
      <c r="B617" s="3"/>
      <c r="C617" s="3"/>
      <c r="D617" s="3"/>
      <c r="E617" s="3"/>
      <c r="F617" s="3"/>
      <c r="G617" s="3"/>
      <c r="H617" s="3"/>
      <c r="I617" s="29"/>
      <c r="J617" s="29"/>
      <c r="K617" s="29"/>
      <c r="L617" s="3"/>
      <c r="M617" s="29"/>
      <c r="N617" s="29"/>
      <c r="O617" s="29"/>
      <c r="P617" s="3"/>
      <c r="Q617" s="3"/>
      <c r="R617" s="29"/>
      <c r="S617" s="29"/>
      <c r="T617" s="29"/>
      <c r="U617" s="3"/>
      <c r="V617" s="29"/>
      <c r="W617" s="29"/>
      <c r="X617" s="29"/>
      <c r="Y617" s="3"/>
      <c r="Z617" s="3"/>
      <c r="AA617" s="29"/>
      <c r="AB617" s="29"/>
      <c r="AC617" s="29"/>
      <c r="AD617" s="3"/>
      <c r="AE617" s="29"/>
      <c r="AF617" s="29"/>
      <c r="AG617" s="29"/>
      <c r="AH617" s="29"/>
      <c r="AI617" s="3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</row>
    <row r="618" spans="1:60">
      <c r="A618" s="3"/>
      <c r="B618" s="3"/>
      <c r="C618" s="3"/>
      <c r="D618" s="3"/>
      <c r="E618" s="3"/>
      <c r="F618" s="3"/>
      <c r="G618" s="3"/>
      <c r="H618" s="3"/>
      <c r="I618" s="29"/>
      <c r="J618" s="29"/>
      <c r="K618" s="29"/>
      <c r="L618" s="3"/>
      <c r="M618" s="29"/>
      <c r="N618" s="29"/>
      <c r="O618" s="29"/>
      <c r="P618" s="3"/>
      <c r="Q618" s="3"/>
      <c r="R618" s="29"/>
      <c r="S618" s="29"/>
      <c r="T618" s="29"/>
      <c r="U618" s="3"/>
      <c r="V618" s="29"/>
      <c r="W618" s="29"/>
      <c r="X618" s="29"/>
      <c r="Y618" s="3"/>
      <c r="Z618" s="3"/>
      <c r="AA618" s="29"/>
      <c r="AB618" s="29"/>
      <c r="AC618" s="29"/>
      <c r="AD618" s="3"/>
      <c r="AE618" s="29"/>
      <c r="AF618" s="29"/>
      <c r="AG618" s="29"/>
      <c r="AH618" s="29"/>
      <c r="AI618" s="3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</row>
    <row r="619" spans="1:60">
      <c r="A619" s="3"/>
      <c r="B619" s="3"/>
      <c r="C619" s="3"/>
      <c r="D619" s="3"/>
      <c r="E619" s="3"/>
      <c r="F619" s="3"/>
      <c r="G619" s="3"/>
      <c r="H619" s="3"/>
      <c r="I619" s="29"/>
      <c r="J619" s="29"/>
      <c r="K619" s="29"/>
      <c r="L619" s="3"/>
      <c r="M619" s="29"/>
      <c r="N619" s="29"/>
      <c r="O619" s="29"/>
      <c r="P619" s="3"/>
      <c r="Q619" s="3"/>
      <c r="R619" s="29"/>
      <c r="S619" s="29"/>
      <c r="T619" s="29"/>
      <c r="U619" s="3"/>
      <c r="V619" s="29"/>
      <c r="W619" s="29"/>
      <c r="X619" s="29"/>
      <c r="Y619" s="3"/>
      <c r="Z619" s="3"/>
      <c r="AA619" s="29"/>
      <c r="AB619" s="29"/>
      <c r="AC619" s="29"/>
      <c r="AD619" s="3"/>
      <c r="AE619" s="29"/>
      <c r="AF619" s="29"/>
      <c r="AG619" s="29"/>
      <c r="AH619" s="29"/>
      <c r="AI619" s="3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</row>
    <row r="620" spans="1:60">
      <c r="A620" s="3"/>
      <c r="B620" s="3"/>
      <c r="C620" s="3"/>
      <c r="D620" s="3"/>
      <c r="E620" s="3"/>
      <c r="F620" s="3"/>
      <c r="G620" s="3"/>
      <c r="H620" s="3"/>
      <c r="I620" s="29"/>
      <c r="J620" s="29"/>
      <c r="K620" s="29"/>
      <c r="L620" s="3"/>
      <c r="M620" s="29"/>
      <c r="N620" s="29"/>
      <c r="O620" s="29"/>
      <c r="P620" s="3"/>
      <c r="Q620" s="3"/>
      <c r="R620" s="29"/>
      <c r="S620" s="29"/>
      <c r="T620" s="29"/>
      <c r="U620" s="3"/>
      <c r="V620" s="29"/>
      <c r="W620" s="29"/>
      <c r="X620" s="29"/>
      <c r="Y620" s="3"/>
      <c r="Z620" s="3"/>
      <c r="AA620" s="29"/>
      <c r="AB620" s="29"/>
      <c r="AC620" s="29"/>
      <c r="AD620" s="3"/>
      <c r="AE620" s="29"/>
      <c r="AF620" s="29"/>
      <c r="AG620" s="29"/>
      <c r="AH620" s="29"/>
      <c r="AI620" s="3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</row>
    <row r="621" spans="1:60">
      <c r="A621" s="3"/>
      <c r="B621" s="3"/>
      <c r="C621" s="3"/>
      <c r="D621" s="3"/>
      <c r="E621" s="3"/>
      <c r="F621" s="3"/>
      <c r="G621" s="3"/>
      <c r="H621" s="3"/>
      <c r="I621" s="29"/>
      <c r="J621" s="29"/>
      <c r="K621" s="29"/>
      <c r="L621" s="3"/>
      <c r="M621" s="29"/>
      <c r="N621" s="29"/>
      <c r="O621" s="29"/>
      <c r="P621" s="3"/>
      <c r="Q621" s="3"/>
      <c r="R621" s="29"/>
      <c r="S621" s="29"/>
      <c r="T621" s="29"/>
      <c r="U621" s="3"/>
      <c r="V621" s="29"/>
      <c r="W621" s="29"/>
      <c r="X621" s="29"/>
      <c r="Y621" s="3"/>
      <c r="Z621" s="3"/>
      <c r="AA621" s="29"/>
      <c r="AB621" s="29"/>
      <c r="AC621" s="29"/>
      <c r="AD621" s="3"/>
      <c r="AE621" s="29"/>
      <c r="AF621" s="29"/>
      <c r="AG621" s="29"/>
      <c r="AH621" s="29"/>
      <c r="AI621" s="3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</row>
    <row r="622" spans="1:60">
      <c r="A622" s="3"/>
      <c r="B622" s="3"/>
      <c r="C622" s="3"/>
      <c r="D622" s="3"/>
      <c r="E622" s="3"/>
      <c r="F622" s="3"/>
      <c r="G622" s="3"/>
      <c r="H622" s="3"/>
      <c r="I622" s="29"/>
      <c r="J622" s="29"/>
      <c r="K622" s="29"/>
      <c r="L622" s="3"/>
      <c r="M622" s="29"/>
      <c r="N622" s="29"/>
      <c r="O622" s="29"/>
      <c r="P622" s="3"/>
      <c r="Q622" s="3"/>
      <c r="R622" s="29"/>
      <c r="S622" s="29"/>
      <c r="T622" s="29"/>
      <c r="U622" s="3"/>
      <c r="V622" s="29"/>
      <c r="W622" s="29"/>
      <c r="X622" s="29"/>
      <c r="Y622" s="3"/>
      <c r="Z622" s="3"/>
      <c r="AA622" s="29"/>
      <c r="AB622" s="29"/>
      <c r="AC622" s="29"/>
      <c r="AD622" s="3"/>
      <c r="AE622" s="29"/>
      <c r="AF622" s="29"/>
      <c r="AG622" s="29"/>
      <c r="AH622" s="29"/>
      <c r="AI622" s="3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</row>
    <row r="623" spans="1:60">
      <c r="A623" s="3"/>
      <c r="B623" s="3"/>
      <c r="C623" s="3"/>
      <c r="D623" s="3"/>
      <c r="E623" s="3"/>
      <c r="F623" s="3"/>
      <c r="G623" s="3"/>
      <c r="H623" s="3"/>
      <c r="I623" s="29"/>
      <c r="J623" s="29"/>
      <c r="K623" s="29"/>
      <c r="L623" s="3"/>
      <c r="M623" s="29"/>
      <c r="N623" s="29"/>
      <c r="O623" s="29"/>
      <c r="P623" s="3"/>
      <c r="Q623" s="3"/>
      <c r="R623" s="29"/>
      <c r="S623" s="29"/>
      <c r="T623" s="29"/>
      <c r="U623" s="3"/>
      <c r="V623" s="29"/>
      <c r="W623" s="29"/>
      <c r="X623" s="29"/>
      <c r="Y623" s="3"/>
      <c r="Z623" s="3"/>
      <c r="AA623" s="29"/>
      <c r="AB623" s="29"/>
      <c r="AC623" s="29"/>
      <c r="AD623" s="3"/>
      <c r="AE623" s="29"/>
      <c r="AF623" s="29"/>
      <c r="AG623" s="29"/>
      <c r="AH623" s="29"/>
      <c r="AI623" s="3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</row>
    <row r="624" spans="1:60">
      <c r="A624" s="3"/>
      <c r="B624" s="3"/>
      <c r="C624" s="3"/>
      <c r="D624" s="3"/>
      <c r="E624" s="3"/>
      <c r="F624" s="3"/>
      <c r="G624" s="3"/>
      <c r="H624" s="3"/>
      <c r="I624" s="29"/>
      <c r="J624" s="29"/>
      <c r="K624" s="29"/>
      <c r="L624" s="3"/>
      <c r="M624" s="29"/>
      <c r="N624" s="29"/>
      <c r="O624" s="29"/>
      <c r="P624" s="3"/>
      <c r="Q624" s="3"/>
      <c r="R624" s="29"/>
      <c r="S624" s="29"/>
      <c r="T624" s="29"/>
      <c r="U624" s="3"/>
      <c r="V624" s="29"/>
      <c r="W624" s="29"/>
      <c r="X624" s="29"/>
      <c r="Y624" s="3"/>
      <c r="Z624" s="3"/>
      <c r="AA624" s="29"/>
      <c r="AB624" s="29"/>
      <c r="AC624" s="29"/>
      <c r="AD624" s="3"/>
      <c r="AE624" s="29"/>
      <c r="AF624" s="29"/>
      <c r="AG624" s="29"/>
      <c r="AH624" s="29"/>
      <c r="AI624" s="3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</row>
    <row r="625" spans="1:60">
      <c r="A625" s="3"/>
      <c r="B625" s="3"/>
      <c r="C625" s="3"/>
      <c r="D625" s="3"/>
      <c r="E625" s="3"/>
      <c r="F625" s="3"/>
      <c r="G625" s="3"/>
      <c r="H625" s="3"/>
      <c r="I625" s="29"/>
      <c r="J625" s="29"/>
      <c r="K625" s="29"/>
      <c r="L625" s="3"/>
      <c r="M625" s="29"/>
      <c r="N625" s="29"/>
      <c r="O625" s="29"/>
      <c r="P625" s="3"/>
      <c r="Q625" s="3"/>
      <c r="R625" s="29"/>
      <c r="S625" s="29"/>
      <c r="T625" s="29"/>
      <c r="U625" s="3"/>
      <c r="V625" s="29"/>
      <c r="W625" s="29"/>
      <c r="X625" s="29"/>
      <c r="Y625" s="3"/>
      <c r="Z625" s="3"/>
      <c r="AA625" s="29"/>
      <c r="AB625" s="29"/>
      <c r="AC625" s="29"/>
      <c r="AD625" s="3"/>
      <c r="AE625" s="29"/>
      <c r="AF625" s="29"/>
      <c r="AG625" s="29"/>
      <c r="AH625" s="29"/>
      <c r="AI625" s="3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</row>
    <row r="626" spans="1:60">
      <c r="A626" s="3"/>
      <c r="B626" s="3"/>
      <c r="C626" s="3"/>
      <c r="D626" s="3"/>
      <c r="E626" s="3"/>
      <c r="F626" s="3"/>
      <c r="G626" s="3"/>
      <c r="H626" s="3"/>
      <c r="I626" s="29"/>
      <c r="J626" s="29"/>
      <c r="K626" s="29"/>
      <c r="L626" s="3"/>
      <c r="M626" s="29"/>
      <c r="N626" s="29"/>
      <c r="O626" s="29"/>
      <c r="P626" s="3"/>
      <c r="Q626" s="3"/>
      <c r="R626" s="29"/>
      <c r="S626" s="29"/>
      <c r="T626" s="29"/>
      <c r="U626" s="3"/>
      <c r="V626" s="29"/>
      <c r="W626" s="29"/>
      <c r="X626" s="29"/>
      <c r="Y626" s="3"/>
      <c r="Z626" s="3"/>
      <c r="AA626" s="29"/>
      <c r="AB626" s="29"/>
      <c r="AC626" s="29"/>
      <c r="AD626" s="3"/>
      <c r="AE626" s="29"/>
      <c r="AF626" s="29"/>
      <c r="AG626" s="29"/>
      <c r="AH626" s="29"/>
      <c r="AI626" s="3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</row>
    <row r="627" spans="1:60">
      <c r="A627" s="3"/>
      <c r="B627" s="3"/>
      <c r="C627" s="3"/>
      <c r="D627" s="3"/>
      <c r="E627" s="3"/>
      <c r="F627" s="3"/>
      <c r="G627" s="3"/>
      <c r="H627" s="3"/>
      <c r="I627" s="29"/>
      <c r="J627" s="29"/>
      <c r="K627" s="29"/>
      <c r="L627" s="3"/>
      <c r="M627" s="29"/>
      <c r="N627" s="29"/>
      <c r="O627" s="29"/>
      <c r="P627" s="3"/>
      <c r="Q627" s="3"/>
      <c r="R627" s="29"/>
      <c r="S627" s="29"/>
      <c r="T627" s="29"/>
      <c r="U627" s="3"/>
      <c r="V627" s="29"/>
      <c r="W627" s="29"/>
      <c r="X627" s="29"/>
      <c r="Y627" s="3"/>
      <c r="Z627" s="3"/>
      <c r="AA627" s="29"/>
      <c r="AB627" s="29"/>
      <c r="AC627" s="29"/>
      <c r="AD627" s="3"/>
      <c r="AE627" s="29"/>
      <c r="AF627" s="29"/>
      <c r="AG627" s="29"/>
      <c r="AH627" s="29"/>
      <c r="AI627" s="3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</row>
    <row r="628" spans="1:60">
      <c r="A628" s="3"/>
      <c r="B628" s="3"/>
      <c r="C628" s="3"/>
      <c r="D628" s="3"/>
      <c r="E628" s="3"/>
      <c r="F628" s="3"/>
      <c r="G628" s="3"/>
      <c r="H628" s="3"/>
      <c r="I628" s="29"/>
      <c r="J628" s="29"/>
      <c r="K628" s="29"/>
      <c r="L628" s="3"/>
      <c r="M628" s="29"/>
      <c r="N628" s="29"/>
      <c r="O628" s="29"/>
      <c r="P628" s="3"/>
      <c r="Q628" s="3"/>
      <c r="R628" s="29"/>
      <c r="S628" s="29"/>
      <c r="T628" s="29"/>
      <c r="U628" s="3"/>
      <c r="V628" s="29"/>
      <c r="W628" s="29"/>
      <c r="X628" s="29"/>
      <c r="Y628" s="3"/>
      <c r="Z628" s="3"/>
      <c r="AA628" s="29"/>
      <c r="AB628" s="29"/>
      <c r="AC628" s="29"/>
      <c r="AD628" s="3"/>
      <c r="AE628" s="29"/>
      <c r="AF628" s="29"/>
      <c r="AG628" s="29"/>
      <c r="AH628" s="29"/>
      <c r="AI628" s="3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</row>
    <row r="629" spans="1:60">
      <c r="A629" s="3"/>
      <c r="B629" s="3"/>
      <c r="C629" s="3"/>
      <c r="D629" s="3"/>
      <c r="E629" s="3"/>
      <c r="F629" s="3"/>
      <c r="G629" s="3"/>
      <c r="H629" s="3"/>
      <c r="I629" s="29"/>
      <c r="J629" s="29"/>
      <c r="K629" s="29"/>
      <c r="L629" s="3"/>
      <c r="M629" s="29"/>
      <c r="N629" s="29"/>
      <c r="O629" s="29"/>
      <c r="P629" s="3"/>
      <c r="Q629" s="3"/>
      <c r="R629" s="29"/>
      <c r="S629" s="29"/>
      <c r="T629" s="29"/>
      <c r="U629" s="3"/>
      <c r="V629" s="29"/>
      <c r="W629" s="29"/>
      <c r="X629" s="29"/>
      <c r="Y629" s="3"/>
      <c r="Z629" s="3"/>
      <c r="AA629" s="29"/>
      <c r="AB629" s="29"/>
      <c r="AC629" s="29"/>
      <c r="AD629" s="3"/>
      <c r="AE629" s="29"/>
      <c r="AF629" s="29"/>
      <c r="AG629" s="29"/>
      <c r="AH629" s="29"/>
      <c r="AI629" s="3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</row>
    <row r="630" spans="1:60">
      <c r="A630" s="3"/>
      <c r="B630" s="3"/>
      <c r="C630" s="3"/>
      <c r="D630" s="3"/>
      <c r="E630" s="3"/>
      <c r="F630" s="3"/>
      <c r="G630" s="3"/>
      <c r="H630" s="3"/>
      <c r="I630" s="29"/>
      <c r="J630" s="29"/>
      <c r="K630" s="29"/>
      <c r="L630" s="3"/>
      <c r="M630" s="29"/>
      <c r="N630" s="29"/>
      <c r="O630" s="29"/>
      <c r="P630" s="3"/>
      <c r="Q630" s="3"/>
      <c r="R630" s="29"/>
      <c r="S630" s="29"/>
      <c r="T630" s="29"/>
      <c r="U630" s="3"/>
      <c r="V630" s="29"/>
      <c r="W630" s="29"/>
      <c r="X630" s="29"/>
      <c r="Y630" s="3"/>
      <c r="Z630" s="3"/>
      <c r="AA630" s="29"/>
      <c r="AB630" s="29"/>
      <c r="AC630" s="29"/>
      <c r="AD630" s="3"/>
      <c r="AE630" s="29"/>
      <c r="AF630" s="29"/>
      <c r="AG630" s="29"/>
      <c r="AH630" s="29"/>
      <c r="AI630" s="3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</row>
    <row r="631" spans="1:60">
      <c r="A631" s="3"/>
      <c r="B631" s="3"/>
      <c r="C631" s="3"/>
      <c r="D631" s="3"/>
      <c r="E631" s="3"/>
      <c r="F631" s="3"/>
      <c r="G631" s="3"/>
      <c r="H631" s="3"/>
      <c r="I631" s="29"/>
      <c r="J631" s="29"/>
      <c r="K631" s="29"/>
      <c r="L631" s="3"/>
      <c r="M631" s="29"/>
      <c r="N631" s="29"/>
      <c r="O631" s="29"/>
      <c r="P631" s="3"/>
      <c r="Q631" s="3"/>
      <c r="R631" s="29"/>
      <c r="S631" s="29"/>
      <c r="T631" s="29"/>
      <c r="U631" s="3"/>
      <c r="V631" s="29"/>
      <c r="W631" s="29"/>
      <c r="X631" s="29"/>
      <c r="Y631" s="3"/>
      <c r="Z631" s="3"/>
      <c r="AA631" s="29"/>
      <c r="AB631" s="29"/>
      <c r="AC631" s="29"/>
      <c r="AD631" s="3"/>
      <c r="AE631" s="29"/>
      <c r="AF631" s="29"/>
      <c r="AG631" s="29"/>
      <c r="AH631" s="29"/>
      <c r="AI631" s="3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</row>
    <row r="632" spans="1:60">
      <c r="A632" s="3"/>
      <c r="B632" s="3"/>
      <c r="C632" s="3"/>
      <c r="D632" s="3"/>
      <c r="E632" s="3"/>
      <c r="F632" s="3"/>
      <c r="G632" s="3"/>
      <c r="H632" s="3"/>
      <c r="I632" s="29"/>
      <c r="J632" s="29"/>
      <c r="K632" s="29"/>
      <c r="L632" s="3"/>
      <c r="M632" s="29"/>
      <c r="N632" s="29"/>
      <c r="O632" s="29"/>
      <c r="P632" s="3"/>
      <c r="Q632" s="3"/>
      <c r="R632" s="29"/>
      <c r="S632" s="29"/>
      <c r="T632" s="29"/>
      <c r="U632" s="3"/>
      <c r="V632" s="29"/>
      <c r="W632" s="29"/>
      <c r="X632" s="29"/>
      <c r="Y632" s="3"/>
      <c r="Z632" s="3"/>
      <c r="AA632" s="29"/>
      <c r="AB632" s="29"/>
      <c r="AC632" s="29"/>
      <c r="AD632" s="3"/>
      <c r="AE632" s="29"/>
      <c r="AF632" s="29"/>
      <c r="AG632" s="29"/>
      <c r="AH632" s="29"/>
      <c r="AI632" s="3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</row>
    <row r="633" spans="1:60">
      <c r="A633" s="3"/>
      <c r="B633" s="3"/>
      <c r="C633" s="3"/>
      <c r="D633" s="3"/>
      <c r="E633" s="3"/>
      <c r="F633" s="3"/>
      <c r="G633" s="3"/>
      <c r="H633" s="3"/>
      <c r="I633" s="29"/>
      <c r="J633" s="29"/>
      <c r="K633" s="29"/>
      <c r="L633" s="3"/>
      <c r="M633" s="29"/>
      <c r="N633" s="29"/>
      <c r="O633" s="29"/>
      <c r="P633" s="3"/>
      <c r="Q633" s="3"/>
      <c r="R633" s="29"/>
      <c r="S633" s="29"/>
      <c r="T633" s="29"/>
      <c r="U633" s="3"/>
      <c r="V633" s="29"/>
      <c r="W633" s="29"/>
      <c r="X633" s="29"/>
      <c r="Y633" s="3"/>
      <c r="Z633" s="3"/>
      <c r="AA633" s="29"/>
      <c r="AB633" s="29"/>
      <c r="AC633" s="29"/>
      <c r="AD633" s="3"/>
      <c r="AE633" s="29"/>
      <c r="AF633" s="29"/>
      <c r="AG633" s="29"/>
      <c r="AH633" s="29"/>
      <c r="AI633" s="3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</row>
    <row r="634" spans="1:60">
      <c r="A634" s="3"/>
      <c r="B634" s="3"/>
      <c r="C634" s="3"/>
      <c r="D634" s="3"/>
      <c r="E634" s="3"/>
      <c r="F634" s="3"/>
      <c r="G634" s="3"/>
      <c r="H634" s="3"/>
      <c r="I634" s="29"/>
      <c r="J634" s="29"/>
      <c r="K634" s="29"/>
      <c r="L634" s="3"/>
      <c r="M634" s="29"/>
      <c r="N634" s="29"/>
      <c r="O634" s="29"/>
      <c r="P634" s="3"/>
      <c r="Q634" s="3"/>
      <c r="R634" s="29"/>
      <c r="S634" s="29"/>
      <c r="T634" s="29"/>
      <c r="U634" s="3"/>
      <c r="V634" s="29"/>
      <c r="W634" s="29"/>
      <c r="X634" s="29"/>
      <c r="Y634" s="3"/>
      <c r="Z634" s="3"/>
      <c r="AA634" s="29"/>
      <c r="AB634" s="29"/>
      <c r="AC634" s="29"/>
      <c r="AD634" s="3"/>
      <c r="AE634" s="29"/>
      <c r="AF634" s="29"/>
      <c r="AG634" s="29"/>
      <c r="AH634" s="29"/>
      <c r="AI634" s="3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</row>
    <row r="635" spans="1:60">
      <c r="A635" s="3"/>
      <c r="B635" s="3"/>
      <c r="C635" s="3"/>
      <c r="D635" s="3"/>
      <c r="E635" s="3"/>
      <c r="F635" s="3"/>
      <c r="G635" s="3"/>
      <c r="H635" s="3"/>
      <c r="I635" s="29"/>
      <c r="J635" s="29"/>
      <c r="K635" s="29"/>
      <c r="L635" s="3"/>
      <c r="M635" s="29"/>
      <c r="N635" s="29"/>
      <c r="O635" s="29"/>
      <c r="P635" s="3"/>
      <c r="Q635" s="3"/>
      <c r="R635" s="29"/>
      <c r="S635" s="29"/>
      <c r="T635" s="29"/>
      <c r="U635" s="3"/>
      <c r="V635" s="29"/>
      <c r="W635" s="29"/>
      <c r="X635" s="29"/>
      <c r="Y635" s="3"/>
      <c r="Z635" s="3"/>
      <c r="AA635" s="29"/>
      <c r="AB635" s="29"/>
      <c r="AC635" s="29"/>
      <c r="AD635" s="3"/>
      <c r="AE635" s="29"/>
      <c r="AF635" s="29"/>
      <c r="AG635" s="29"/>
      <c r="AH635" s="29"/>
      <c r="AI635" s="3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</row>
    <row r="636" spans="1:60">
      <c r="A636" s="3"/>
      <c r="B636" s="3"/>
      <c r="C636" s="3"/>
      <c r="D636" s="3"/>
      <c r="E636" s="3"/>
      <c r="F636" s="3"/>
      <c r="G636" s="3"/>
      <c r="H636" s="3"/>
      <c r="I636" s="29"/>
      <c r="J636" s="29"/>
      <c r="K636" s="29"/>
      <c r="L636" s="3"/>
      <c r="M636" s="29"/>
      <c r="N636" s="29"/>
      <c r="O636" s="29"/>
      <c r="P636" s="3"/>
      <c r="Q636" s="3"/>
      <c r="R636" s="29"/>
      <c r="S636" s="29"/>
      <c r="T636" s="29"/>
      <c r="U636" s="3"/>
      <c r="V636" s="29"/>
      <c r="W636" s="29"/>
      <c r="X636" s="29"/>
      <c r="Y636" s="3"/>
      <c r="Z636" s="3"/>
      <c r="AA636" s="29"/>
      <c r="AB636" s="29"/>
      <c r="AC636" s="29"/>
      <c r="AD636" s="3"/>
      <c r="AE636" s="29"/>
      <c r="AF636" s="29"/>
      <c r="AG636" s="29"/>
      <c r="AH636" s="29"/>
      <c r="AI636" s="3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</row>
    <row r="637" spans="1:60">
      <c r="A637" s="3"/>
      <c r="B637" s="3"/>
      <c r="C637" s="3"/>
      <c r="D637" s="3"/>
      <c r="E637" s="3"/>
      <c r="F637" s="3"/>
      <c r="G637" s="3"/>
      <c r="H637" s="3"/>
      <c r="I637" s="29"/>
      <c r="J637" s="29"/>
      <c r="K637" s="29"/>
      <c r="L637" s="3"/>
      <c r="M637" s="29"/>
      <c r="N637" s="29"/>
      <c r="O637" s="29"/>
      <c r="P637" s="3"/>
      <c r="Q637" s="3"/>
      <c r="R637" s="29"/>
      <c r="S637" s="29"/>
      <c r="T637" s="29"/>
      <c r="U637" s="3"/>
      <c r="V637" s="29"/>
      <c r="W637" s="29"/>
      <c r="X637" s="29"/>
      <c r="Y637" s="3"/>
      <c r="Z637" s="3"/>
      <c r="AA637" s="29"/>
      <c r="AB637" s="29"/>
      <c r="AC637" s="29"/>
      <c r="AD637" s="3"/>
      <c r="AE637" s="29"/>
      <c r="AF637" s="29"/>
      <c r="AG637" s="29"/>
      <c r="AH637" s="29"/>
      <c r="AI637" s="3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</row>
    <row r="638" spans="1:60">
      <c r="A638" s="3"/>
      <c r="B638" s="3"/>
      <c r="C638" s="3"/>
      <c r="D638" s="3"/>
      <c r="E638" s="3"/>
      <c r="F638" s="3"/>
      <c r="G638" s="3"/>
      <c r="H638" s="3"/>
      <c r="I638" s="29"/>
      <c r="J638" s="29"/>
      <c r="K638" s="29"/>
      <c r="L638" s="3"/>
      <c r="M638" s="29"/>
      <c r="N638" s="29"/>
      <c r="O638" s="29"/>
      <c r="P638" s="3"/>
      <c r="Q638" s="3"/>
      <c r="R638" s="29"/>
      <c r="S638" s="29"/>
      <c r="T638" s="29"/>
      <c r="U638" s="3"/>
      <c r="V638" s="29"/>
      <c r="W638" s="29"/>
      <c r="X638" s="29"/>
      <c r="Y638" s="3"/>
      <c r="Z638" s="3"/>
      <c r="AA638" s="29"/>
      <c r="AB638" s="29"/>
      <c r="AC638" s="29"/>
      <c r="AD638" s="3"/>
      <c r="AE638" s="29"/>
      <c r="AF638" s="29"/>
      <c r="AG638" s="29"/>
      <c r="AH638" s="29"/>
      <c r="AI638" s="3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</row>
    <row r="639" spans="1:60">
      <c r="A639" s="3"/>
      <c r="B639" s="3"/>
      <c r="C639" s="3"/>
      <c r="D639" s="3"/>
      <c r="E639" s="3"/>
      <c r="F639" s="3"/>
      <c r="G639" s="3"/>
      <c r="H639" s="3"/>
      <c r="I639" s="29"/>
      <c r="J639" s="29"/>
      <c r="K639" s="29"/>
      <c r="L639" s="3"/>
      <c r="M639" s="29"/>
      <c r="N639" s="29"/>
      <c r="O639" s="29"/>
      <c r="P639" s="3"/>
      <c r="Q639" s="3"/>
      <c r="R639" s="29"/>
      <c r="S639" s="29"/>
      <c r="T639" s="29"/>
      <c r="U639" s="3"/>
      <c r="V639" s="29"/>
      <c r="W639" s="29"/>
      <c r="X639" s="29"/>
      <c r="Y639" s="3"/>
      <c r="Z639" s="3"/>
      <c r="AA639" s="29"/>
      <c r="AB639" s="29"/>
      <c r="AC639" s="29"/>
      <c r="AD639" s="3"/>
      <c r="AE639" s="29"/>
      <c r="AF639" s="29"/>
      <c r="AG639" s="29"/>
      <c r="AH639" s="29"/>
      <c r="AI639" s="3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</row>
    <row r="640" spans="1:60">
      <c r="A640" s="3"/>
      <c r="B640" s="3"/>
      <c r="C640" s="3"/>
      <c r="D640" s="3"/>
      <c r="E640" s="3"/>
      <c r="F640" s="3"/>
      <c r="G640" s="3"/>
      <c r="H640" s="3"/>
      <c r="I640" s="29"/>
      <c r="J640" s="29"/>
      <c r="K640" s="29"/>
      <c r="L640" s="3"/>
      <c r="M640" s="29"/>
      <c r="N640" s="29"/>
      <c r="O640" s="29"/>
      <c r="P640" s="3"/>
      <c r="Q640" s="3"/>
      <c r="R640" s="29"/>
      <c r="S640" s="29"/>
      <c r="T640" s="29"/>
      <c r="U640" s="3"/>
      <c r="V640" s="29"/>
      <c r="W640" s="29"/>
      <c r="X640" s="29"/>
      <c r="Y640" s="3"/>
      <c r="Z640" s="3"/>
      <c r="AA640" s="29"/>
      <c r="AB640" s="29"/>
      <c r="AC640" s="29"/>
      <c r="AD640" s="3"/>
      <c r="AE640" s="29"/>
      <c r="AF640" s="29"/>
      <c r="AG640" s="29"/>
      <c r="AH640" s="29"/>
      <c r="AI640" s="3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</row>
    <row r="641" spans="1:60">
      <c r="A641" s="3"/>
      <c r="B641" s="3"/>
      <c r="C641" s="3"/>
      <c r="D641" s="3"/>
      <c r="E641" s="3"/>
      <c r="F641" s="3"/>
      <c r="G641" s="3"/>
      <c r="H641" s="3"/>
      <c r="I641" s="29"/>
      <c r="J641" s="29"/>
      <c r="K641" s="29"/>
      <c r="L641" s="3"/>
      <c r="M641" s="29"/>
      <c r="N641" s="29"/>
      <c r="O641" s="29"/>
      <c r="P641" s="3"/>
      <c r="Q641" s="3"/>
      <c r="R641" s="29"/>
      <c r="S641" s="29"/>
      <c r="T641" s="29"/>
      <c r="U641" s="3"/>
      <c r="V641" s="29"/>
      <c r="W641" s="29"/>
      <c r="X641" s="29"/>
      <c r="Y641" s="3"/>
      <c r="Z641" s="3"/>
      <c r="AA641" s="29"/>
      <c r="AB641" s="29"/>
      <c r="AC641" s="29"/>
      <c r="AD641" s="3"/>
      <c r="AE641" s="29"/>
      <c r="AF641" s="29"/>
      <c r="AG641" s="29"/>
      <c r="AH641" s="29"/>
      <c r="AI641" s="3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</row>
    <row r="642" spans="1:60">
      <c r="A642" s="3"/>
      <c r="B642" s="3"/>
      <c r="C642" s="3"/>
      <c r="D642" s="3"/>
      <c r="E642" s="3"/>
      <c r="F642" s="3"/>
      <c r="G642" s="3"/>
      <c r="H642" s="3"/>
      <c r="I642" s="29"/>
      <c r="J642" s="29"/>
      <c r="K642" s="29"/>
      <c r="L642" s="3"/>
      <c r="M642" s="29"/>
      <c r="N642" s="29"/>
      <c r="O642" s="29"/>
      <c r="P642" s="3"/>
      <c r="Q642" s="3"/>
      <c r="R642" s="29"/>
      <c r="S642" s="29"/>
      <c r="T642" s="29"/>
      <c r="U642" s="3"/>
      <c r="V642" s="29"/>
      <c r="W642" s="29"/>
      <c r="X642" s="29"/>
      <c r="Y642" s="3"/>
      <c r="Z642" s="3"/>
      <c r="AA642" s="29"/>
      <c r="AB642" s="29"/>
      <c r="AC642" s="29"/>
      <c r="AD642" s="3"/>
      <c r="AE642" s="29"/>
      <c r="AF642" s="29"/>
      <c r="AG642" s="29"/>
      <c r="AH642" s="29"/>
      <c r="AI642" s="3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</row>
    <row r="643" spans="1:60">
      <c r="A643" s="3"/>
      <c r="B643" s="3"/>
      <c r="C643" s="3"/>
      <c r="D643" s="3"/>
      <c r="E643" s="3"/>
      <c r="F643" s="3"/>
      <c r="G643" s="3"/>
      <c r="H643" s="3"/>
      <c r="I643" s="29"/>
      <c r="J643" s="29"/>
      <c r="K643" s="29"/>
      <c r="L643" s="3"/>
      <c r="M643" s="29"/>
      <c r="N643" s="29"/>
      <c r="O643" s="29"/>
      <c r="P643" s="3"/>
      <c r="Q643" s="3"/>
      <c r="R643" s="29"/>
      <c r="S643" s="29"/>
      <c r="T643" s="29"/>
      <c r="U643" s="3"/>
      <c r="V643" s="29"/>
      <c r="W643" s="29"/>
      <c r="X643" s="29"/>
      <c r="Y643" s="3"/>
      <c r="Z643" s="3"/>
      <c r="AA643" s="29"/>
      <c r="AB643" s="29"/>
      <c r="AC643" s="29"/>
      <c r="AD643" s="3"/>
      <c r="AE643" s="29"/>
      <c r="AF643" s="29"/>
      <c r="AG643" s="29"/>
      <c r="AH643" s="29"/>
      <c r="AI643" s="3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</row>
    <row r="644" spans="1:60">
      <c r="A644" s="3"/>
      <c r="B644" s="3"/>
      <c r="C644" s="3"/>
      <c r="D644" s="3"/>
      <c r="E644" s="3"/>
      <c r="F644" s="3"/>
      <c r="G644" s="3"/>
      <c r="H644" s="3"/>
      <c r="I644" s="29"/>
      <c r="J644" s="29"/>
      <c r="K644" s="29"/>
      <c r="L644" s="3"/>
      <c r="M644" s="29"/>
      <c r="N644" s="29"/>
      <c r="O644" s="29"/>
      <c r="P644" s="3"/>
      <c r="Q644" s="3"/>
      <c r="R644" s="29"/>
      <c r="S644" s="29"/>
      <c r="T644" s="29"/>
      <c r="U644" s="3"/>
      <c r="V644" s="29"/>
      <c r="W644" s="29"/>
      <c r="X644" s="29"/>
      <c r="Y644" s="3"/>
      <c r="Z644" s="3"/>
      <c r="AA644" s="29"/>
      <c r="AB644" s="29"/>
      <c r="AC644" s="29"/>
      <c r="AD644" s="3"/>
      <c r="AE644" s="29"/>
      <c r="AF644" s="29"/>
      <c r="AG644" s="29"/>
      <c r="AH644" s="29"/>
      <c r="AI644" s="3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</row>
    <row r="645" spans="1:60">
      <c r="A645" s="3"/>
      <c r="B645" s="3"/>
      <c r="C645" s="3"/>
      <c r="D645" s="3"/>
      <c r="E645" s="3"/>
      <c r="F645" s="3"/>
      <c r="G645" s="3"/>
      <c r="H645" s="3"/>
      <c r="I645" s="29"/>
      <c r="J645" s="29"/>
      <c r="K645" s="29"/>
      <c r="L645" s="3"/>
      <c r="M645" s="29"/>
      <c r="N645" s="29"/>
      <c r="O645" s="29"/>
      <c r="P645" s="3"/>
      <c r="Q645" s="3"/>
      <c r="R645" s="29"/>
      <c r="S645" s="29"/>
      <c r="T645" s="29"/>
      <c r="U645" s="3"/>
      <c r="V645" s="29"/>
      <c r="W645" s="29"/>
      <c r="X645" s="29"/>
      <c r="Y645" s="3"/>
      <c r="Z645" s="3"/>
      <c r="AA645" s="29"/>
      <c r="AB645" s="29"/>
      <c r="AC645" s="29"/>
      <c r="AD645" s="3"/>
      <c r="AE645" s="29"/>
      <c r="AF645" s="29"/>
      <c r="AG645" s="29"/>
      <c r="AH645" s="29"/>
      <c r="AI645" s="3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</row>
    <row r="646" spans="1:60">
      <c r="A646" s="3"/>
      <c r="B646" s="3"/>
      <c r="C646" s="3"/>
      <c r="D646" s="3"/>
      <c r="E646" s="3"/>
      <c r="F646" s="3"/>
      <c r="G646" s="3"/>
      <c r="H646" s="3"/>
      <c r="I646" s="29"/>
      <c r="J646" s="29"/>
      <c r="K646" s="29"/>
      <c r="L646" s="3"/>
      <c r="M646" s="29"/>
      <c r="N646" s="29"/>
      <c r="O646" s="29"/>
      <c r="P646" s="3"/>
      <c r="Q646" s="3"/>
      <c r="R646" s="29"/>
      <c r="S646" s="29"/>
      <c r="T646" s="29"/>
      <c r="U646" s="3"/>
      <c r="V646" s="29"/>
      <c r="W646" s="29"/>
      <c r="X646" s="29"/>
      <c r="Y646" s="3"/>
      <c r="Z646" s="3"/>
      <c r="AA646" s="29"/>
      <c r="AB646" s="29"/>
      <c r="AC646" s="29"/>
      <c r="AD646" s="3"/>
      <c r="AE646" s="29"/>
      <c r="AF646" s="29"/>
      <c r="AG646" s="29"/>
      <c r="AH646" s="29"/>
      <c r="AI646" s="3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</row>
    <row r="647" spans="1:60">
      <c r="A647" s="3"/>
      <c r="B647" s="3"/>
      <c r="C647" s="3"/>
      <c r="D647" s="3"/>
      <c r="E647" s="3"/>
      <c r="F647" s="3"/>
      <c r="G647" s="3"/>
      <c r="H647" s="3"/>
      <c r="I647" s="29"/>
      <c r="J647" s="29"/>
      <c r="K647" s="29"/>
      <c r="L647" s="3"/>
      <c r="M647" s="29"/>
      <c r="N647" s="29"/>
      <c r="O647" s="29"/>
      <c r="P647" s="3"/>
      <c r="Q647" s="3"/>
      <c r="R647" s="29"/>
      <c r="S647" s="29"/>
      <c r="T647" s="29"/>
      <c r="U647" s="3"/>
      <c r="V647" s="29"/>
      <c r="W647" s="29"/>
      <c r="X647" s="29"/>
      <c r="Y647" s="3"/>
      <c r="Z647" s="3"/>
      <c r="AA647" s="29"/>
      <c r="AB647" s="29"/>
      <c r="AC647" s="29"/>
      <c r="AD647" s="3"/>
      <c r="AE647" s="29"/>
      <c r="AF647" s="29"/>
      <c r="AG647" s="29"/>
      <c r="AH647" s="29"/>
      <c r="AI647" s="3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</row>
    <row r="648" spans="1:60">
      <c r="A648" s="3"/>
      <c r="B648" s="3"/>
      <c r="C648" s="3"/>
      <c r="D648" s="3"/>
      <c r="E648" s="3"/>
      <c r="F648" s="3"/>
      <c r="G648" s="3"/>
      <c r="H648" s="3"/>
      <c r="I648" s="29"/>
      <c r="J648" s="29"/>
      <c r="K648" s="29"/>
      <c r="L648" s="3"/>
      <c r="M648" s="29"/>
      <c r="N648" s="29"/>
      <c r="O648" s="29"/>
      <c r="P648" s="3"/>
      <c r="Q648" s="3"/>
      <c r="R648" s="29"/>
      <c r="S648" s="29"/>
      <c r="T648" s="29"/>
      <c r="U648" s="3"/>
      <c r="V648" s="29"/>
      <c r="W648" s="29"/>
      <c r="X648" s="29"/>
      <c r="Y648" s="3"/>
      <c r="Z648" s="3"/>
      <c r="AA648" s="29"/>
      <c r="AB648" s="29"/>
      <c r="AC648" s="29"/>
      <c r="AD648" s="3"/>
      <c r="AE648" s="29"/>
      <c r="AF648" s="29"/>
      <c r="AG648" s="29"/>
      <c r="AH648" s="29"/>
      <c r="AI648" s="3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</row>
    <row r="649" spans="1:60">
      <c r="A649" s="3"/>
      <c r="B649" s="3"/>
      <c r="C649" s="3"/>
      <c r="D649" s="3"/>
      <c r="E649" s="3"/>
      <c r="F649" s="3"/>
      <c r="G649" s="3"/>
      <c r="H649" s="3"/>
      <c r="I649" s="29"/>
      <c r="J649" s="29"/>
      <c r="K649" s="29"/>
      <c r="L649" s="3"/>
      <c r="M649" s="29"/>
      <c r="N649" s="29"/>
      <c r="O649" s="29"/>
      <c r="P649" s="3"/>
      <c r="Q649" s="3"/>
      <c r="R649" s="29"/>
      <c r="S649" s="29"/>
      <c r="T649" s="29"/>
      <c r="U649" s="3"/>
      <c r="V649" s="29"/>
      <c r="W649" s="29"/>
      <c r="X649" s="29"/>
      <c r="Y649" s="3"/>
      <c r="Z649" s="3"/>
      <c r="AA649" s="29"/>
      <c r="AB649" s="29"/>
      <c r="AC649" s="29"/>
      <c r="AD649" s="3"/>
      <c r="AE649" s="29"/>
      <c r="AF649" s="29"/>
      <c r="AG649" s="29"/>
      <c r="AH649" s="29"/>
      <c r="AI649" s="3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</row>
    <row r="650" spans="1:60">
      <c r="A650" s="3"/>
      <c r="B650" s="3"/>
      <c r="C650" s="3"/>
      <c r="D650" s="3"/>
      <c r="E650" s="3"/>
      <c r="F650" s="3"/>
      <c r="G650" s="3"/>
      <c r="H650" s="3"/>
      <c r="I650" s="29"/>
      <c r="J650" s="29"/>
      <c r="K650" s="29"/>
      <c r="L650" s="3"/>
      <c r="M650" s="29"/>
      <c r="N650" s="29"/>
      <c r="O650" s="29"/>
      <c r="P650" s="3"/>
      <c r="Q650" s="3"/>
      <c r="R650" s="29"/>
      <c r="S650" s="29"/>
      <c r="T650" s="29"/>
      <c r="U650" s="3"/>
      <c r="V650" s="29"/>
      <c r="W650" s="29"/>
      <c r="X650" s="29"/>
      <c r="Y650" s="3"/>
      <c r="Z650" s="3"/>
      <c r="AA650" s="29"/>
      <c r="AB650" s="29"/>
      <c r="AC650" s="29"/>
      <c r="AD650" s="3"/>
      <c r="AE650" s="29"/>
      <c r="AF650" s="29"/>
      <c r="AG650" s="29"/>
      <c r="AH650" s="29"/>
      <c r="AI650" s="3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</row>
    <row r="651" spans="1:60">
      <c r="A651" s="3"/>
      <c r="B651" s="3"/>
      <c r="C651" s="3"/>
      <c r="D651" s="3"/>
      <c r="E651" s="3"/>
      <c r="F651" s="3"/>
      <c r="G651" s="3"/>
      <c r="H651" s="3"/>
      <c r="I651" s="29"/>
      <c r="J651" s="29"/>
      <c r="K651" s="29"/>
      <c r="L651" s="3"/>
      <c r="M651" s="29"/>
      <c r="N651" s="29"/>
      <c r="O651" s="29"/>
      <c r="P651" s="3"/>
      <c r="Q651" s="3"/>
      <c r="R651" s="29"/>
      <c r="S651" s="29"/>
      <c r="T651" s="29"/>
      <c r="U651" s="3"/>
      <c r="V651" s="29"/>
      <c r="W651" s="29"/>
      <c r="X651" s="29"/>
      <c r="Y651" s="3"/>
      <c r="Z651" s="3"/>
      <c r="AA651" s="29"/>
      <c r="AB651" s="29"/>
      <c r="AC651" s="29"/>
      <c r="AD651" s="3"/>
      <c r="AE651" s="29"/>
      <c r="AF651" s="29"/>
      <c r="AG651" s="29"/>
      <c r="AH651" s="29"/>
      <c r="AI651" s="3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</row>
    <row r="652" spans="1:60">
      <c r="A652" s="3"/>
      <c r="B652" s="3"/>
      <c r="C652" s="3"/>
      <c r="D652" s="3"/>
      <c r="E652" s="3"/>
      <c r="F652" s="3"/>
      <c r="G652" s="3"/>
      <c r="H652" s="3"/>
      <c r="I652" s="29"/>
      <c r="J652" s="29"/>
      <c r="K652" s="29"/>
      <c r="L652" s="3"/>
      <c r="M652" s="29"/>
      <c r="N652" s="29"/>
      <c r="O652" s="29"/>
      <c r="P652" s="3"/>
      <c r="Q652" s="3"/>
      <c r="R652" s="29"/>
      <c r="S652" s="29"/>
      <c r="T652" s="29"/>
      <c r="U652" s="3"/>
      <c r="V652" s="29"/>
      <c r="W652" s="29"/>
      <c r="X652" s="29"/>
      <c r="Y652" s="3"/>
      <c r="Z652" s="3"/>
      <c r="AA652" s="29"/>
      <c r="AB652" s="29"/>
      <c r="AC652" s="29"/>
      <c r="AD652" s="3"/>
      <c r="AE652" s="29"/>
      <c r="AF652" s="29"/>
      <c r="AG652" s="29"/>
      <c r="AH652" s="29"/>
      <c r="AI652" s="3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</row>
    <row r="653" spans="1:60">
      <c r="A653" s="3"/>
      <c r="B653" s="3"/>
      <c r="C653" s="3"/>
      <c r="D653" s="3"/>
      <c r="E653" s="3"/>
      <c r="F653" s="3"/>
      <c r="G653" s="3"/>
      <c r="H653" s="3"/>
      <c r="I653" s="29"/>
      <c r="J653" s="29"/>
      <c r="K653" s="29"/>
      <c r="L653" s="3"/>
      <c r="M653" s="29"/>
      <c r="N653" s="29"/>
      <c r="O653" s="29"/>
      <c r="P653" s="3"/>
      <c r="Q653" s="3"/>
      <c r="R653" s="29"/>
      <c r="S653" s="29"/>
      <c r="T653" s="29"/>
      <c r="U653" s="3"/>
      <c r="V653" s="29"/>
      <c r="W653" s="29"/>
      <c r="X653" s="29"/>
      <c r="Y653" s="3"/>
      <c r="Z653" s="3"/>
      <c r="AA653" s="29"/>
      <c r="AB653" s="29"/>
      <c r="AC653" s="29"/>
      <c r="AD653" s="3"/>
      <c r="AE653" s="29"/>
      <c r="AF653" s="29"/>
      <c r="AG653" s="29"/>
      <c r="AH653" s="29"/>
      <c r="AI653" s="3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</row>
    <row r="654" spans="1:60">
      <c r="A654" s="3"/>
      <c r="B654" s="3"/>
      <c r="C654" s="3"/>
      <c r="D654" s="3"/>
      <c r="E654" s="3"/>
      <c r="F654" s="3"/>
      <c r="G654" s="3"/>
      <c r="H654" s="3"/>
      <c r="I654" s="29"/>
      <c r="J654" s="29"/>
      <c r="K654" s="29"/>
      <c r="L654" s="3"/>
      <c r="M654" s="29"/>
      <c r="N654" s="29"/>
      <c r="O654" s="29"/>
      <c r="P654" s="3"/>
      <c r="Q654" s="3"/>
      <c r="R654" s="29"/>
      <c r="S654" s="29"/>
      <c r="T654" s="29"/>
      <c r="U654" s="3"/>
      <c r="V654" s="29"/>
      <c r="W654" s="29"/>
      <c r="X654" s="29"/>
      <c r="Y654" s="3"/>
      <c r="Z654" s="3"/>
      <c r="AA654" s="29"/>
      <c r="AB654" s="29"/>
      <c r="AC654" s="29"/>
      <c r="AD654" s="3"/>
      <c r="AE654" s="29"/>
      <c r="AF654" s="29"/>
      <c r="AG654" s="29"/>
      <c r="AH654" s="29"/>
      <c r="AI654" s="3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</row>
    <row r="655" spans="1:60">
      <c r="A655" s="3"/>
      <c r="B655" s="3"/>
      <c r="C655" s="3"/>
      <c r="D655" s="3"/>
      <c r="E655" s="3"/>
      <c r="F655" s="3"/>
      <c r="G655" s="3"/>
      <c r="H655" s="3"/>
      <c r="I655" s="29"/>
      <c r="J655" s="29"/>
      <c r="K655" s="29"/>
      <c r="L655" s="3"/>
      <c r="M655" s="29"/>
      <c r="N655" s="29"/>
      <c r="O655" s="29"/>
      <c r="P655" s="3"/>
      <c r="Q655" s="3"/>
      <c r="R655" s="29"/>
      <c r="S655" s="29"/>
      <c r="T655" s="29"/>
      <c r="U655" s="3"/>
      <c r="V655" s="29"/>
      <c r="W655" s="29"/>
      <c r="X655" s="29"/>
      <c r="Y655" s="3"/>
      <c r="Z655" s="3"/>
      <c r="AA655" s="29"/>
      <c r="AB655" s="29"/>
      <c r="AC655" s="29"/>
      <c r="AD655" s="3"/>
      <c r="AE655" s="29"/>
      <c r="AF655" s="29"/>
      <c r="AG655" s="29"/>
      <c r="AH655" s="29"/>
      <c r="AI655" s="3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</row>
    <row r="656" spans="1:60">
      <c r="A656" s="3"/>
      <c r="B656" s="3"/>
      <c r="C656" s="3"/>
      <c r="D656" s="3"/>
      <c r="E656" s="3"/>
      <c r="F656" s="3"/>
      <c r="G656" s="3"/>
      <c r="H656" s="3"/>
      <c r="I656" s="29"/>
      <c r="J656" s="29"/>
      <c r="K656" s="29"/>
      <c r="L656" s="3"/>
      <c r="M656" s="29"/>
      <c r="N656" s="29"/>
      <c r="O656" s="29"/>
      <c r="P656" s="3"/>
      <c r="Q656" s="3"/>
      <c r="R656" s="29"/>
      <c r="S656" s="29"/>
      <c r="T656" s="29"/>
      <c r="U656" s="3"/>
      <c r="V656" s="29"/>
      <c r="W656" s="29"/>
      <c r="X656" s="29"/>
      <c r="Y656" s="3"/>
      <c r="Z656" s="3"/>
      <c r="AA656" s="29"/>
      <c r="AB656" s="29"/>
      <c r="AC656" s="29"/>
      <c r="AD656" s="3"/>
      <c r="AE656" s="29"/>
      <c r="AF656" s="29"/>
      <c r="AG656" s="29"/>
      <c r="AH656" s="29"/>
      <c r="AI656" s="3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</row>
    <row r="657" spans="1:60">
      <c r="A657" s="3"/>
      <c r="B657" s="3"/>
      <c r="C657" s="3"/>
      <c r="D657" s="3"/>
      <c r="E657" s="3"/>
      <c r="F657" s="3"/>
      <c r="G657" s="3"/>
      <c r="H657" s="3"/>
      <c r="I657" s="29"/>
      <c r="J657" s="29"/>
      <c r="K657" s="29"/>
      <c r="L657" s="3"/>
      <c r="M657" s="29"/>
      <c r="N657" s="29"/>
      <c r="O657" s="29"/>
      <c r="P657" s="3"/>
      <c r="Q657" s="3"/>
      <c r="R657" s="29"/>
      <c r="S657" s="29"/>
      <c r="T657" s="29"/>
      <c r="U657" s="3"/>
      <c r="V657" s="29"/>
      <c r="W657" s="29"/>
      <c r="X657" s="29"/>
      <c r="Y657" s="3"/>
      <c r="Z657" s="3"/>
      <c r="AA657" s="29"/>
      <c r="AB657" s="29"/>
      <c r="AC657" s="29"/>
      <c r="AD657" s="3"/>
      <c r="AE657" s="29"/>
      <c r="AF657" s="29"/>
      <c r="AG657" s="29"/>
      <c r="AH657" s="29"/>
      <c r="AI657" s="3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</row>
    <row r="658" spans="1:60">
      <c r="A658" s="3"/>
      <c r="B658" s="3"/>
      <c r="C658" s="3"/>
      <c r="D658" s="3"/>
      <c r="E658" s="3"/>
      <c r="F658" s="3"/>
      <c r="G658" s="3"/>
      <c r="H658" s="3"/>
      <c r="I658" s="29"/>
      <c r="J658" s="29"/>
      <c r="K658" s="29"/>
      <c r="L658" s="3"/>
      <c r="M658" s="29"/>
      <c r="N658" s="29"/>
      <c r="O658" s="29"/>
      <c r="P658" s="3"/>
      <c r="Q658" s="3"/>
      <c r="R658" s="29"/>
      <c r="S658" s="29"/>
      <c r="T658" s="29"/>
      <c r="U658" s="3"/>
      <c r="V658" s="29"/>
      <c r="W658" s="29"/>
      <c r="X658" s="29"/>
      <c r="Y658" s="3"/>
      <c r="Z658" s="3"/>
      <c r="AA658" s="29"/>
      <c r="AB658" s="29"/>
      <c r="AC658" s="29"/>
      <c r="AD658" s="3"/>
      <c r="AE658" s="29"/>
      <c r="AF658" s="29"/>
      <c r="AG658" s="29"/>
      <c r="AH658" s="29"/>
      <c r="AI658" s="3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</row>
    <row r="659" spans="1:60">
      <c r="A659" s="3"/>
      <c r="B659" s="3"/>
      <c r="C659" s="3"/>
      <c r="D659" s="3"/>
      <c r="E659" s="3"/>
      <c r="F659" s="3"/>
      <c r="G659" s="3"/>
      <c r="H659" s="3"/>
      <c r="I659" s="29"/>
      <c r="J659" s="29"/>
      <c r="K659" s="29"/>
      <c r="L659" s="3"/>
      <c r="M659" s="29"/>
      <c r="N659" s="29"/>
      <c r="O659" s="29"/>
      <c r="P659" s="3"/>
      <c r="Q659" s="3"/>
      <c r="R659" s="29"/>
      <c r="S659" s="29"/>
      <c r="T659" s="29"/>
      <c r="U659" s="3"/>
      <c r="V659" s="29"/>
      <c r="W659" s="29"/>
      <c r="X659" s="29"/>
      <c r="Y659" s="3"/>
      <c r="Z659" s="3"/>
      <c r="AA659" s="29"/>
      <c r="AB659" s="29"/>
      <c r="AC659" s="29"/>
      <c r="AD659" s="3"/>
      <c r="AE659" s="29"/>
      <c r="AF659" s="29"/>
      <c r="AG659" s="29"/>
      <c r="AH659" s="29"/>
      <c r="AI659" s="3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</row>
    <row r="660" spans="1:60">
      <c r="A660" s="3"/>
      <c r="B660" s="3"/>
      <c r="C660" s="3"/>
      <c r="D660" s="3"/>
      <c r="E660" s="3"/>
      <c r="F660" s="3"/>
      <c r="G660" s="3"/>
      <c r="H660" s="3"/>
      <c r="I660" s="29"/>
      <c r="J660" s="29"/>
      <c r="K660" s="29"/>
      <c r="L660" s="3"/>
      <c r="M660" s="29"/>
      <c r="N660" s="29"/>
      <c r="O660" s="29"/>
      <c r="P660" s="3"/>
      <c r="Q660" s="3"/>
      <c r="R660" s="29"/>
      <c r="S660" s="29"/>
      <c r="T660" s="29"/>
      <c r="U660" s="3"/>
      <c r="V660" s="29"/>
      <c r="W660" s="29"/>
      <c r="X660" s="29"/>
      <c r="Y660" s="3"/>
      <c r="Z660" s="3"/>
      <c r="AA660" s="29"/>
      <c r="AB660" s="29"/>
      <c r="AC660" s="29"/>
      <c r="AD660" s="3"/>
      <c r="AE660" s="29"/>
      <c r="AF660" s="29"/>
      <c r="AG660" s="29"/>
      <c r="AH660" s="29"/>
      <c r="AI660" s="3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</row>
    <row r="661" spans="1:60">
      <c r="A661" s="3"/>
      <c r="B661" s="3"/>
      <c r="C661" s="3"/>
      <c r="D661" s="3"/>
      <c r="E661" s="3"/>
      <c r="F661" s="3"/>
      <c r="G661" s="3"/>
      <c r="H661" s="3"/>
      <c r="I661" s="29"/>
      <c r="J661" s="29"/>
      <c r="K661" s="29"/>
      <c r="L661" s="3"/>
      <c r="M661" s="29"/>
      <c r="N661" s="29"/>
      <c r="O661" s="29"/>
      <c r="P661" s="3"/>
      <c r="Q661" s="3"/>
      <c r="R661" s="29"/>
      <c r="S661" s="29"/>
      <c r="T661" s="29"/>
      <c r="U661" s="3"/>
      <c r="V661" s="29"/>
      <c r="W661" s="29"/>
      <c r="X661" s="29"/>
      <c r="Y661" s="3"/>
      <c r="Z661" s="3"/>
      <c r="AA661" s="29"/>
      <c r="AB661" s="29"/>
      <c r="AC661" s="29"/>
      <c r="AD661" s="3"/>
      <c r="AE661" s="29"/>
      <c r="AF661" s="29"/>
      <c r="AG661" s="29"/>
      <c r="AH661" s="29"/>
      <c r="AI661" s="3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</row>
    <row r="662" spans="1:60">
      <c r="A662" s="3"/>
      <c r="B662" s="3"/>
      <c r="C662" s="3"/>
      <c r="D662" s="3"/>
      <c r="E662" s="3"/>
      <c r="F662" s="3"/>
      <c r="G662" s="3"/>
      <c r="H662" s="3"/>
      <c r="I662" s="29"/>
      <c r="J662" s="29"/>
      <c r="K662" s="29"/>
      <c r="L662" s="3"/>
      <c r="M662" s="29"/>
      <c r="N662" s="29"/>
      <c r="O662" s="29"/>
      <c r="P662" s="3"/>
      <c r="Q662" s="3"/>
      <c r="R662" s="29"/>
      <c r="S662" s="29"/>
      <c r="T662" s="29"/>
      <c r="U662" s="3"/>
      <c r="V662" s="29"/>
      <c r="W662" s="29"/>
      <c r="X662" s="29"/>
      <c r="Y662" s="3"/>
      <c r="Z662" s="3"/>
      <c r="AA662" s="29"/>
      <c r="AB662" s="29"/>
      <c r="AC662" s="29"/>
      <c r="AD662" s="3"/>
      <c r="AE662" s="29"/>
      <c r="AF662" s="29"/>
      <c r="AG662" s="29"/>
      <c r="AH662" s="29"/>
      <c r="AI662" s="3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</row>
    <row r="663" spans="1:60">
      <c r="A663" s="3"/>
      <c r="B663" s="3"/>
      <c r="C663" s="3"/>
      <c r="D663" s="3"/>
      <c r="E663" s="3"/>
      <c r="F663" s="3"/>
      <c r="G663" s="3"/>
      <c r="H663" s="3"/>
      <c r="I663" s="29"/>
      <c r="J663" s="29"/>
      <c r="K663" s="29"/>
      <c r="L663" s="3"/>
      <c r="M663" s="29"/>
      <c r="N663" s="29"/>
      <c r="O663" s="29"/>
      <c r="P663" s="3"/>
      <c r="Q663" s="3"/>
      <c r="R663" s="29"/>
      <c r="S663" s="29"/>
      <c r="T663" s="29"/>
      <c r="U663" s="3"/>
      <c r="V663" s="29"/>
      <c r="W663" s="29"/>
      <c r="X663" s="29"/>
      <c r="Y663" s="3"/>
      <c r="Z663" s="3"/>
      <c r="AA663" s="29"/>
      <c r="AB663" s="29"/>
      <c r="AC663" s="29"/>
      <c r="AD663" s="3"/>
      <c r="AE663" s="29"/>
      <c r="AF663" s="29"/>
      <c r="AG663" s="29"/>
      <c r="AH663" s="29"/>
      <c r="AI663" s="3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</row>
    <row r="664" spans="1:60">
      <c r="A664" s="3"/>
      <c r="B664" s="3"/>
      <c r="C664" s="3"/>
      <c r="D664" s="3"/>
      <c r="E664" s="3"/>
      <c r="F664" s="3"/>
      <c r="G664" s="3"/>
      <c r="H664" s="3"/>
      <c r="I664" s="29"/>
      <c r="J664" s="29"/>
      <c r="K664" s="29"/>
      <c r="L664" s="3"/>
      <c r="M664" s="29"/>
      <c r="N664" s="29"/>
      <c r="O664" s="29"/>
      <c r="P664" s="3"/>
      <c r="Q664" s="3"/>
      <c r="R664" s="29"/>
      <c r="S664" s="29"/>
      <c r="T664" s="29"/>
      <c r="U664" s="3"/>
      <c r="V664" s="29"/>
      <c r="W664" s="29"/>
      <c r="X664" s="29"/>
      <c r="Y664" s="3"/>
      <c r="Z664" s="3"/>
      <c r="AA664" s="29"/>
      <c r="AB664" s="29"/>
      <c r="AC664" s="29"/>
      <c r="AD664" s="3"/>
      <c r="AE664" s="29"/>
      <c r="AF664" s="29"/>
      <c r="AG664" s="29"/>
      <c r="AH664" s="29"/>
      <c r="AI664" s="3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</row>
    <row r="665" spans="1:60">
      <c r="A665" s="3"/>
      <c r="B665" s="3"/>
      <c r="C665" s="3"/>
      <c r="D665" s="3"/>
      <c r="E665" s="3"/>
      <c r="F665" s="3"/>
      <c r="G665" s="3"/>
      <c r="H665" s="3"/>
      <c r="I665" s="29"/>
      <c r="J665" s="29"/>
      <c r="K665" s="29"/>
      <c r="L665" s="3"/>
      <c r="M665" s="29"/>
      <c r="N665" s="29"/>
      <c r="O665" s="29"/>
      <c r="P665" s="3"/>
      <c r="Q665" s="3"/>
      <c r="R665" s="29"/>
      <c r="S665" s="29"/>
      <c r="T665" s="29"/>
      <c r="U665" s="3"/>
      <c r="V665" s="29"/>
      <c r="W665" s="29"/>
      <c r="X665" s="29"/>
      <c r="Y665" s="3"/>
      <c r="Z665" s="3"/>
      <c r="AA665" s="29"/>
      <c r="AB665" s="29"/>
      <c r="AC665" s="29"/>
      <c r="AD665" s="3"/>
      <c r="AE665" s="29"/>
      <c r="AF665" s="29"/>
      <c r="AG665" s="29"/>
      <c r="AH665" s="29"/>
      <c r="AI665" s="3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</row>
    <row r="666" spans="1:60">
      <c r="A666" s="3"/>
      <c r="B666" s="3"/>
      <c r="C666" s="3"/>
      <c r="D666" s="3"/>
      <c r="E666" s="3"/>
      <c r="F666" s="3"/>
      <c r="G666" s="3"/>
      <c r="H666" s="3"/>
      <c r="I666" s="29"/>
      <c r="J666" s="29"/>
      <c r="K666" s="29"/>
      <c r="L666" s="3"/>
      <c r="M666" s="29"/>
      <c r="N666" s="29"/>
      <c r="O666" s="29"/>
      <c r="P666" s="3"/>
      <c r="Q666" s="3"/>
      <c r="R666" s="29"/>
      <c r="S666" s="29"/>
      <c r="T666" s="29"/>
      <c r="U666" s="3"/>
      <c r="V666" s="29"/>
      <c r="W666" s="29"/>
      <c r="X666" s="29"/>
      <c r="Y666" s="3"/>
      <c r="Z666" s="3"/>
      <c r="AA666" s="29"/>
      <c r="AB666" s="29"/>
      <c r="AC666" s="29"/>
      <c r="AD666" s="3"/>
      <c r="AE666" s="29"/>
      <c r="AF666" s="29"/>
      <c r="AG666" s="29"/>
      <c r="AH666" s="29"/>
      <c r="AI666" s="3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</row>
    <row r="667" spans="1:60">
      <c r="A667" s="3"/>
      <c r="B667" s="3"/>
      <c r="C667" s="3"/>
      <c r="D667" s="3"/>
      <c r="E667" s="3"/>
      <c r="F667" s="3"/>
      <c r="G667" s="3"/>
      <c r="H667" s="3"/>
      <c r="I667" s="29"/>
      <c r="J667" s="29"/>
      <c r="K667" s="29"/>
      <c r="L667" s="3"/>
      <c r="M667" s="29"/>
      <c r="N667" s="29"/>
      <c r="O667" s="29"/>
      <c r="P667" s="3"/>
      <c r="Q667" s="3"/>
      <c r="R667" s="29"/>
      <c r="S667" s="29"/>
      <c r="T667" s="29"/>
      <c r="U667" s="3"/>
      <c r="V667" s="29"/>
      <c r="W667" s="29"/>
      <c r="X667" s="29"/>
      <c r="Y667" s="3"/>
      <c r="Z667" s="3"/>
      <c r="AA667" s="29"/>
      <c r="AB667" s="29"/>
      <c r="AC667" s="29"/>
      <c r="AD667" s="3"/>
      <c r="AE667" s="29"/>
      <c r="AF667" s="29"/>
      <c r="AG667" s="29"/>
      <c r="AH667" s="29"/>
      <c r="AI667" s="3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</row>
    <row r="668" spans="1:60">
      <c r="A668" s="3"/>
      <c r="B668" s="3"/>
      <c r="C668" s="3"/>
      <c r="D668" s="3"/>
      <c r="E668" s="3"/>
      <c r="F668" s="3"/>
      <c r="G668" s="3"/>
      <c r="H668" s="3"/>
      <c r="I668" s="29"/>
      <c r="J668" s="29"/>
      <c r="K668" s="29"/>
      <c r="L668" s="3"/>
      <c r="M668" s="29"/>
      <c r="N668" s="29"/>
      <c r="O668" s="29"/>
      <c r="P668" s="3"/>
      <c r="Q668" s="3"/>
      <c r="R668" s="29"/>
      <c r="S668" s="29"/>
      <c r="T668" s="29"/>
      <c r="U668" s="3"/>
      <c r="V668" s="29"/>
      <c r="W668" s="29"/>
      <c r="X668" s="29"/>
      <c r="Y668" s="3"/>
      <c r="Z668" s="3"/>
      <c r="AA668" s="29"/>
      <c r="AB668" s="29"/>
      <c r="AC668" s="29"/>
      <c r="AD668" s="3"/>
      <c r="AE668" s="29"/>
      <c r="AF668" s="29"/>
      <c r="AG668" s="29"/>
      <c r="AH668" s="29"/>
      <c r="AI668" s="3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</row>
    <row r="669" spans="1:60">
      <c r="A669" s="3"/>
      <c r="B669" s="3"/>
      <c r="C669" s="3"/>
      <c r="D669" s="3"/>
      <c r="E669" s="3"/>
      <c r="F669" s="3"/>
      <c r="G669" s="3"/>
      <c r="H669" s="3"/>
      <c r="I669" s="29"/>
      <c r="J669" s="29"/>
      <c r="K669" s="29"/>
      <c r="L669" s="3"/>
      <c r="M669" s="29"/>
      <c r="N669" s="29"/>
      <c r="O669" s="29"/>
      <c r="P669" s="3"/>
      <c r="Q669" s="3"/>
      <c r="R669" s="29"/>
      <c r="S669" s="29"/>
      <c r="T669" s="29"/>
      <c r="U669" s="3"/>
      <c r="V669" s="29"/>
      <c r="W669" s="29"/>
      <c r="X669" s="29"/>
      <c r="Y669" s="3"/>
      <c r="Z669" s="3"/>
      <c r="AA669" s="29"/>
      <c r="AB669" s="29"/>
      <c r="AC669" s="29"/>
      <c r="AD669" s="3"/>
      <c r="AE669" s="29"/>
      <c r="AF669" s="29"/>
      <c r="AG669" s="29"/>
      <c r="AH669" s="29"/>
      <c r="AI669" s="3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</row>
    <row r="670" spans="1:60">
      <c r="A670" s="3"/>
      <c r="B670" s="3"/>
      <c r="C670" s="3"/>
      <c r="D670" s="3"/>
      <c r="E670" s="3"/>
      <c r="F670" s="3"/>
      <c r="G670" s="3"/>
      <c r="H670" s="3"/>
      <c r="I670" s="29"/>
      <c r="J670" s="29"/>
      <c r="K670" s="29"/>
      <c r="L670" s="3"/>
      <c r="M670" s="29"/>
      <c r="N670" s="29"/>
      <c r="O670" s="29"/>
      <c r="P670" s="3"/>
      <c r="Q670" s="3"/>
      <c r="R670" s="29"/>
      <c r="S670" s="29"/>
      <c r="T670" s="29"/>
      <c r="U670" s="3"/>
      <c r="V670" s="29"/>
      <c r="W670" s="29"/>
      <c r="X670" s="29"/>
      <c r="Y670" s="3"/>
      <c r="Z670" s="3"/>
      <c r="AA670" s="29"/>
      <c r="AB670" s="29"/>
      <c r="AC670" s="29"/>
      <c r="AD670" s="3"/>
      <c r="AE670" s="29"/>
      <c r="AF670" s="29"/>
      <c r="AG670" s="29"/>
      <c r="AH670" s="29"/>
      <c r="AI670" s="3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</row>
    <row r="671" spans="1:60">
      <c r="A671" s="3"/>
      <c r="B671" s="3"/>
      <c r="C671" s="3"/>
      <c r="D671" s="3"/>
      <c r="E671" s="3"/>
      <c r="F671" s="3"/>
      <c r="G671" s="3"/>
      <c r="H671" s="3"/>
      <c r="I671" s="29"/>
      <c r="J671" s="29"/>
      <c r="K671" s="29"/>
      <c r="L671" s="3"/>
      <c r="M671" s="29"/>
      <c r="N671" s="29"/>
      <c r="O671" s="29"/>
      <c r="P671" s="3"/>
      <c r="Q671" s="3"/>
      <c r="R671" s="29"/>
      <c r="S671" s="29"/>
      <c r="T671" s="29"/>
      <c r="U671" s="3"/>
      <c r="V671" s="29"/>
      <c r="W671" s="29"/>
      <c r="X671" s="29"/>
      <c r="Y671" s="3"/>
      <c r="Z671" s="3"/>
      <c r="AA671" s="29"/>
      <c r="AB671" s="29"/>
      <c r="AC671" s="29"/>
      <c r="AD671" s="3"/>
      <c r="AE671" s="29"/>
      <c r="AF671" s="29"/>
      <c r="AG671" s="29"/>
      <c r="AH671" s="29"/>
      <c r="AI671" s="3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</row>
    <row r="672" spans="1:60">
      <c r="A672" s="3"/>
      <c r="B672" s="3"/>
      <c r="C672" s="3"/>
      <c r="D672" s="3"/>
      <c r="E672" s="3"/>
      <c r="F672" s="3"/>
      <c r="G672" s="3"/>
      <c r="H672" s="3"/>
      <c r="I672" s="29"/>
      <c r="J672" s="29"/>
      <c r="K672" s="29"/>
      <c r="L672" s="3"/>
      <c r="M672" s="29"/>
      <c r="N672" s="29"/>
      <c r="O672" s="29"/>
      <c r="P672" s="3"/>
      <c r="Q672" s="3"/>
      <c r="R672" s="29"/>
      <c r="S672" s="29"/>
      <c r="T672" s="29"/>
      <c r="U672" s="3"/>
      <c r="V672" s="29"/>
      <c r="W672" s="29"/>
      <c r="X672" s="29"/>
      <c r="Y672" s="3"/>
      <c r="Z672" s="3"/>
      <c r="AA672" s="29"/>
      <c r="AB672" s="29"/>
      <c r="AC672" s="29"/>
      <c r="AD672" s="3"/>
      <c r="AE672" s="29"/>
      <c r="AF672" s="29"/>
      <c r="AG672" s="29"/>
      <c r="AH672" s="29"/>
      <c r="AI672" s="3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</row>
    <row r="673" spans="1:60">
      <c r="A673" s="3"/>
      <c r="B673" s="3"/>
      <c r="C673" s="3"/>
      <c r="D673" s="3"/>
      <c r="E673" s="3"/>
      <c r="F673" s="3"/>
      <c r="G673" s="3"/>
      <c r="H673" s="3"/>
      <c r="I673" s="29"/>
      <c r="J673" s="29"/>
      <c r="K673" s="29"/>
      <c r="L673" s="3"/>
      <c r="M673" s="29"/>
      <c r="N673" s="29"/>
      <c r="O673" s="29"/>
      <c r="P673" s="3"/>
      <c r="Q673" s="3"/>
      <c r="R673" s="29"/>
      <c r="S673" s="29"/>
      <c r="T673" s="29"/>
      <c r="U673" s="3"/>
      <c r="V673" s="29"/>
      <c r="W673" s="29"/>
      <c r="X673" s="29"/>
      <c r="Y673" s="3"/>
      <c r="Z673" s="3"/>
      <c r="AA673" s="29"/>
      <c r="AB673" s="29"/>
      <c r="AC673" s="29"/>
      <c r="AD673" s="3"/>
      <c r="AE673" s="29"/>
      <c r="AF673" s="29"/>
      <c r="AG673" s="29"/>
      <c r="AH673" s="29"/>
      <c r="AI673" s="3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</row>
    <row r="674" spans="1:60">
      <c r="A674" s="3"/>
      <c r="B674" s="3"/>
      <c r="C674" s="3"/>
      <c r="D674" s="3"/>
      <c r="E674" s="3"/>
      <c r="F674" s="3"/>
      <c r="G674" s="3"/>
      <c r="H674" s="3"/>
      <c r="I674" s="29"/>
      <c r="J674" s="29"/>
      <c r="K674" s="29"/>
      <c r="L674" s="3"/>
      <c r="M674" s="29"/>
      <c r="N674" s="29"/>
      <c r="O674" s="29"/>
      <c r="P674" s="3"/>
      <c r="Q674" s="3"/>
      <c r="R674" s="29"/>
      <c r="S674" s="29"/>
      <c r="T674" s="29"/>
      <c r="U674" s="3"/>
      <c r="V674" s="29"/>
      <c r="W674" s="29"/>
      <c r="X674" s="29"/>
      <c r="Y674" s="3"/>
      <c r="Z674" s="3"/>
      <c r="AA674" s="29"/>
      <c r="AB674" s="29"/>
      <c r="AC674" s="29"/>
      <c r="AD674" s="3"/>
      <c r="AE674" s="29"/>
      <c r="AF674" s="29"/>
      <c r="AG674" s="29"/>
      <c r="AH674" s="29"/>
      <c r="AI674" s="3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</row>
    <row r="675" spans="1:60">
      <c r="A675" s="3"/>
      <c r="B675" s="3"/>
      <c r="C675" s="3"/>
      <c r="D675" s="3"/>
      <c r="E675" s="3"/>
      <c r="F675" s="3"/>
      <c r="G675" s="3"/>
      <c r="H675" s="3"/>
      <c r="I675" s="29"/>
      <c r="J675" s="29"/>
      <c r="K675" s="29"/>
      <c r="L675" s="3"/>
      <c r="M675" s="29"/>
      <c r="N675" s="29"/>
      <c r="O675" s="29"/>
      <c r="P675" s="3"/>
      <c r="Q675" s="3"/>
      <c r="R675" s="29"/>
      <c r="S675" s="29"/>
      <c r="T675" s="29"/>
      <c r="U675" s="3"/>
      <c r="V675" s="29"/>
      <c r="W675" s="29"/>
      <c r="X675" s="29"/>
      <c r="Y675" s="3"/>
      <c r="Z675" s="3"/>
      <c r="AA675" s="29"/>
      <c r="AB675" s="29"/>
      <c r="AC675" s="29"/>
      <c r="AD675" s="3"/>
      <c r="AE675" s="29"/>
      <c r="AF675" s="29"/>
      <c r="AG675" s="29"/>
      <c r="AH675" s="29"/>
      <c r="AI675" s="3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</row>
    <row r="676" spans="1:60">
      <c r="A676" s="3"/>
      <c r="B676" s="3"/>
      <c r="C676" s="3"/>
      <c r="D676" s="3"/>
      <c r="E676" s="3"/>
      <c r="F676" s="3"/>
      <c r="G676" s="3"/>
      <c r="H676" s="3"/>
      <c r="I676" s="29"/>
      <c r="J676" s="29"/>
      <c r="K676" s="29"/>
      <c r="L676" s="3"/>
      <c r="M676" s="29"/>
      <c r="N676" s="29"/>
      <c r="O676" s="29"/>
      <c r="P676" s="3"/>
      <c r="Q676" s="3"/>
      <c r="R676" s="29"/>
      <c r="S676" s="29"/>
      <c r="T676" s="29"/>
      <c r="U676" s="3"/>
      <c r="V676" s="29"/>
      <c r="W676" s="29"/>
      <c r="X676" s="29"/>
      <c r="Y676" s="3"/>
      <c r="Z676" s="3"/>
      <c r="AA676" s="29"/>
      <c r="AB676" s="29"/>
      <c r="AC676" s="29"/>
      <c r="AD676" s="3"/>
      <c r="AE676" s="29"/>
      <c r="AF676" s="29"/>
      <c r="AG676" s="29"/>
      <c r="AH676" s="29"/>
      <c r="AI676" s="3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</row>
    <row r="677" spans="1:60">
      <c r="A677" s="3"/>
      <c r="B677" s="3"/>
      <c r="C677" s="3"/>
      <c r="D677" s="3"/>
      <c r="E677" s="3"/>
      <c r="F677" s="3"/>
      <c r="G677" s="3"/>
      <c r="H677" s="3"/>
      <c r="I677" s="29"/>
      <c r="J677" s="29"/>
      <c r="K677" s="29"/>
      <c r="L677" s="3"/>
      <c r="M677" s="29"/>
      <c r="N677" s="29"/>
      <c r="O677" s="29"/>
      <c r="P677" s="3"/>
      <c r="Q677" s="3"/>
      <c r="R677" s="29"/>
      <c r="S677" s="29"/>
      <c r="T677" s="29"/>
      <c r="U677" s="3"/>
      <c r="V677" s="29"/>
      <c r="W677" s="29"/>
      <c r="X677" s="29"/>
      <c r="Y677" s="3"/>
      <c r="Z677" s="3"/>
      <c r="AA677" s="29"/>
      <c r="AB677" s="29"/>
      <c r="AC677" s="29"/>
      <c r="AD677" s="3"/>
      <c r="AE677" s="29"/>
      <c r="AF677" s="29"/>
      <c r="AG677" s="29"/>
      <c r="AH677" s="29"/>
      <c r="AI677" s="3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</row>
    <row r="678" spans="1:60">
      <c r="A678" s="3"/>
      <c r="B678" s="3"/>
      <c r="C678" s="3"/>
      <c r="D678" s="3"/>
      <c r="E678" s="3"/>
      <c r="F678" s="3"/>
      <c r="G678" s="3"/>
      <c r="H678" s="3"/>
      <c r="I678" s="29"/>
      <c r="J678" s="29"/>
      <c r="K678" s="29"/>
      <c r="L678" s="3"/>
      <c r="M678" s="29"/>
      <c r="N678" s="29"/>
      <c r="O678" s="29"/>
      <c r="P678" s="3"/>
      <c r="Q678" s="3"/>
      <c r="R678" s="29"/>
      <c r="S678" s="29"/>
      <c r="T678" s="29"/>
      <c r="U678" s="3"/>
      <c r="V678" s="29"/>
      <c r="W678" s="29"/>
      <c r="X678" s="29"/>
      <c r="Y678" s="3"/>
      <c r="Z678" s="3"/>
      <c r="AA678" s="29"/>
      <c r="AB678" s="29"/>
      <c r="AC678" s="29"/>
      <c r="AD678" s="3"/>
      <c r="AE678" s="29"/>
      <c r="AF678" s="29"/>
      <c r="AG678" s="29"/>
      <c r="AH678" s="29"/>
      <c r="AI678" s="3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</row>
    <row r="679" spans="1:60">
      <c r="A679" s="3"/>
      <c r="B679" s="3"/>
      <c r="C679" s="3"/>
      <c r="D679" s="3"/>
      <c r="E679" s="3"/>
      <c r="F679" s="3"/>
      <c r="G679" s="3"/>
      <c r="H679" s="3"/>
      <c r="I679" s="29"/>
      <c r="J679" s="29"/>
      <c r="K679" s="29"/>
      <c r="L679" s="3"/>
      <c r="M679" s="29"/>
      <c r="N679" s="29"/>
      <c r="O679" s="29"/>
      <c r="P679" s="3"/>
      <c r="Q679" s="3"/>
      <c r="R679" s="29"/>
      <c r="S679" s="29"/>
      <c r="T679" s="29"/>
      <c r="U679" s="3"/>
      <c r="V679" s="29"/>
      <c r="W679" s="29"/>
      <c r="X679" s="29"/>
      <c r="Y679" s="3"/>
      <c r="Z679" s="3"/>
      <c r="AA679" s="29"/>
      <c r="AB679" s="29"/>
      <c r="AC679" s="29"/>
      <c r="AD679" s="3"/>
      <c r="AE679" s="29"/>
      <c r="AF679" s="29"/>
      <c r="AG679" s="29"/>
      <c r="AH679" s="29"/>
      <c r="AI679" s="3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</row>
    <row r="680" spans="1:60">
      <c r="A680" s="3"/>
      <c r="B680" s="3"/>
      <c r="C680" s="3"/>
      <c r="D680" s="3"/>
      <c r="E680" s="3"/>
      <c r="F680" s="3"/>
      <c r="G680" s="3"/>
      <c r="H680" s="3"/>
      <c r="I680" s="29"/>
      <c r="J680" s="29"/>
      <c r="K680" s="29"/>
      <c r="L680" s="3"/>
      <c r="M680" s="29"/>
      <c r="N680" s="29"/>
      <c r="O680" s="29"/>
      <c r="P680" s="3"/>
      <c r="Q680" s="3"/>
      <c r="R680" s="29"/>
      <c r="S680" s="29"/>
      <c r="T680" s="29"/>
      <c r="U680" s="3"/>
      <c r="V680" s="29"/>
      <c r="W680" s="29"/>
      <c r="X680" s="29"/>
      <c r="Y680" s="3"/>
      <c r="Z680" s="3"/>
      <c r="AA680" s="29"/>
      <c r="AB680" s="29"/>
      <c r="AC680" s="29"/>
      <c r="AD680" s="3"/>
      <c r="AE680" s="29"/>
      <c r="AF680" s="29"/>
      <c r="AG680" s="29"/>
      <c r="AH680" s="29"/>
      <c r="AI680" s="3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</row>
    <row r="681" spans="1:60">
      <c r="A681" s="3"/>
      <c r="B681" s="3"/>
      <c r="C681" s="3"/>
      <c r="D681" s="3"/>
      <c r="E681" s="3"/>
      <c r="F681" s="3"/>
      <c r="G681" s="3"/>
      <c r="H681" s="3"/>
      <c r="I681" s="29"/>
      <c r="J681" s="29"/>
      <c r="K681" s="29"/>
      <c r="L681" s="3"/>
      <c r="M681" s="29"/>
      <c r="N681" s="29"/>
      <c r="O681" s="29"/>
      <c r="P681" s="3"/>
      <c r="Q681" s="3"/>
      <c r="R681" s="29"/>
      <c r="S681" s="29"/>
      <c r="T681" s="29"/>
      <c r="U681" s="3"/>
      <c r="V681" s="29"/>
      <c r="W681" s="29"/>
      <c r="X681" s="29"/>
      <c r="Y681" s="3"/>
      <c r="Z681" s="3"/>
      <c r="AA681" s="29"/>
      <c r="AB681" s="29"/>
      <c r="AC681" s="29"/>
      <c r="AD681" s="3"/>
      <c r="AE681" s="29"/>
      <c r="AF681" s="29"/>
      <c r="AG681" s="29"/>
      <c r="AH681" s="29"/>
      <c r="AI681" s="3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</row>
    <row r="682" spans="1:60">
      <c r="A682" s="3"/>
      <c r="B682" s="3"/>
      <c r="C682" s="3"/>
      <c r="D682" s="3"/>
      <c r="E682" s="3"/>
      <c r="F682" s="3"/>
      <c r="G682" s="3"/>
      <c r="H682" s="3"/>
      <c r="I682" s="29"/>
      <c r="J682" s="29"/>
      <c r="K682" s="29"/>
      <c r="L682" s="3"/>
      <c r="M682" s="29"/>
      <c r="N682" s="29"/>
      <c r="O682" s="29"/>
      <c r="P682" s="3"/>
      <c r="Q682" s="3"/>
      <c r="R682" s="29"/>
      <c r="S682" s="29"/>
      <c r="T682" s="29"/>
      <c r="U682" s="3"/>
      <c r="V682" s="29"/>
      <c r="W682" s="29"/>
      <c r="X682" s="29"/>
      <c r="Y682" s="3"/>
      <c r="Z682" s="3"/>
      <c r="AA682" s="29"/>
      <c r="AB682" s="29"/>
      <c r="AC682" s="29"/>
      <c r="AD682" s="3"/>
      <c r="AE682" s="29"/>
      <c r="AF682" s="29"/>
      <c r="AG682" s="29"/>
      <c r="AH682" s="29"/>
      <c r="AI682" s="3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</row>
    <row r="683" spans="1:60">
      <c r="A683" s="3"/>
      <c r="B683" s="3"/>
      <c r="C683" s="3"/>
      <c r="D683" s="3"/>
      <c r="E683" s="3"/>
      <c r="F683" s="3"/>
      <c r="G683" s="3"/>
      <c r="H683" s="3"/>
      <c r="I683" s="29"/>
      <c r="J683" s="29"/>
      <c r="K683" s="29"/>
      <c r="L683" s="3"/>
      <c r="M683" s="29"/>
      <c r="N683" s="29"/>
      <c r="O683" s="29"/>
      <c r="P683" s="3"/>
      <c r="Q683" s="3"/>
      <c r="R683" s="29"/>
      <c r="S683" s="29"/>
      <c r="T683" s="29"/>
      <c r="U683" s="3"/>
      <c r="V683" s="29"/>
      <c r="W683" s="29"/>
      <c r="X683" s="29"/>
      <c r="Y683" s="3"/>
      <c r="Z683" s="3"/>
      <c r="AA683" s="29"/>
      <c r="AB683" s="29"/>
      <c r="AC683" s="29"/>
      <c r="AD683" s="3"/>
      <c r="AE683" s="29"/>
      <c r="AF683" s="29"/>
      <c r="AG683" s="29"/>
      <c r="AH683" s="29"/>
      <c r="AI683" s="3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</row>
    <row r="684" spans="1:60">
      <c r="A684" s="3"/>
      <c r="B684" s="3"/>
      <c r="C684" s="3"/>
      <c r="D684" s="3"/>
      <c r="E684" s="3"/>
      <c r="F684" s="3"/>
      <c r="G684" s="3"/>
      <c r="H684" s="3"/>
      <c r="I684" s="29"/>
      <c r="J684" s="29"/>
      <c r="K684" s="29"/>
      <c r="L684" s="3"/>
      <c r="M684" s="29"/>
      <c r="N684" s="29"/>
      <c r="O684" s="29"/>
      <c r="P684" s="3"/>
      <c r="Q684" s="3"/>
      <c r="R684" s="29"/>
      <c r="S684" s="29"/>
      <c r="T684" s="29"/>
      <c r="U684" s="3"/>
      <c r="V684" s="29"/>
      <c r="W684" s="29"/>
      <c r="X684" s="29"/>
      <c r="Y684" s="3"/>
      <c r="Z684" s="3"/>
      <c r="AA684" s="29"/>
      <c r="AB684" s="29"/>
      <c r="AC684" s="29"/>
      <c r="AD684" s="3"/>
      <c r="AE684" s="29"/>
      <c r="AF684" s="29"/>
      <c r="AG684" s="29"/>
      <c r="AH684" s="29"/>
      <c r="AI684" s="3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</row>
    <row r="685" spans="1:60">
      <c r="A685" s="3"/>
      <c r="B685" s="3"/>
      <c r="C685" s="3"/>
      <c r="D685" s="3"/>
      <c r="E685" s="3"/>
      <c r="F685" s="3"/>
      <c r="G685" s="3"/>
      <c r="H685" s="3"/>
      <c r="I685" s="29"/>
      <c r="J685" s="29"/>
      <c r="K685" s="29"/>
      <c r="L685" s="3"/>
      <c r="M685" s="29"/>
      <c r="N685" s="29"/>
      <c r="O685" s="29"/>
      <c r="P685" s="3"/>
      <c r="Q685" s="3"/>
      <c r="R685" s="29"/>
      <c r="S685" s="29"/>
      <c r="T685" s="29"/>
      <c r="U685" s="3"/>
      <c r="V685" s="29"/>
      <c r="W685" s="29"/>
      <c r="X685" s="29"/>
      <c r="Y685" s="3"/>
      <c r="Z685" s="3"/>
      <c r="AA685" s="29"/>
      <c r="AB685" s="29"/>
      <c r="AC685" s="29"/>
      <c r="AD685" s="3"/>
      <c r="AE685" s="29"/>
      <c r="AF685" s="29"/>
      <c r="AG685" s="29"/>
      <c r="AH685" s="29"/>
      <c r="AI685" s="3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</row>
    <row r="686" spans="1:60">
      <c r="A686" s="3"/>
      <c r="B686" s="3"/>
      <c r="C686" s="3"/>
      <c r="D686" s="3"/>
      <c r="E686" s="3"/>
      <c r="F686" s="3"/>
      <c r="G686" s="3"/>
      <c r="H686" s="3"/>
      <c r="I686" s="29"/>
      <c r="J686" s="29"/>
      <c r="K686" s="29"/>
      <c r="L686" s="3"/>
      <c r="M686" s="29"/>
      <c r="N686" s="29"/>
      <c r="O686" s="29"/>
      <c r="P686" s="3"/>
      <c r="Q686" s="3"/>
      <c r="R686" s="29"/>
      <c r="S686" s="29"/>
      <c r="T686" s="29"/>
      <c r="U686" s="3"/>
      <c r="V686" s="29"/>
      <c r="W686" s="29"/>
      <c r="X686" s="29"/>
      <c r="Y686" s="3"/>
      <c r="Z686" s="3"/>
      <c r="AA686" s="29"/>
      <c r="AB686" s="29"/>
      <c r="AC686" s="29"/>
      <c r="AD686" s="3"/>
      <c r="AE686" s="29"/>
      <c r="AF686" s="29"/>
      <c r="AG686" s="29"/>
      <c r="AH686" s="29"/>
      <c r="AI686" s="3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</row>
    <row r="687" spans="1:60">
      <c r="A687" s="3"/>
      <c r="B687" s="3"/>
      <c r="C687" s="3"/>
      <c r="D687" s="3"/>
      <c r="E687" s="3"/>
      <c r="F687" s="3"/>
      <c r="G687" s="3"/>
      <c r="H687" s="3"/>
      <c r="I687" s="29"/>
      <c r="J687" s="29"/>
      <c r="K687" s="29"/>
      <c r="L687" s="3"/>
      <c r="M687" s="29"/>
      <c r="N687" s="29"/>
      <c r="O687" s="29"/>
      <c r="P687" s="3"/>
      <c r="Q687" s="3"/>
      <c r="R687" s="29"/>
      <c r="S687" s="29"/>
      <c r="T687" s="29"/>
      <c r="U687" s="3"/>
      <c r="V687" s="29"/>
      <c r="W687" s="29"/>
      <c r="X687" s="29"/>
      <c r="Y687" s="3"/>
      <c r="Z687" s="3"/>
      <c r="AA687" s="29"/>
      <c r="AB687" s="29"/>
      <c r="AC687" s="29"/>
      <c r="AD687" s="3"/>
      <c r="AE687" s="29"/>
      <c r="AF687" s="29"/>
      <c r="AG687" s="29"/>
      <c r="AH687" s="29"/>
      <c r="AI687" s="3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</row>
    <row r="688" spans="1:60">
      <c r="A688" s="3"/>
      <c r="B688" s="3"/>
      <c r="C688" s="3"/>
      <c r="D688" s="3"/>
      <c r="E688" s="3"/>
      <c r="F688" s="3"/>
      <c r="G688" s="3"/>
      <c r="H688" s="3"/>
      <c r="I688" s="29"/>
      <c r="J688" s="29"/>
      <c r="K688" s="29"/>
      <c r="L688" s="3"/>
      <c r="M688" s="29"/>
      <c r="N688" s="29"/>
      <c r="O688" s="29"/>
      <c r="P688" s="3"/>
      <c r="Q688" s="3"/>
      <c r="R688" s="29"/>
      <c r="S688" s="29"/>
      <c r="T688" s="29"/>
      <c r="U688" s="3"/>
      <c r="V688" s="29"/>
      <c r="W688" s="29"/>
      <c r="X688" s="29"/>
      <c r="Y688" s="3"/>
      <c r="Z688" s="3"/>
      <c r="AA688" s="29"/>
      <c r="AB688" s="29"/>
      <c r="AC688" s="29"/>
      <c r="AD688" s="3"/>
      <c r="AE688" s="29"/>
      <c r="AF688" s="29"/>
      <c r="AG688" s="29"/>
      <c r="AH688" s="29"/>
      <c r="AI688" s="3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</row>
    <row r="689" spans="1:60">
      <c r="A689" s="3"/>
      <c r="B689" s="3"/>
      <c r="C689" s="3"/>
      <c r="D689" s="3"/>
      <c r="E689" s="3"/>
      <c r="F689" s="3"/>
      <c r="G689" s="3"/>
      <c r="H689" s="3"/>
      <c r="I689" s="29"/>
      <c r="J689" s="29"/>
      <c r="K689" s="29"/>
      <c r="L689" s="3"/>
      <c r="M689" s="29"/>
      <c r="N689" s="29"/>
      <c r="O689" s="29"/>
      <c r="P689" s="3"/>
      <c r="Q689" s="3"/>
      <c r="R689" s="29"/>
      <c r="S689" s="29"/>
      <c r="T689" s="29"/>
      <c r="U689" s="3"/>
      <c r="V689" s="29"/>
      <c r="W689" s="29"/>
      <c r="X689" s="29"/>
      <c r="Y689" s="3"/>
      <c r="Z689" s="3"/>
      <c r="AA689" s="29"/>
      <c r="AB689" s="29"/>
      <c r="AC689" s="29"/>
      <c r="AD689" s="3"/>
      <c r="AE689" s="29"/>
      <c r="AF689" s="29"/>
      <c r="AG689" s="29"/>
      <c r="AH689" s="29"/>
      <c r="AI689" s="3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</row>
    <row r="690" spans="1:60">
      <c r="A690" s="3"/>
      <c r="B690" s="3"/>
      <c r="C690" s="3"/>
      <c r="D690" s="3"/>
      <c r="E690" s="3"/>
      <c r="F690" s="3"/>
      <c r="G690" s="3"/>
      <c r="H690" s="3"/>
      <c r="I690" s="29"/>
      <c r="J690" s="29"/>
      <c r="K690" s="29"/>
      <c r="L690" s="3"/>
      <c r="M690" s="29"/>
      <c r="N690" s="29"/>
      <c r="O690" s="29"/>
      <c r="P690" s="3"/>
      <c r="Q690" s="3"/>
      <c r="R690" s="29"/>
      <c r="S690" s="29"/>
      <c r="T690" s="29"/>
      <c r="U690" s="3"/>
      <c r="V690" s="29"/>
      <c r="W690" s="29"/>
      <c r="X690" s="29"/>
      <c r="Y690" s="3"/>
      <c r="Z690" s="3"/>
      <c r="AA690" s="29"/>
      <c r="AB690" s="29"/>
      <c r="AC690" s="29"/>
      <c r="AD690" s="3"/>
      <c r="AE690" s="29"/>
      <c r="AF690" s="29"/>
      <c r="AG690" s="29"/>
      <c r="AH690" s="29"/>
      <c r="AI690" s="3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</row>
    <row r="691" spans="1:60">
      <c r="A691" s="3"/>
      <c r="B691" s="3"/>
      <c r="C691" s="3"/>
      <c r="D691" s="3"/>
      <c r="E691" s="3"/>
      <c r="F691" s="3"/>
      <c r="G691" s="3"/>
      <c r="H691" s="3"/>
      <c r="I691" s="29"/>
      <c r="J691" s="29"/>
      <c r="K691" s="29"/>
      <c r="L691" s="3"/>
      <c r="M691" s="29"/>
      <c r="N691" s="29"/>
      <c r="O691" s="29"/>
      <c r="P691" s="3"/>
      <c r="Q691" s="3"/>
      <c r="R691" s="29"/>
      <c r="S691" s="29"/>
      <c r="T691" s="29"/>
      <c r="U691" s="3"/>
      <c r="V691" s="29"/>
      <c r="W691" s="29"/>
      <c r="X691" s="29"/>
      <c r="Y691" s="3"/>
      <c r="Z691" s="3"/>
      <c r="AA691" s="29"/>
      <c r="AB691" s="29"/>
      <c r="AC691" s="29"/>
      <c r="AD691" s="3"/>
      <c r="AE691" s="29"/>
      <c r="AF691" s="29"/>
      <c r="AG691" s="29"/>
      <c r="AH691" s="29"/>
      <c r="AI691" s="3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</row>
    <row r="692" spans="1:60">
      <c r="A692" s="3"/>
      <c r="B692" s="3"/>
      <c r="C692" s="3"/>
      <c r="D692" s="3"/>
      <c r="E692" s="3"/>
      <c r="F692" s="3"/>
      <c r="G692" s="3"/>
      <c r="H692" s="3"/>
      <c r="I692" s="29"/>
      <c r="J692" s="29"/>
      <c r="K692" s="29"/>
      <c r="L692" s="3"/>
      <c r="M692" s="29"/>
      <c r="N692" s="29"/>
      <c r="O692" s="29"/>
      <c r="P692" s="3"/>
      <c r="Q692" s="3"/>
      <c r="R692" s="29"/>
      <c r="S692" s="29"/>
      <c r="T692" s="29"/>
      <c r="U692" s="3"/>
      <c r="V692" s="29"/>
      <c r="W692" s="29"/>
      <c r="X692" s="29"/>
      <c r="Y692" s="3"/>
      <c r="Z692" s="3"/>
      <c r="AA692" s="29"/>
      <c r="AB692" s="29"/>
      <c r="AC692" s="29"/>
      <c r="AD692" s="3"/>
      <c r="AE692" s="29"/>
      <c r="AF692" s="29"/>
      <c r="AG692" s="29"/>
      <c r="AH692" s="29"/>
      <c r="AI692" s="3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</row>
    <row r="693" spans="1:60">
      <c r="A693" s="3"/>
      <c r="B693" s="3"/>
      <c r="C693" s="3"/>
      <c r="D693" s="3"/>
      <c r="E693" s="3"/>
      <c r="F693" s="3"/>
      <c r="G693" s="3"/>
      <c r="H693" s="3"/>
      <c r="I693" s="29"/>
      <c r="J693" s="29"/>
      <c r="K693" s="29"/>
      <c r="L693" s="3"/>
      <c r="M693" s="29"/>
      <c r="N693" s="29"/>
      <c r="O693" s="29"/>
      <c r="P693" s="3"/>
      <c r="Q693" s="3"/>
      <c r="R693" s="29"/>
      <c r="S693" s="29"/>
      <c r="T693" s="29"/>
      <c r="U693" s="3"/>
      <c r="V693" s="29"/>
      <c r="W693" s="29"/>
      <c r="X693" s="29"/>
      <c r="Y693" s="3"/>
      <c r="Z693" s="3"/>
      <c r="AA693" s="29"/>
      <c r="AB693" s="29"/>
      <c r="AC693" s="29"/>
      <c r="AD693" s="3"/>
      <c r="AE693" s="29"/>
      <c r="AF693" s="29"/>
      <c r="AG693" s="29"/>
      <c r="AH693" s="29"/>
      <c r="AI693" s="3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</row>
    <row r="694" spans="1:60">
      <c r="A694" s="3"/>
      <c r="B694" s="3"/>
      <c r="C694" s="3"/>
      <c r="D694" s="3"/>
      <c r="E694" s="3"/>
      <c r="F694" s="3"/>
      <c r="G694" s="3"/>
      <c r="H694" s="3"/>
      <c r="I694" s="29"/>
      <c r="J694" s="29"/>
      <c r="K694" s="29"/>
      <c r="L694" s="3"/>
      <c r="M694" s="29"/>
      <c r="N694" s="29"/>
      <c r="O694" s="29"/>
      <c r="P694" s="3"/>
      <c r="Q694" s="3"/>
      <c r="R694" s="29"/>
      <c r="S694" s="29"/>
      <c r="T694" s="29"/>
      <c r="U694" s="3"/>
      <c r="V694" s="29"/>
      <c r="W694" s="29"/>
      <c r="X694" s="29"/>
      <c r="Y694" s="3"/>
      <c r="Z694" s="3"/>
      <c r="AA694" s="29"/>
      <c r="AB694" s="29"/>
      <c r="AC694" s="29"/>
      <c r="AD694" s="3"/>
      <c r="AE694" s="29"/>
      <c r="AF694" s="29"/>
      <c r="AG694" s="29"/>
      <c r="AH694" s="29"/>
      <c r="AI694" s="3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</row>
    <row r="695" spans="1:60">
      <c r="A695" s="3"/>
      <c r="B695" s="3"/>
      <c r="C695" s="3"/>
      <c r="D695" s="3"/>
      <c r="E695" s="3"/>
      <c r="F695" s="3"/>
      <c r="G695" s="3"/>
      <c r="H695" s="3"/>
      <c r="I695" s="29"/>
      <c r="J695" s="29"/>
      <c r="K695" s="29"/>
      <c r="L695" s="3"/>
      <c r="M695" s="29"/>
      <c r="N695" s="29"/>
      <c r="O695" s="29"/>
      <c r="P695" s="3"/>
      <c r="Q695" s="3"/>
      <c r="R695" s="29"/>
      <c r="S695" s="29"/>
      <c r="T695" s="29"/>
      <c r="U695" s="3"/>
      <c r="V695" s="29"/>
      <c r="W695" s="29"/>
      <c r="X695" s="29"/>
      <c r="Y695" s="3"/>
      <c r="Z695" s="3"/>
      <c r="AA695" s="29"/>
      <c r="AB695" s="29"/>
      <c r="AC695" s="29"/>
      <c r="AD695" s="3"/>
      <c r="AE695" s="29"/>
      <c r="AF695" s="29"/>
      <c r="AG695" s="29"/>
      <c r="AH695" s="29"/>
      <c r="AI695" s="3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</row>
    <row r="696" spans="1:60">
      <c r="A696" s="3"/>
      <c r="B696" s="3"/>
      <c r="C696" s="3"/>
      <c r="D696" s="3"/>
      <c r="E696" s="3"/>
      <c r="F696" s="3"/>
      <c r="G696" s="3"/>
      <c r="H696" s="3"/>
      <c r="I696" s="29"/>
      <c r="J696" s="29"/>
      <c r="K696" s="29"/>
      <c r="L696" s="3"/>
      <c r="M696" s="29"/>
      <c r="N696" s="29"/>
      <c r="O696" s="29"/>
      <c r="P696" s="3"/>
      <c r="Q696" s="3"/>
      <c r="R696" s="29"/>
      <c r="S696" s="29"/>
      <c r="T696" s="29"/>
      <c r="U696" s="3"/>
      <c r="V696" s="29"/>
      <c r="W696" s="29"/>
      <c r="X696" s="29"/>
      <c r="Y696" s="3"/>
      <c r="Z696" s="3"/>
      <c r="AA696" s="29"/>
      <c r="AB696" s="29"/>
      <c r="AC696" s="29"/>
      <c r="AD696" s="3"/>
      <c r="AE696" s="29"/>
      <c r="AF696" s="29"/>
      <c r="AG696" s="29"/>
      <c r="AH696" s="29"/>
      <c r="AI696" s="3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</row>
    <row r="697" spans="1:60">
      <c r="A697" s="3"/>
      <c r="B697" s="3"/>
      <c r="C697" s="3"/>
      <c r="D697" s="3"/>
      <c r="E697" s="3"/>
      <c r="F697" s="3"/>
      <c r="G697" s="3"/>
      <c r="H697" s="3"/>
      <c r="I697" s="29"/>
      <c r="J697" s="29"/>
      <c r="K697" s="29"/>
      <c r="L697" s="3"/>
      <c r="M697" s="29"/>
      <c r="N697" s="29"/>
      <c r="O697" s="29"/>
      <c r="P697" s="3"/>
      <c r="Q697" s="3"/>
      <c r="R697" s="29"/>
      <c r="S697" s="29"/>
      <c r="T697" s="29"/>
      <c r="U697" s="3"/>
      <c r="V697" s="29"/>
      <c r="W697" s="29"/>
      <c r="X697" s="29"/>
      <c r="Y697" s="3"/>
      <c r="Z697" s="3"/>
      <c r="AA697" s="29"/>
      <c r="AB697" s="29"/>
      <c r="AC697" s="29"/>
      <c r="AD697" s="3"/>
      <c r="AE697" s="29"/>
      <c r="AF697" s="29"/>
      <c r="AG697" s="29"/>
      <c r="AH697" s="29"/>
      <c r="AI697" s="3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</row>
    <row r="698" spans="1:60">
      <c r="A698" s="3"/>
      <c r="B698" s="3"/>
      <c r="C698" s="3"/>
      <c r="D698" s="3"/>
      <c r="E698" s="3"/>
      <c r="F698" s="3"/>
      <c r="G698" s="3"/>
      <c r="H698" s="3"/>
      <c r="I698" s="29"/>
      <c r="J698" s="29"/>
      <c r="K698" s="29"/>
      <c r="L698" s="3"/>
      <c r="M698" s="29"/>
      <c r="N698" s="29"/>
      <c r="O698" s="29"/>
      <c r="P698" s="3"/>
      <c r="Q698" s="3"/>
      <c r="R698" s="29"/>
      <c r="S698" s="29"/>
      <c r="T698" s="29"/>
      <c r="U698" s="3"/>
      <c r="V698" s="29"/>
      <c r="W698" s="29"/>
      <c r="X698" s="29"/>
      <c r="Y698" s="3"/>
      <c r="Z698" s="3"/>
      <c r="AA698" s="29"/>
      <c r="AB698" s="29"/>
      <c r="AC698" s="29"/>
      <c r="AD698" s="3"/>
      <c r="AE698" s="29"/>
      <c r="AF698" s="29"/>
      <c r="AG698" s="29"/>
      <c r="AH698" s="29"/>
      <c r="AI698" s="3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</row>
    <row r="699" spans="1:60">
      <c r="A699" s="3"/>
      <c r="B699" s="3"/>
      <c r="C699" s="3"/>
      <c r="D699" s="3"/>
      <c r="E699" s="3"/>
      <c r="F699" s="3"/>
      <c r="G699" s="3"/>
      <c r="H699" s="3"/>
      <c r="I699" s="29"/>
      <c r="J699" s="29"/>
      <c r="K699" s="29"/>
      <c r="L699" s="3"/>
      <c r="M699" s="29"/>
      <c r="N699" s="29"/>
      <c r="O699" s="29"/>
      <c r="P699" s="3"/>
      <c r="Q699" s="3"/>
      <c r="R699" s="29"/>
      <c r="S699" s="29"/>
      <c r="T699" s="29"/>
      <c r="U699" s="3"/>
      <c r="V699" s="29"/>
      <c r="W699" s="29"/>
      <c r="X699" s="29"/>
      <c r="Y699" s="3"/>
      <c r="Z699" s="3"/>
      <c r="AA699" s="29"/>
      <c r="AB699" s="29"/>
      <c r="AC699" s="29"/>
      <c r="AD699" s="3"/>
      <c r="AE699" s="29"/>
      <c r="AF699" s="29"/>
      <c r="AG699" s="29"/>
      <c r="AH699" s="29"/>
      <c r="AI699" s="3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</row>
    <row r="700" spans="1:60">
      <c r="A700" s="3"/>
      <c r="B700" s="3"/>
      <c r="C700" s="3"/>
      <c r="D700" s="3"/>
      <c r="E700" s="3"/>
      <c r="F700" s="3"/>
      <c r="G700" s="3"/>
      <c r="H700" s="3"/>
      <c r="I700" s="29"/>
      <c r="J700" s="29"/>
      <c r="K700" s="29"/>
      <c r="L700" s="3"/>
      <c r="M700" s="29"/>
      <c r="N700" s="29"/>
      <c r="O700" s="29"/>
      <c r="P700" s="3"/>
      <c r="Q700" s="3"/>
      <c r="R700" s="29"/>
      <c r="S700" s="29"/>
      <c r="T700" s="29"/>
      <c r="U700" s="3"/>
      <c r="V700" s="29"/>
      <c r="W700" s="29"/>
      <c r="X700" s="29"/>
      <c r="Y700" s="3"/>
      <c r="Z700" s="3"/>
      <c r="AA700" s="29"/>
      <c r="AB700" s="29"/>
      <c r="AC700" s="29"/>
      <c r="AD700" s="3"/>
      <c r="AE700" s="29"/>
      <c r="AF700" s="29"/>
      <c r="AG700" s="29"/>
      <c r="AH700" s="29"/>
      <c r="AI700" s="3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</row>
    <row r="701" spans="1:60">
      <c r="A701" s="3"/>
      <c r="B701" s="3"/>
      <c r="C701" s="3"/>
      <c r="D701" s="3"/>
      <c r="E701" s="3"/>
      <c r="F701" s="3"/>
      <c r="G701" s="3"/>
      <c r="H701" s="3"/>
      <c r="I701" s="29"/>
      <c r="J701" s="29"/>
      <c r="K701" s="29"/>
      <c r="L701" s="3"/>
      <c r="M701" s="29"/>
      <c r="N701" s="29"/>
      <c r="O701" s="29"/>
      <c r="P701" s="3"/>
      <c r="Q701" s="3"/>
      <c r="R701" s="29"/>
      <c r="S701" s="29"/>
      <c r="T701" s="29"/>
      <c r="U701" s="3"/>
      <c r="V701" s="29"/>
      <c r="W701" s="29"/>
      <c r="X701" s="29"/>
      <c r="Y701" s="3"/>
      <c r="Z701" s="3"/>
      <c r="AA701" s="29"/>
      <c r="AB701" s="29"/>
      <c r="AC701" s="29"/>
      <c r="AD701" s="3"/>
      <c r="AE701" s="29"/>
      <c r="AF701" s="29"/>
      <c r="AG701" s="29"/>
      <c r="AH701" s="29"/>
      <c r="AI701" s="3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</row>
    <row r="702" spans="1:60">
      <c r="A702" s="3"/>
      <c r="B702" s="3"/>
      <c r="C702" s="3"/>
      <c r="D702" s="3"/>
      <c r="E702" s="3"/>
      <c r="F702" s="3"/>
      <c r="G702" s="3"/>
      <c r="H702" s="3"/>
      <c r="I702" s="29"/>
      <c r="J702" s="29"/>
      <c r="K702" s="29"/>
      <c r="L702" s="3"/>
      <c r="M702" s="29"/>
      <c r="N702" s="29"/>
      <c r="O702" s="29"/>
      <c r="P702" s="3"/>
      <c r="Q702" s="3"/>
      <c r="R702" s="29"/>
      <c r="S702" s="29"/>
      <c r="T702" s="29"/>
      <c r="U702" s="3"/>
      <c r="V702" s="29"/>
      <c r="W702" s="29"/>
      <c r="X702" s="29"/>
      <c r="Y702" s="3"/>
      <c r="Z702" s="3"/>
      <c r="AA702" s="29"/>
      <c r="AB702" s="29"/>
      <c r="AC702" s="29"/>
      <c r="AD702" s="3"/>
      <c r="AE702" s="29"/>
      <c r="AF702" s="29"/>
      <c r="AG702" s="29"/>
      <c r="AH702" s="29"/>
      <c r="AI702" s="3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</row>
    <row r="703" spans="1:60">
      <c r="A703" s="3"/>
      <c r="B703" s="3"/>
      <c r="C703" s="3"/>
      <c r="D703" s="3"/>
      <c r="E703" s="3"/>
      <c r="F703" s="3"/>
      <c r="G703" s="3"/>
      <c r="H703" s="3"/>
      <c r="I703" s="29"/>
      <c r="J703" s="29"/>
      <c r="K703" s="29"/>
      <c r="L703" s="3"/>
      <c r="M703" s="29"/>
      <c r="N703" s="29"/>
      <c r="O703" s="29"/>
      <c r="P703" s="3"/>
      <c r="Q703" s="3"/>
      <c r="R703" s="29"/>
      <c r="S703" s="29"/>
      <c r="T703" s="29"/>
      <c r="U703" s="3"/>
      <c r="V703" s="29"/>
      <c r="W703" s="29"/>
      <c r="X703" s="29"/>
      <c r="Y703" s="3"/>
      <c r="Z703" s="3"/>
      <c r="AA703" s="29"/>
      <c r="AB703" s="29"/>
      <c r="AC703" s="29"/>
      <c r="AD703" s="3"/>
      <c r="AE703" s="29"/>
      <c r="AF703" s="29"/>
      <c r="AG703" s="29"/>
      <c r="AH703" s="29"/>
      <c r="AI703" s="3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</row>
    <row r="704" spans="1:60">
      <c r="A704" s="3"/>
      <c r="B704" s="3"/>
      <c r="C704" s="3"/>
      <c r="D704" s="3"/>
      <c r="E704" s="3"/>
      <c r="F704" s="3"/>
      <c r="G704" s="3"/>
      <c r="H704" s="3"/>
      <c r="I704" s="29"/>
      <c r="J704" s="29"/>
      <c r="K704" s="29"/>
      <c r="L704" s="3"/>
      <c r="M704" s="29"/>
      <c r="N704" s="29"/>
      <c r="O704" s="29"/>
      <c r="P704" s="3"/>
      <c r="Q704" s="3"/>
      <c r="R704" s="29"/>
      <c r="S704" s="29"/>
      <c r="T704" s="29"/>
      <c r="U704" s="3"/>
      <c r="V704" s="29"/>
      <c r="W704" s="29"/>
      <c r="X704" s="29"/>
      <c r="Y704" s="3"/>
      <c r="Z704" s="3"/>
      <c r="AA704" s="29"/>
      <c r="AB704" s="29"/>
      <c r="AC704" s="29"/>
      <c r="AD704" s="3"/>
      <c r="AE704" s="29"/>
      <c r="AF704" s="29"/>
      <c r="AG704" s="29"/>
      <c r="AH704" s="29"/>
      <c r="AI704" s="3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</row>
    <row r="705" spans="1:60">
      <c r="A705" s="3"/>
      <c r="B705" s="3"/>
      <c r="C705" s="3"/>
      <c r="D705" s="3"/>
      <c r="E705" s="3"/>
      <c r="F705" s="3"/>
      <c r="G705" s="3"/>
      <c r="H705" s="3"/>
      <c r="I705" s="29"/>
      <c r="J705" s="29"/>
      <c r="K705" s="29"/>
      <c r="L705" s="3"/>
      <c r="M705" s="29"/>
      <c r="N705" s="29"/>
      <c r="O705" s="29"/>
      <c r="P705" s="3"/>
      <c r="Q705" s="3"/>
      <c r="R705" s="29"/>
      <c r="S705" s="29"/>
      <c r="T705" s="29"/>
      <c r="U705" s="3"/>
      <c r="V705" s="29"/>
      <c r="W705" s="29"/>
      <c r="X705" s="29"/>
      <c r="Y705" s="3"/>
      <c r="Z705" s="3"/>
      <c r="AA705" s="29"/>
      <c r="AB705" s="29"/>
      <c r="AC705" s="29"/>
      <c r="AD705" s="3"/>
      <c r="AE705" s="29"/>
      <c r="AF705" s="29"/>
      <c r="AG705" s="29"/>
      <c r="AH705" s="29"/>
      <c r="AI705" s="3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</row>
    <row r="706" spans="1:60">
      <c r="A706" s="3"/>
      <c r="B706" s="3"/>
      <c r="C706" s="3"/>
      <c r="D706" s="3"/>
      <c r="E706" s="3"/>
      <c r="F706" s="3"/>
      <c r="G706" s="3"/>
      <c r="H706" s="3"/>
      <c r="I706" s="29"/>
      <c r="J706" s="29"/>
      <c r="K706" s="29"/>
      <c r="L706" s="3"/>
      <c r="M706" s="29"/>
      <c r="N706" s="29"/>
      <c r="O706" s="29"/>
      <c r="P706" s="3"/>
      <c r="Q706" s="3"/>
      <c r="R706" s="29"/>
      <c r="S706" s="29"/>
      <c r="T706" s="29"/>
      <c r="U706" s="3"/>
      <c r="V706" s="29"/>
      <c r="W706" s="29"/>
      <c r="X706" s="29"/>
      <c r="Y706" s="3"/>
      <c r="Z706" s="3"/>
      <c r="AA706" s="29"/>
      <c r="AB706" s="29"/>
      <c r="AC706" s="29"/>
      <c r="AD706" s="3"/>
      <c r="AE706" s="29"/>
      <c r="AF706" s="29"/>
      <c r="AG706" s="29"/>
      <c r="AH706" s="29"/>
      <c r="AI706" s="3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</row>
    <row r="707" spans="1:60">
      <c r="A707" s="3"/>
      <c r="B707" s="3"/>
      <c r="C707" s="3"/>
      <c r="D707" s="3"/>
      <c r="E707" s="3"/>
      <c r="F707" s="3"/>
      <c r="G707" s="3"/>
      <c r="H707" s="3"/>
      <c r="I707" s="29"/>
      <c r="J707" s="29"/>
      <c r="K707" s="29"/>
      <c r="L707" s="3"/>
      <c r="M707" s="29"/>
      <c r="N707" s="29"/>
      <c r="O707" s="29"/>
      <c r="P707" s="3"/>
      <c r="Q707" s="3"/>
      <c r="R707" s="29"/>
      <c r="S707" s="29"/>
      <c r="T707" s="29"/>
      <c r="U707" s="3"/>
      <c r="V707" s="29"/>
      <c r="W707" s="29"/>
      <c r="X707" s="29"/>
      <c r="Y707" s="3"/>
      <c r="Z707" s="3"/>
      <c r="AA707" s="29"/>
      <c r="AB707" s="29"/>
      <c r="AC707" s="29"/>
      <c r="AD707" s="3"/>
      <c r="AE707" s="29"/>
      <c r="AF707" s="29"/>
      <c r="AG707" s="29"/>
      <c r="AH707" s="29"/>
      <c r="AI707" s="3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</row>
    <row r="708" spans="1:60">
      <c r="A708" s="3"/>
      <c r="B708" s="3"/>
      <c r="C708" s="3"/>
      <c r="D708" s="3"/>
      <c r="E708" s="3"/>
      <c r="F708" s="3"/>
      <c r="G708" s="3"/>
      <c r="H708" s="3"/>
      <c r="I708" s="29"/>
      <c r="J708" s="29"/>
      <c r="K708" s="29"/>
      <c r="L708" s="3"/>
      <c r="M708" s="29"/>
      <c r="N708" s="29"/>
      <c r="O708" s="29"/>
      <c r="P708" s="3"/>
      <c r="Q708" s="3"/>
      <c r="R708" s="29"/>
      <c r="S708" s="29"/>
      <c r="T708" s="29"/>
      <c r="U708" s="3"/>
      <c r="V708" s="29"/>
      <c r="W708" s="29"/>
      <c r="X708" s="29"/>
      <c r="Y708" s="3"/>
      <c r="Z708" s="3"/>
      <c r="AA708" s="29"/>
      <c r="AB708" s="29"/>
      <c r="AC708" s="29"/>
      <c r="AD708" s="3"/>
      <c r="AE708" s="29"/>
      <c r="AF708" s="29"/>
      <c r="AG708" s="29"/>
      <c r="AH708" s="29"/>
      <c r="AI708" s="3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</row>
    <row r="709" spans="1:60">
      <c r="A709" s="3"/>
      <c r="B709" s="3"/>
      <c r="C709" s="3"/>
      <c r="D709" s="3"/>
      <c r="E709" s="3"/>
      <c r="F709" s="3"/>
      <c r="G709" s="3"/>
      <c r="H709" s="3"/>
      <c r="I709" s="29"/>
      <c r="J709" s="29"/>
      <c r="K709" s="29"/>
      <c r="L709" s="3"/>
      <c r="M709" s="29"/>
      <c r="N709" s="29"/>
      <c r="O709" s="29"/>
      <c r="P709" s="3"/>
      <c r="Q709" s="3"/>
      <c r="R709" s="29"/>
      <c r="S709" s="29"/>
      <c r="T709" s="29"/>
      <c r="U709" s="3"/>
      <c r="V709" s="29"/>
      <c r="W709" s="29"/>
      <c r="X709" s="29"/>
      <c r="Y709" s="3"/>
      <c r="Z709" s="3"/>
      <c r="AA709" s="29"/>
      <c r="AB709" s="29"/>
      <c r="AC709" s="29"/>
      <c r="AD709" s="3"/>
      <c r="AE709" s="29"/>
      <c r="AF709" s="29"/>
      <c r="AG709" s="29"/>
      <c r="AH709" s="29"/>
      <c r="AI709" s="3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</row>
    <row r="710" spans="1:60">
      <c r="A710" s="3"/>
      <c r="B710" s="3"/>
      <c r="C710" s="3"/>
      <c r="D710" s="3"/>
      <c r="E710" s="3"/>
      <c r="F710" s="3"/>
      <c r="G710" s="3"/>
      <c r="H710" s="3"/>
      <c r="I710" s="29"/>
      <c r="J710" s="29"/>
      <c r="K710" s="29"/>
      <c r="L710" s="3"/>
      <c r="M710" s="29"/>
      <c r="N710" s="29"/>
      <c r="O710" s="29"/>
      <c r="P710" s="3"/>
      <c r="Q710" s="3"/>
      <c r="R710" s="29"/>
      <c r="S710" s="29"/>
      <c r="T710" s="29"/>
      <c r="U710" s="3"/>
      <c r="V710" s="29"/>
      <c r="W710" s="29"/>
      <c r="X710" s="29"/>
      <c r="Y710" s="3"/>
      <c r="Z710" s="3"/>
      <c r="AA710" s="29"/>
      <c r="AB710" s="29"/>
      <c r="AC710" s="29"/>
      <c r="AD710" s="3"/>
      <c r="AE710" s="29"/>
      <c r="AF710" s="29"/>
      <c r="AG710" s="29"/>
      <c r="AH710" s="29"/>
      <c r="AI710" s="3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</row>
    <row r="711" spans="1:60">
      <c r="A711" s="3"/>
      <c r="B711" s="3"/>
      <c r="C711" s="3"/>
      <c r="D711" s="3"/>
      <c r="E711" s="3"/>
      <c r="F711" s="3"/>
      <c r="G711" s="3"/>
      <c r="H711" s="3"/>
      <c r="I711" s="29"/>
      <c r="J711" s="29"/>
      <c r="K711" s="29"/>
      <c r="L711" s="3"/>
      <c r="M711" s="29"/>
      <c r="N711" s="29"/>
      <c r="O711" s="29"/>
      <c r="P711" s="3"/>
      <c r="Q711" s="3"/>
      <c r="R711" s="29"/>
      <c r="S711" s="29"/>
      <c r="T711" s="29"/>
      <c r="U711" s="3"/>
      <c r="V711" s="29"/>
      <c r="W711" s="29"/>
      <c r="X711" s="29"/>
      <c r="Y711" s="3"/>
      <c r="Z711" s="3"/>
      <c r="AA711" s="29"/>
      <c r="AB711" s="29"/>
      <c r="AC711" s="29"/>
      <c r="AD711" s="3"/>
      <c r="AE711" s="29"/>
      <c r="AF711" s="29"/>
      <c r="AG711" s="29"/>
      <c r="AH711" s="29"/>
      <c r="AI711" s="3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</row>
    <row r="712" spans="1:60">
      <c r="A712" s="3"/>
      <c r="B712" s="3"/>
      <c r="C712" s="3"/>
      <c r="D712" s="3"/>
      <c r="E712" s="3"/>
      <c r="F712" s="3"/>
      <c r="G712" s="3"/>
      <c r="H712" s="3"/>
      <c r="I712" s="29"/>
      <c r="J712" s="29"/>
      <c r="K712" s="29"/>
      <c r="L712" s="3"/>
      <c r="M712" s="29"/>
      <c r="N712" s="29"/>
      <c r="O712" s="29"/>
      <c r="P712" s="3"/>
      <c r="Q712" s="3"/>
      <c r="R712" s="29"/>
      <c r="S712" s="29"/>
      <c r="T712" s="29"/>
      <c r="U712" s="3"/>
      <c r="V712" s="29"/>
      <c r="W712" s="29"/>
      <c r="X712" s="29"/>
      <c r="Y712" s="3"/>
      <c r="Z712" s="3"/>
      <c r="AA712" s="29"/>
      <c r="AB712" s="29"/>
      <c r="AC712" s="29"/>
      <c r="AD712" s="3"/>
      <c r="AE712" s="29"/>
      <c r="AF712" s="29"/>
      <c r="AG712" s="29"/>
      <c r="AH712" s="29"/>
      <c r="AI712" s="3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</row>
    <row r="713" spans="1:60">
      <c r="A713" s="3"/>
      <c r="B713" s="3"/>
      <c r="C713" s="3"/>
      <c r="D713" s="3"/>
      <c r="E713" s="3"/>
      <c r="F713" s="3"/>
      <c r="G713" s="3"/>
      <c r="H713" s="3"/>
      <c r="I713" s="29"/>
      <c r="J713" s="29"/>
      <c r="K713" s="29"/>
      <c r="L713" s="3"/>
      <c r="M713" s="29"/>
      <c r="N713" s="29"/>
      <c r="O713" s="29"/>
      <c r="P713" s="3"/>
      <c r="Q713" s="3"/>
      <c r="R713" s="29"/>
      <c r="S713" s="29"/>
      <c r="T713" s="29"/>
      <c r="U713" s="3"/>
      <c r="V713" s="29"/>
      <c r="W713" s="29"/>
      <c r="X713" s="29"/>
      <c r="Y713" s="3"/>
      <c r="Z713" s="3"/>
      <c r="AA713" s="29"/>
      <c r="AB713" s="29"/>
      <c r="AC713" s="29"/>
      <c r="AD713" s="3"/>
      <c r="AE713" s="29"/>
      <c r="AF713" s="29"/>
      <c r="AG713" s="29"/>
      <c r="AH713" s="29"/>
      <c r="AI713" s="3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</row>
    <row r="714" spans="1:60">
      <c r="A714" s="3"/>
      <c r="B714" s="3"/>
      <c r="C714" s="3"/>
      <c r="D714" s="3"/>
      <c r="E714" s="3"/>
      <c r="F714" s="3"/>
      <c r="G714" s="3"/>
      <c r="H714" s="3"/>
      <c r="I714" s="29"/>
      <c r="J714" s="29"/>
      <c r="K714" s="29"/>
      <c r="L714" s="3"/>
      <c r="M714" s="29"/>
      <c r="N714" s="29"/>
      <c r="O714" s="29"/>
      <c r="P714" s="3"/>
      <c r="Q714" s="3"/>
      <c r="R714" s="29"/>
      <c r="S714" s="29"/>
      <c r="T714" s="29"/>
      <c r="U714" s="3"/>
      <c r="V714" s="29"/>
      <c r="W714" s="29"/>
      <c r="X714" s="29"/>
      <c r="Y714" s="3"/>
      <c r="Z714" s="3"/>
      <c r="AA714" s="29"/>
      <c r="AB714" s="29"/>
      <c r="AC714" s="29"/>
      <c r="AD714" s="3"/>
      <c r="AE714" s="29"/>
      <c r="AF714" s="29"/>
      <c r="AG714" s="29"/>
      <c r="AH714" s="29"/>
      <c r="AI714" s="3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</row>
    <row r="715" spans="1:60">
      <c r="A715" s="3"/>
      <c r="B715" s="3"/>
      <c r="C715" s="3"/>
      <c r="D715" s="3"/>
      <c r="E715" s="3"/>
      <c r="F715" s="3"/>
      <c r="G715" s="3"/>
      <c r="H715" s="3"/>
      <c r="I715" s="29"/>
      <c r="J715" s="29"/>
      <c r="K715" s="29"/>
      <c r="L715" s="3"/>
      <c r="M715" s="29"/>
      <c r="N715" s="29"/>
      <c r="O715" s="29"/>
      <c r="P715" s="3"/>
      <c r="Q715" s="3"/>
      <c r="R715" s="29"/>
      <c r="S715" s="29"/>
      <c r="T715" s="29"/>
      <c r="U715" s="3"/>
      <c r="V715" s="29"/>
      <c r="W715" s="29"/>
      <c r="X715" s="29"/>
      <c r="Y715" s="3"/>
      <c r="Z715" s="3"/>
      <c r="AA715" s="29"/>
      <c r="AB715" s="29"/>
      <c r="AC715" s="29"/>
      <c r="AD715" s="3"/>
      <c r="AE715" s="29"/>
      <c r="AF715" s="29"/>
      <c r="AG715" s="29"/>
      <c r="AH715" s="29"/>
      <c r="AI715" s="3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</row>
    <row r="716" spans="1:60">
      <c r="A716" s="3"/>
      <c r="B716" s="3"/>
      <c r="C716" s="3"/>
      <c r="D716" s="3"/>
      <c r="E716" s="3"/>
      <c r="F716" s="3"/>
      <c r="G716" s="3"/>
      <c r="H716" s="3"/>
      <c r="I716" s="29"/>
      <c r="J716" s="29"/>
      <c r="K716" s="29"/>
      <c r="L716" s="3"/>
      <c r="M716" s="29"/>
      <c r="N716" s="29"/>
      <c r="O716" s="29"/>
      <c r="P716" s="3"/>
      <c r="Q716" s="3"/>
      <c r="R716" s="29"/>
      <c r="S716" s="29"/>
      <c r="T716" s="29"/>
      <c r="U716" s="3"/>
      <c r="V716" s="29"/>
      <c r="W716" s="29"/>
      <c r="X716" s="29"/>
      <c r="Y716" s="3"/>
      <c r="Z716" s="3"/>
      <c r="AA716" s="29"/>
      <c r="AB716" s="29"/>
      <c r="AC716" s="29"/>
      <c r="AD716" s="3"/>
      <c r="AE716" s="29"/>
      <c r="AF716" s="29"/>
      <c r="AG716" s="29"/>
      <c r="AH716" s="29"/>
      <c r="AI716" s="3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</row>
    <row r="717" spans="1:60">
      <c r="A717" s="3"/>
      <c r="B717" s="3"/>
      <c r="C717" s="3"/>
      <c r="D717" s="3"/>
      <c r="E717" s="3"/>
      <c r="F717" s="3"/>
      <c r="G717" s="3"/>
      <c r="H717" s="3"/>
      <c r="I717" s="29"/>
      <c r="J717" s="29"/>
      <c r="K717" s="29"/>
      <c r="L717" s="3"/>
      <c r="M717" s="29"/>
      <c r="N717" s="29"/>
      <c r="O717" s="29"/>
      <c r="P717" s="3"/>
      <c r="Q717" s="3"/>
      <c r="R717" s="29"/>
      <c r="S717" s="29"/>
      <c r="T717" s="29"/>
      <c r="U717" s="3"/>
      <c r="V717" s="29"/>
      <c r="W717" s="29"/>
      <c r="X717" s="29"/>
      <c r="Y717" s="3"/>
      <c r="Z717" s="3"/>
      <c r="AA717" s="29"/>
      <c r="AB717" s="29"/>
      <c r="AC717" s="29"/>
      <c r="AD717" s="3"/>
      <c r="AE717" s="29"/>
      <c r="AF717" s="29"/>
      <c r="AG717" s="29"/>
      <c r="AH717" s="29"/>
      <c r="AI717" s="3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</row>
    <row r="718" spans="1:60">
      <c r="A718" s="3"/>
      <c r="B718" s="3"/>
      <c r="C718" s="3"/>
      <c r="D718" s="3"/>
      <c r="E718" s="3"/>
      <c r="F718" s="3"/>
      <c r="G718" s="3"/>
      <c r="H718" s="3"/>
      <c r="I718" s="29"/>
      <c r="J718" s="29"/>
      <c r="K718" s="29"/>
      <c r="L718" s="3"/>
      <c r="M718" s="29"/>
      <c r="N718" s="29"/>
      <c r="O718" s="29"/>
      <c r="P718" s="3"/>
      <c r="Q718" s="3"/>
      <c r="R718" s="29"/>
      <c r="S718" s="29"/>
      <c r="T718" s="29"/>
      <c r="U718" s="3"/>
      <c r="V718" s="29"/>
      <c r="W718" s="29"/>
      <c r="X718" s="29"/>
      <c r="Y718" s="3"/>
      <c r="Z718" s="3"/>
      <c r="AA718" s="29"/>
      <c r="AB718" s="29"/>
      <c r="AC718" s="29"/>
      <c r="AD718" s="3"/>
      <c r="AE718" s="29"/>
      <c r="AF718" s="29"/>
      <c r="AG718" s="29"/>
      <c r="AH718" s="29"/>
      <c r="AI718" s="3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</row>
    <row r="719" spans="1:60">
      <c r="A719" s="3"/>
      <c r="B719" s="3"/>
      <c r="C719" s="3"/>
      <c r="D719" s="3"/>
      <c r="E719" s="3"/>
      <c r="F719" s="3"/>
      <c r="G719" s="3"/>
      <c r="H719" s="3"/>
      <c r="I719" s="29"/>
      <c r="J719" s="29"/>
      <c r="K719" s="29"/>
      <c r="L719" s="3"/>
      <c r="M719" s="29"/>
      <c r="N719" s="29"/>
      <c r="O719" s="29"/>
      <c r="P719" s="3"/>
      <c r="Q719" s="3"/>
      <c r="R719" s="29"/>
      <c r="S719" s="29"/>
      <c r="T719" s="29"/>
      <c r="U719" s="3"/>
      <c r="V719" s="29"/>
      <c r="W719" s="29"/>
      <c r="X719" s="29"/>
      <c r="Y719" s="3"/>
      <c r="Z719" s="3"/>
      <c r="AA719" s="29"/>
      <c r="AB719" s="29"/>
      <c r="AC719" s="29"/>
      <c r="AD719" s="3"/>
      <c r="AE719" s="29"/>
      <c r="AF719" s="29"/>
      <c r="AG719" s="29"/>
      <c r="AH719" s="29"/>
      <c r="AI719" s="3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</row>
    <row r="720" spans="1:60">
      <c r="A720" s="3"/>
      <c r="B720" s="3"/>
      <c r="C720" s="3"/>
      <c r="D720" s="3"/>
      <c r="E720" s="3"/>
      <c r="F720" s="3"/>
      <c r="G720" s="3"/>
      <c r="H720" s="3"/>
      <c r="I720" s="29"/>
      <c r="J720" s="29"/>
      <c r="K720" s="29"/>
      <c r="L720" s="3"/>
      <c r="M720" s="29"/>
      <c r="N720" s="29"/>
      <c r="O720" s="29"/>
      <c r="P720" s="3"/>
      <c r="Q720" s="3"/>
      <c r="R720" s="29"/>
      <c r="S720" s="29"/>
      <c r="T720" s="29"/>
      <c r="U720" s="3"/>
      <c r="V720" s="29"/>
      <c r="W720" s="29"/>
      <c r="X720" s="29"/>
      <c r="Y720" s="3"/>
      <c r="Z720" s="3"/>
      <c r="AA720" s="29"/>
      <c r="AB720" s="29"/>
      <c r="AC720" s="29"/>
      <c r="AD720" s="3"/>
      <c r="AE720" s="29"/>
      <c r="AF720" s="29"/>
      <c r="AG720" s="29"/>
      <c r="AH720" s="29"/>
      <c r="AI720" s="3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</row>
    <row r="721" spans="1:60">
      <c r="A721" s="3"/>
      <c r="B721" s="3"/>
      <c r="C721" s="3"/>
      <c r="D721" s="3"/>
      <c r="E721" s="3"/>
      <c r="F721" s="3"/>
      <c r="G721" s="3"/>
      <c r="H721" s="3"/>
      <c r="I721" s="29"/>
      <c r="J721" s="29"/>
      <c r="K721" s="29"/>
      <c r="L721" s="3"/>
      <c r="M721" s="29"/>
      <c r="N721" s="29"/>
      <c r="O721" s="29"/>
      <c r="P721" s="3"/>
      <c r="Q721" s="3"/>
      <c r="R721" s="29"/>
      <c r="S721" s="29"/>
      <c r="T721" s="29"/>
      <c r="U721" s="3"/>
      <c r="V721" s="29"/>
      <c r="W721" s="29"/>
      <c r="X721" s="29"/>
      <c r="Y721" s="3"/>
      <c r="Z721" s="3"/>
      <c r="AA721" s="29"/>
      <c r="AB721" s="29"/>
      <c r="AC721" s="29"/>
      <c r="AD721" s="3"/>
      <c r="AE721" s="29"/>
      <c r="AF721" s="29"/>
      <c r="AG721" s="29"/>
      <c r="AH721" s="29"/>
      <c r="AI721" s="3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</row>
    <row r="722" spans="1:60">
      <c r="A722" s="3"/>
      <c r="B722" s="3"/>
      <c r="C722" s="3"/>
      <c r="D722" s="3"/>
      <c r="E722" s="3"/>
      <c r="F722" s="3"/>
      <c r="G722" s="3"/>
      <c r="H722" s="3"/>
      <c r="I722" s="29"/>
      <c r="J722" s="29"/>
      <c r="K722" s="29"/>
      <c r="L722" s="3"/>
      <c r="M722" s="29"/>
      <c r="N722" s="29"/>
      <c r="O722" s="29"/>
      <c r="P722" s="3"/>
      <c r="Q722" s="3"/>
      <c r="R722" s="29"/>
      <c r="S722" s="29"/>
      <c r="T722" s="29"/>
      <c r="U722" s="3"/>
      <c r="V722" s="29"/>
      <c r="W722" s="29"/>
      <c r="X722" s="29"/>
      <c r="Y722" s="3"/>
      <c r="Z722" s="3"/>
      <c r="AA722" s="29"/>
      <c r="AB722" s="29"/>
      <c r="AC722" s="29"/>
      <c r="AD722" s="3"/>
      <c r="AE722" s="29"/>
      <c r="AF722" s="29"/>
      <c r="AG722" s="29"/>
      <c r="AH722" s="29"/>
      <c r="AI722" s="3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</row>
    <row r="723" spans="1:60">
      <c r="A723" s="3"/>
      <c r="B723" s="3"/>
      <c r="C723" s="3"/>
      <c r="D723" s="3"/>
      <c r="E723" s="3"/>
      <c r="F723" s="3"/>
      <c r="G723" s="3"/>
      <c r="H723" s="3"/>
      <c r="I723" s="29"/>
      <c r="J723" s="29"/>
      <c r="K723" s="29"/>
      <c r="L723" s="3"/>
      <c r="M723" s="29"/>
      <c r="N723" s="29"/>
      <c r="O723" s="29"/>
      <c r="P723" s="3"/>
      <c r="Q723" s="3"/>
      <c r="R723" s="29"/>
      <c r="S723" s="29"/>
      <c r="T723" s="29"/>
      <c r="U723" s="3"/>
      <c r="V723" s="29"/>
      <c r="W723" s="29"/>
      <c r="X723" s="29"/>
      <c r="Y723" s="3"/>
      <c r="Z723" s="3"/>
      <c r="AA723" s="29"/>
      <c r="AB723" s="29"/>
      <c r="AC723" s="29"/>
      <c r="AD723" s="3"/>
      <c r="AE723" s="29"/>
      <c r="AF723" s="29"/>
      <c r="AG723" s="29"/>
      <c r="AH723" s="29"/>
      <c r="AI723" s="3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</row>
    <row r="724" spans="1:60">
      <c r="A724" s="3"/>
      <c r="B724" s="3"/>
      <c r="C724" s="3"/>
      <c r="D724" s="3"/>
      <c r="E724" s="3"/>
      <c r="F724" s="3"/>
      <c r="G724" s="3"/>
      <c r="H724" s="3"/>
      <c r="I724" s="29"/>
      <c r="J724" s="29"/>
      <c r="K724" s="29"/>
      <c r="L724" s="3"/>
      <c r="M724" s="29"/>
      <c r="N724" s="29"/>
      <c r="O724" s="29"/>
      <c r="P724" s="3"/>
      <c r="Q724" s="3"/>
      <c r="R724" s="29"/>
      <c r="S724" s="29"/>
      <c r="T724" s="29"/>
      <c r="U724" s="3"/>
      <c r="V724" s="29"/>
      <c r="W724" s="29"/>
      <c r="X724" s="29"/>
      <c r="Y724" s="3"/>
      <c r="Z724" s="3"/>
      <c r="AA724" s="29"/>
      <c r="AB724" s="29"/>
      <c r="AC724" s="29"/>
      <c r="AD724" s="3"/>
      <c r="AE724" s="29"/>
      <c r="AF724" s="29"/>
      <c r="AG724" s="29"/>
      <c r="AH724" s="29"/>
      <c r="AI724" s="3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</row>
    <row r="725" spans="1:60">
      <c r="A725" s="3"/>
      <c r="B725" s="3"/>
      <c r="C725" s="3"/>
      <c r="D725" s="3"/>
      <c r="E725" s="3"/>
      <c r="F725" s="3"/>
      <c r="G725" s="3"/>
      <c r="H725" s="3"/>
      <c r="I725" s="29"/>
      <c r="J725" s="29"/>
      <c r="K725" s="29"/>
      <c r="L725" s="3"/>
      <c r="M725" s="29"/>
      <c r="N725" s="29"/>
      <c r="O725" s="29"/>
      <c r="P725" s="3"/>
      <c r="Q725" s="3"/>
      <c r="R725" s="29"/>
      <c r="S725" s="29"/>
      <c r="T725" s="29"/>
      <c r="U725" s="3"/>
      <c r="V725" s="29"/>
      <c r="W725" s="29"/>
      <c r="X725" s="29"/>
      <c r="Y725" s="3"/>
      <c r="Z725" s="3"/>
      <c r="AA725" s="29"/>
      <c r="AB725" s="29"/>
      <c r="AC725" s="29"/>
      <c r="AD725" s="3"/>
      <c r="AE725" s="29"/>
      <c r="AF725" s="29"/>
      <c r="AG725" s="29"/>
      <c r="AH725" s="29"/>
      <c r="AI725" s="3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</row>
    <row r="726" spans="1:60">
      <c r="A726" s="3"/>
      <c r="B726" s="3"/>
      <c r="C726" s="3"/>
      <c r="D726" s="3"/>
      <c r="E726" s="3"/>
      <c r="F726" s="3"/>
      <c r="G726" s="3"/>
      <c r="H726" s="3"/>
      <c r="I726" s="29"/>
      <c r="J726" s="29"/>
      <c r="K726" s="29"/>
      <c r="L726" s="3"/>
      <c r="M726" s="29"/>
      <c r="N726" s="29"/>
      <c r="O726" s="29"/>
      <c r="P726" s="3"/>
      <c r="Q726" s="3"/>
      <c r="R726" s="29"/>
      <c r="S726" s="29"/>
      <c r="T726" s="29"/>
      <c r="U726" s="3"/>
      <c r="V726" s="29"/>
      <c r="W726" s="29"/>
      <c r="X726" s="29"/>
      <c r="Y726" s="3"/>
      <c r="Z726" s="3"/>
      <c r="AA726" s="29"/>
      <c r="AB726" s="29"/>
      <c r="AC726" s="29"/>
      <c r="AD726" s="3"/>
      <c r="AE726" s="29"/>
      <c r="AF726" s="29"/>
      <c r="AG726" s="29"/>
      <c r="AH726" s="29"/>
      <c r="AI726" s="3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</row>
    <row r="727" spans="1:60">
      <c r="A727" s="3"/>
      <c r="B727" s="3"/>
      <c r="C727" s="3"/>
      <c r="D727" s="3"/>
      <c r="E727" s="3"/>
      <c r="F727" s="3"/>
      <c r="G727" s="3"/>
      <c r="H727" s="3"/>
      <c r="I727" s="29"/>
      <c r="J727" s="29"/>
      <c r="K727" s="29"/>
      <c r="L727" s="3"/>
      <c r="M727" s="29"/>
      <c r="N727" s="29"/>
      <c r="O727" s="29"/>
      <c r="P727" s="3"/>
      <c r="Q727" s="3"/>
      <c r="R727" s="29"/>
      <c r="S727" s="29"/>
      <c r="T727" s="29"/>
      <c r="U727" s="3"/>
      <c r="V727" s="29"/>
      <c r="W727" s="29"/>
      <c r="X727" s="29"/>
      <c r="Y727" s="3"/>
      <c r="Z727" s="3"/>
      <c r="AA727" s="29"/>
      <c r="AB727" s="29"/>
      <c r="AC727" s="29"/>
      <c r="AD727" s="3"/>
      <c r="AE727" s="29"/>
      <c r="AF727" s="29"/>
      <c r="AG727" s="29"/>
      <c r="AH727" s="29"/>
      <c r="AI727" s="3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</row>
    <row r="728" spans="1:60">
      <c r="A728" s="3"/>
      <c r="B728" s="3"/>
      <c r="C728" s="3"/>
      <c r="D728" s="3"/>
      <c r="E728" s="3"/>
      <c r="F728" s="3"/>
      <c r="G728" s="3"/>
      <c r="H728" s="3"/>
      <c r="I728" s="29"/>
      <c r="J728" s="29"/>
      <c r="K728" s="29"/>
      <c r="L728" s="3"/>
      <c r="M728" s="29"/>
      <c r="N728" s="29"/>
      <c r="O728" s="29"/>
      <c r="P728" s="3"/>
      <c r="Q728" s="3"/>
      <c r="R728" s="29"/>
      <c r="S728" s="29"/>
      <c r="T728" s="29"/>
      <c r="U728" s="3"/>
      <c r="V728" s="29"/>
      <c r="W728" s="29"/>
      <c r="X728" s="29"/>
      <c r="Y728" s="3"/>
      <c r="Z728" s="3"/>
      <c r="AA728" s="29"/>
      <c r="AB728" s="29"/>
      <c r="AC728" s="29"/>
      <c r="AD728" s="3"/>
      <c r="AE728" s="29"/>
      <c r="AF728" s="29"/>
      <c r="AG728" s="29"/>
      <c r="AH728" s="29"/>
      <c r="AI728" s="3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</row>
    <row r="729" spans="1:60">
      <c r="A729" s="3"/>
      <c r="B729" s="3"/>
      <c r="C729" s="3"/>
      <c r="D729" s="3"/>
      <c r="E729" s="3"/>
      <c r="F729" s="3"/>
      <c r="G729" s="3"/>
      <c r="H729" s="3"/>
      <c r="I729" s="29"/>
      <c r="J729" s="29"/>
      <c r="K729" s="29"/>
      <c r="L729" s="3"/>
      <c r="M729" s="29"/>
      <c r="N729" s="29"/>
      <c r="O729" s="29"/>
      <c r="P729" s="3"/>
      <c r="Q729" s="3"/>
      <c r="R729" s="29"/>
      <c r="S729" s="29"/>
      <c r="T729" s="29"/>
      <c r="U729" s="3"/>
      <c r="V729" s="29"/>
      <c r="W729" s="29"/>
      <c r="X729" s="29"/>
      <c r="Y729" s="3"/>
      <c r="Z729" s="3"/>
      <c r="AA729" s="29"/>
      <c r="AB729" s="29"/>
      <c r="AC729" s="29"/>
      <c r="AD729" s="3"/>
      <c r="AE729" s="29"/>
      <c r="AF729" s="29"/>
      <c r="AG729" s="29"/>
      <c r="AH729" s="29"/>
      <c r="AI729" s="3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</row>
    <row r="730" spans="1:60">
      <c r="A730" s="3"/>
      <c r="B730" s="3"/>
      <c r="C730" s="3"/>
      <c r="D730" s="3"/>
      <c r="E730" s="3"/>
      <c r="F730" s="3"/>
      <c r="G730" s="3"/>
      <c r="H730" s="3"/>
      <c r="I730" s="29"/>
      <c r="J730" s="29"/>
      <c r="K730" s="29"/>
      <c r="L730" s="3"/>
      <c r="M730" s="29"/>
      <c r="N730" s="29"/>
      <c r="O730" s="29"/>
      <c r="P730" s="3"/>
      <c r="Q730" s="3"/>
      <c r="R730" s="29"/>
      <c r="S730" s="29"/>
      <c r="T730" s="29"/>
      <c r="U730" s="3"/>
      <c r="V730" s="29"/>
      <c r="W730" s="29"/>
      <c r="X730" s="29"/>
      <c r="Y730" s="3"/>
      <c r="Z730" s="3"/>
      <c r="AA730" s="29"/>
      <c r="AB730" s="29"/>
      <c r="AC730" s="29"/>
      <c r="AD730" s="3"/>
      <c r="AE730" s="29"/>
      <c r="AF730" s="29"/>
      <c r="AG730" s="29"/>
      <c r="AH730" s="29"/>
      <c r="AI730" s="3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</row>
    <row r="731" spans="1:60">
      <c r="A731" s="3"/>
      <c r="B731" s="3"/>
      <c r="C731" s="3"/>
      <c r="D731" s="3"/>
      <c r="E731" s="3"/>
      <c r="F731" s="3"/>
      <c r="G731" s="3"/>
      <c r="H731" s="3"/>
      <c r="I731" s="29"/>
      <c r="J731" s="29"/>
      <c r="K731" s="29"/>
      <c r="L731" s="3"/>
      <c r="M731" s="29"/>
      <c r="N731" s="29"/>
      <c r="O731" s="29"/>
      <c r="P731" s="3"/>
      <c r="Q731" s="3"/>
      <c r="R731" s="29"/>
      <c r="S731" s="29"/>
      <c r="T731" s="29"/>
      <c r="U731" s="3"/>
      <c r="V731" s="29"/>
      <c r="W731" s="29"/>
      <c r="X731" s="29"/>
      <c r="Y731" s="3"/>
      <c r="Z731" s="3"/>
      <c r="AA731" s="29"/>
      <c r="AB731" s="29"/>
      <c r="AC731" s="29"/>
      <c r="AD731" s="3"/>
      <c r="AE731" s="29"/>
      <c r="AF731" s="29"/>
      <c r="AG731" s="29"/>
      <c r="AH731" s="29"/>
      <c r="AI731" s="3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</row>
    <row r="732" spans="1:60">
      <c r="A732" s="3"/>
      <c r="B732" s="3"/>
      <c r="C732" s="3"/>
      <c r="D732" s="3"/>
      <c r="E732" s="3"/>
      <c r="F732" s="3"/>
      <c r="G732" s="3"/>
      <c r="H732" s="3"/>
      <c r="I732" s="29"/>
      <c r="J732" s="29"/>
      <c r="K732" s="29"/>
      <c r="L732" s="3"/>
      <c r="M732" s="29"/>
      <c r="N732" s="29"/>
      <c r="O732" s="29"/>
      <c r="P732" s="3"/>
      <c r="Q732" s="3"/>
      <c r="R732" s="29"/>
      <c r="S732" s="29"/>
      <c r="T732" s="29"/>
      <c r="U732" s="3"/>
      <c r="V732" s="29"/>
      <c r="W732" s="29"/>
      <c r="X732" s="29"/>
      <c r="Y732" s="3"/>
      <c r="Z732" s="3"/>
      <c r="AA732" s="29"/>
      <c r="AB732" s="29"/>
      <c r="AC732" s="29"/>
      <c r="AD732" s="3"/>
      <c r="AE732" s="29"/>
      <c r="AF732" s="29"/>
      <c r="AG732" s="29"/>
      <c r="AH732" s="29"/>
      <c r="AI732" s="3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</row>
    <row r="733" spans="1:60">
      <c r="A733" s="3"/>
      <c r="B733" s="3"/>
      <c r="C733" s="3"/>
      <c r="D733" s="3"/>
      <c r="E733" s="3"/>
      <c r="F733" s="3"/>
      <c r="G733" s="3"/>
      <c r="H733" s="3"/>
      <c r="I733" s="29"/>
      <c r="J733" s="29"/>
      <c r="K733" s="29"/>
      <c r="L733" s="3"/>
      <c r="M733" s="29"/>
      <c r="N733" s="29"/>
      <c r="O733" s="29"/>
      <c r="P733" s="3"/>
      <c r="Q733" s="3"/>
      <c r="R733" s="29"/>
      <c r="S733" s="29"/>
      <c r="T733" s="29"/>
      <c r="U733" s="3"/>
      <c r="V733" s="29"/>
      <c r="W733" s="29"/>
      <c r="X733" s="29"/>
      <c r="Y733" s="3"/>
      <c r="Z733" s="3"/>
      <c r="AA733" s="29"/>
      <c r="AB733" s="29"/>
      <c r="AC733" s="29"/>
      <c r="AD733" s="3"/>
      <c r="AE733" s="29"/>
      <c r="AF733" s="29"/>
      <c r="AG733" s="29"/>
      <c r="AH733" s="29"/>
      <c r="AI733" s="3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</row>
    <row r="734" spans="1:60">
      <c r="A734" s="3"/>
      <c r="B734" s="3"/>
      <c r="C734" s="3"/>
      <c r="D734" s="3"/>
      <c r="E734" s="3"/>
      <c r="F734" s="3"/>
      <c r="G734" s="3"/>
      <c r="H734" s="3"/>
      <c r="I734" s="29"/>
      <c r="J734" s="29"/>
      <c r="K734" s="29"/>
      <c r="L734" s="3"/>
      <c r="M734" s="29"/>
      <c r="N734" s="29"/>
      <c r="O734" s="29"/>
      <c r="P734" s="3"/>
      <c r="Q734" s="3"/>
      <c r="R734" s="29"/>
      <c r="S734" s="29"/>
      <c r="T734" s="29"/>
      <c r="U734" s="3"/>
      <c r="V734" s="29"/>
      <c r="W734" s="29"/>
      <c r="X734" s="29"/>
      <c r="Y734" s="3"/>
      <c r="Z734" s="3"/>
      <c r="AA734" s="29"/>
      <c r="AB734" s="29"/>
      <c r="AC734" s="29"/>
      <c r="AD734" s="3"/>
      <c r="AE734" s="29"/>
      <c r="AF734" s="29"/>
      <c r="AG734" s="29"/>
      <c r="AH734" s="29"/>
      <c r="AI734" s="3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</row>
    <row r="735" spans="1:60">
      <c r="A735" s="3"/>
      <c r="B735" s="3"/>
      <c r="C735" s="3"/>
      <c r="D735" s="3"/>
      <c r="E735" s="3"/>
      <c r="F735" s="3"/>
      <c r="G735" s="3"/>
      <c r="H735" s="3"/>
      <c r="I735" s="29"/>
      <c r="J735" s="29"/>
      <c r="K735" s="29"/>
      <c r="L735" s="3"/>
      <c r="M735" s="29"/>
      <c r="N735" s="29"/>
      <c r="O735" s="29"/>
      <c r="P735" s="3"/>
      <c r="Q735" s="3"/>
      <c r="R735" s="29"/>
      <c r="S735" s="29"/>
      <c r="T735" s="29"/>
      <c r="U735" s="3"/>
      <c r="V735" s="29"/>
      <c r="W735" s="29"/>
      <c r="X735" s="29"/>
      <c r="Y735" s="3"/>
      <c r="Z735" s="3"/>
      <c r="AA735" s="29"/>
      <c r="AB735" s="29"/>
      <c r="AC735" s="29"/>
      <c r="AD735" s="3"/>
      <c r="AE735" s="29"/>
      <c r="AF735" s="29"/>
      <c r="AG735" s="29"/>
      <c r="AH735" s="29"/>
      <c r="AI735" s="3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</row>
    <row r="736" spans="1:60">
      <c r="A736" s="3"/>
      <c r="B736" s="3"/>
      <c r="C736" s="3"/>
      <c r="D736" s="3"/>
      <c r="E736" s="3"/>
      <c r="F736" s="3"/>
      <c r="G736" s="3"/>
      <c r="H736" s="3"/>
      <c r="I736" s="29"/>
      <c r="J736" s="29"/>
      <c r="K736" s="29"/>
      <c r="L736" s="3"/>
      <c r="M736" s="29"/>
      <c r="N736" s="29"/>
      <c r="O736" s="29"/>
      <c r="P736" s="3"/>
      <c r="Q736" s="3"/>
      <c r="R736" s="29"/>
      <c r="S736" s="29"/>
      <c r="T736" s="29"/>
      <c r="U736" s="3"/>
      <c r="V736" s="29"/>
      <c r="W736" s="29"/>
      <c r="X736" s="29"/>
      <c r="Y736" s="3"/>
      <c r="Z736" s="3"/>
      <c r="AA736" s="29"/>
      <c r="AB736" s="29"/>
      <c r="AC736" s="29"/>
      <c r="AD736" s="3"/>
      <c r="AE736" s="29"/>
      <c r="AF736" s="29"/>
      <c r="AG736" s="29"/>
      <c r="AH736" s="29"/>
      <c r="AI736" s="3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</row>
    <row r="737" spans="1:60">
      <c r="A737" s="3"/>
      <c r="B737" s="3"/>
      <c r="C737" s="3"/>
      <c r="D737" s="3"/>
      <c r="E737" s="3"/>
      <c r="F737" s="3"/>
      <c r="G737" s="3"/>
      <c r="H737" s="3"/>
      <c r="I737" s="29"/>
      <c r="J737" s="29"/>
      <c r="K737" s="29"/>
      <c r="L737" s="3"/>
      <c r="M737" s="29"/>
      <c r="N737" s="29"/>
      <c r="O737" s="29"/>
      <c r="P737" s="3"/>
      <c r="Q737" s="3"/>
      <c r="R737" s="29"/>
      <c r="S737" s="29"/>
      <c r="T737" s="29"/>
      <c r="U737" s="3"/>
      <c r="V737" s="29"/>
      <c r="W737" s="29"/>
      <c r="X737" s="29"/>
      <c r="Y737" s="3"/>
      <c r="Z737" s="3"/>
      <c r="AA737" s="29"/>
      <c r="AB737" s="29"/>
      <c r="AC737" s="29"/>
      <c r="AD737" s="3"/>
      <c r="AE737" s="29"/>
      <c r="AF737" s="29"/>
      <c r="AG737" s="29"/>
      <c r="AH737" s="29"/>
      <c r="AI737" s="3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</row>
    <row r="738" spans="1:60">
      <c r="A738" s="3"/>
      <c r="B738" s="3"/>
      <c r="C738" s="3"/>
      <c r="D738" s="3"/>
      <c r="E738" s="3"/>
      <c r="F738" s="3"/>
      <c r="G738" s="3"/>
      <c r="H738" s="3"/>
      <c r="I738" s="29"/>
      <c r="J738" s="29"/>
      <c r="K738" s="29"/>
      <c r="L738" s="3"/>
      <c r="M738" s="29"/>
      <c r="N738" s="29"/>
      <c r="O738" s="29"/>
      <c r="P738" s="3"/>
      <c r="Q738" s="3"/>
      <c r="R738" s="29"/>
      <c r="S738" s="29"/>
      <c r="T738" s="29"/>
      <c r="U738" s="3"/>
      <c r="V738" s="29"/>
      <c r="W738" s="29"/>
      <c r="X738" s="29"/>
      <c r="Y738" s="3"/>
      <c r="Z738" s="3"/>
      <c r="AA738" s="29"/>
      <c r="AB738" s="29"/>
      <c r="AC738" s="29"/>
      <c r="AD738" s="3"/>
      <c r="AE738" s="29"/>
      <c r="AF738" s="29"/>
      <c r="AG738" s="29"/>
      <c r="AH738" s="29"/>
      <c r="AI738" s="3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</row>
    <row r="739" spans="1:60">
      <c r="A739" s="3"/>
      <c r="B739" s="3"/>
      <c r="C739" s="3"/>
      <c r="D739" s="3"/>
      <c r="E739" s="3"/>
      <c r="F739" s="3"/>
      <c r="G739" s="3"/>
      <c r="H739" s="3"/>
      <c r="I739" s="29"/>
      <c r="J739" s="29"/>
      <c r="K739" s="29"/>
      <c r="L739" s="3"/>
      <c r="M739" s="29"/>
      <c r="N739" s="29"/>
      <c r="O739" s="29"/>
      <c r="P739" s="3"/>
      <c r="Q739" s="3"/>
      <c r="R739" s="29"/>
      <c r="S739" s="29"/>
      <c r="T739" s="29"/>
      <c r="U739" s="3"/>
      <c r="V739" s="29"/>
      <c r="W739" s="29"/>
      <c r="X739" s="29"/>
      <c r="Y739" s="3"/>
      <c r="Z739" s="3"/>
      <c r="AA739" s="29"/>
      <c r="AB739" s="29"/>
      <c r="AC739" s="29"/>
      <c r="AD739" s="3"/>
      <c r="AE739" s="29"/>
      <c r="AF739" s="29"/>
      <c r="AG739" s="29"/>
      <c r="AH739" s="29"/>
      <c r="AI739" s="3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</row>
    <row r="740" spans="1:60">
      <c r="A740" s="3"/>
      <c r="B740" s="3"/>
      <c r="C740" s="3"/>
      <c r="D740" s="3"/>
      <c r="E740" s="3"/>
      <c r="F740" s="3"/>
      <c r="G740" s="3"/>
      <c r="H740" s="3"/>
      <c r="I740" s="29"/>
      <c r="J740" s="29"/>
      <c r="K740" s="29"/>
      <c r="L740" s="3"/>
      <c r="M740" s="29"/>
      <c r="N740" s="29"/>
      <c r="O740" s="29"/>
      <c r="P740" s="3"/>
      <c r="Q740" s="3"/>
      <c r="R740" s="29"/>
      <c r="S740" s="29"/>
      <c r="T740" s="29"/>
      <c r="U740" s="3"/>
      <c r="V740" s="29"/>
      <c r="W740" s="29"/>
      <c r="X740" s="29"/>
      <c r="Y740" s="3"/>
      <c r="Z740" s="3"/>
      <c r="AA740" s="29"/>
      <c r="AB740" s="29"/>
      <c r="AC740" s="29"/>
      <c r="AD740" s="3"/>
      <c r="AE740" s="29"/>
      <c r="AF740" s="29"/>
      <c r="AG740" s="29"/>
      <c r="AH740" s="29"/>
      <c r="AI740" s="3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</row>
    <row r="741" spans="1:60">
      <c r="A741" s="3"/>
      <c r="B741" s="3"/>
      <c r="C741" s="3"/>
      <c r="D741" s="3"/>
      <c r="E741" s="3"/>
      <c r="F741" s="3"/>
      <c r="G741" s="3"/>
      <c r="H741" s="3"/>
      <c r="I741" s="29"/>
      <c r="J741" s="29"/>
      <c r="K741" s="29"/>
      <c r="L741" s="3"/>
      <c r="M741" s="29"/>
      <c r="N741" s="29"/>
      <c r="O741" s="29"/>
      <c r="P741" s="3"/>
      <c r="Q741" s="3"/>
      <c r="R741" s="29"/>
      <c r="S741" s="29"/>
      <c r="T741" s="29"/>
      <c r="U741" s="3"/>
      <c r="V741" s="29"/>
      <c r="W741" s="29"/>
      <c r="X741" s="29"/>
      <c r="Y741" s="3"/>
      <c r="Z741" s="3"/>
      <c r="AA741" s="29"/>
      <c r="AB741" s="29"/>
      <c r="AC741" s="29"/>
      <c r="AD741" s="3"/>
      <c r="AE741" s="29"/>
      <c r="AF741" s="29"/>
      <c r="AG741" s="29"/>
      <c r="AH741" s="29"/>
      <c r="AI741" s="3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</row>
    <row r="742" spans="1:60">
      <c r="A742" s="3"/>
      <c r="B742" s="3"/>
      <c r="C742" s="3"/>
      <c r="D742" s="3"/>
      <c r="E742" s="3"/>
      <c r="F742" s="3"/>
      <c r="G742" s="3"/>
      <c r="H742" s="3"/>
      <c r="I742" s="29"/>
      <c r="J742" s="29"/>
      <c r="K742" s="29"/>
      <c r="L742" s="3"/>
      <c r="M742" s="29"/>
      <c r="N742" s="29"/>
      <c r="O742" s="29"/>
      <c r="P742" s="3"/>
      <c r="Q742" s="3"/>
      <c r="R742" s="29"/>
      <c r="S742" s="29"/>
      <c r="T742" s="29"/>
      <c r="U742" s="3"/>
      <c r="V742" s="29"/>
      <c r="W742" s="29"/>
      <c r="X742" s="29"/>
      <c r="Y742" s="3"/>
      <c r="Z742" s="3"/>
      <c r="AA742" s="29"/>
      <c r="AB742" s="29"/>
      <c r="AC742" s="29"/>
      <c r="AD742" s="3"/>
      <c r="AE742" s="29"/>
      <c r="AF742" s="29"/>
      <c r="AG742" s="29"/>
      <c r="AH742" s="29"/>
      <c r="AI742" s="3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</row>
    <row r="743" spans="1:60">
      <c r="A743" s="3"/>
      <c r="B743" s="3"/>
      <c r="C743" s="3"/>
      <c r="D743" s="3"/>
      <c r="E743" s="3"/>
      <c r="F743" s="3"/>
      <c r="G743" s="3"/>
      <c r="H743" s="3"/>
      <c r="I743" s="29"/>
      <c r="J743" s="29"/>
      <c r="K743" s="29"/>
      <c r="L743" s="3"/>
      <c r="M743" s="29"/>
      <c r="N743" s="29"/>
      <c r="O743" s="29"/>
      <c r="P743" s="3"/>
      <c r="Q743" s="3"/>
      <c r="R743" s="29"/>
      <c r="S743" s="29"/>
      <c r="T743" s="29"/>
      <c r="U743" s="3"/>
      <c r="V743" s="29"/>
      <c r="W743" s="29"/>
      <c r="X743" s="29"/>
      <c r="Y743" s="3"/>
      <c r="Z743" s="3"/>
      <c r="AA743" s="29"/>
      <c r="AB743" s="29"/>
      <c r="AC743" s="29"/>
      <c r="AD743" s="3"/>
      <c r="AE743" s="29"/>
      <c r="AF743" s="29"/>
      <c r="AG743" s="29"/>
      <c r="AH743" s="29"/>
      <c r="AI743" s="3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</row>
    <row r="744" spans="1:60">
      <c r="A744" s="3"/>
      <c r="B744" s="3"/>
      <c r="C744" s="3"/>
      <c r="D744" s="3"/>
      <c r="E744" s="3"/>
      <c r="F744" s="3"/>
      <c r="G744" s="3"/>
      <c r="H744" s="3"/>
      <c r="I744" s="29"/>
      <c r="J744" s="29"/>
      <c r="K744" s="29"/>
      <c r="L744" s="3"/>
      <c r="M744" s="29"/>
      <c r="N744" s="29"/>
      <c r="O744" s="29"/>
      <c r="P744" s="3"/>
      <c r="Q744" s="3"/>
      <c r="R744" s="29"/>
      <c r="S744" s="29"/>
      <c r="T744" s="29"/>
      <c r="U744" s="3"/>
      <c r="V744" s="29"/>
      <c r="W744" s="29"/>
      <c r="X744" s="29"/>
      <c r="Y744" s="3"/>
      <c r="Z744" s="3"/>
      <c r="AA744" s="29"/>
      <c r="AB744" s="29"/>
      <c r="AC744" s="29"/>
      <c r="AD744" s="3"/>
      <c r="AE744" s="29"/>
      <c r="AF744" s="29"/>
      <c r="AG744" s="29"/>
      <c r="AH744" s="29"/>
      <c r="AI744" s="3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</row>
    <row r="745" spans="1:60">
      <c r="A745" s="3"/>
      <c r="B745" s="3"/>
      <c r="C745" s="3"/>
      <c r="D745" s="3"/>
      <c r="E745" s="3"/>
      <c r="F745" s="3"/>
      <c r="G745" s="3"/>
      <c r="H745" s="3"/>
      <c r="I745" s="29"/>
      <c r="J745" s="29"/>
      <c r="K745" s="29"/>
      <c r="L745" s="3"/>
      <c r="M745" s="29"/>
      <c r="N745" s="29"/>
      <c r="O745" s="29"/>
      <c r="P745" s="3"/>
      <c r="Q745" s="3"/>
      <c r="R745" s="29"/>
      <c r="S745" s="29"/>
      <c r="T745" s="29"/>
      <c r="U745" s="3"/>
      <c r="V745" s="29"/>
      <c r="W745" s="29"/>
      <c r="X745" s="29"/>
      <c r="Y745" s="3"/>
      <c r="Z745" s="3"/>
      <c r="AA745" s="29"/>
      <c r="AB745" s="29"/>
      <c r="AC745" s="29"/>
      <c r="AD745" s="3"/>
      <c r="AE745" s="29"/>
      <c r="AF745" s="29"/>
      <c r="AG745" s="29"/>
      <c r="AH745" s="29"/>
      <c r="AI745" s="3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</row>
    <row r="746" spans="1:60">
      <c r="A746" s="3"/>
      <c r="B746" s="3"/>
      <c r="C746" s="3"/>
      <c r="D746" s="3"/>
      <c r="E746" s="3"/>
      <c r="F746" s="3"/>
      <c r="G746" s="3"/>
      <c r="H746" s="3"/>
      <c r="I746" s="29"/>
      <c r="J746" s="29"/>
      <c r="K746" s="29"/>
      <c r="L746" s="3"/>
      <c r="M746" s="29"/>
      <c r="N746" s="29"/>
      <c r="O746" s="29"/>
      <c r="P746" s="3"/>
      <c r="Q746" s="3"/>
      <c r="R746" s="29"/>
      <c r="S746" s="29"/>
      <c r="T746" s="29"/>
      <c r="U746" s="3"/>
      <c r="V746" s="29"/>
      <c r="W746" s="29"/>
      <c r="X746" s="29"/>
      <c r="Y746" s="3"/>
      <c r="Z746" s="3"/>
      <c r="AA746" s="29"/>
      <c r="AB746" s="29"/>
      <c r="AC746" s="29"/>
      <c r="AD746" s="3"/>
      <c r="AE746" s="29"/>
      <c r="AF746" s="29"/>
      <c r="AG746" s="29"/>
      <c r="AH746" s="29"/>
      <c r="AI746" s="3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</row>
    <row r="747" spans="1:60">
      <c r="A747" s="3"/>
      <c r="B747" s="3"/>
      <c r="C747" s="3"/>
      <c r="D747" s="3"/>
      <c r="E747" s="3"/>
      <c r="F747" s="3"/>
      <c r="G747" s="3"/>
      <c r="H747" s="3"/>
      <c r="I747" s="29"/>
      <c r="J747" s="29"/>
      <c r="K747" s="29"/>
      <c r="L747" s="3"/>
      <c r="M747" s="29"/>
      <c r="N747" s="29"/>
      <c r="O747" s="29"/>
      <c r="P747" s="3"/>
      <c r="Q747" s="3"/>
      <c r="R747" s="29"/>
      <c r="S747" s="29"/>
      <c r="T747" s="29"/>
      <c r="U747" s="3"/>
      <c r="V747" s="29"/>
      <c r="W747" s="29"/>
      <c r="X747" s="29"/>
      <c r="Y747" s="3"/>
      <c r="Z747" s="3"/>
      <c r="AA747" s="29"/>
      <c r="AB747" s="29"/>
      <c r="AC747" s="29"/>
      <c r="AD747" s="3"/>
      <c r="AE747" s="29"/>
      <c r="AF747" s="29"/>
      <c r="AG747" s="29"/>
      <c r="AH747" s="29"/>
      <c r="AI747" s="3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</row>
    <row r="748" spans="1:60">
      <c r="A748" s="3"/>
      <c r="B748" s="3"/>
      <c r="C748" s="3"/>
      <c r="D748" s="3"/>
      <c r="E748" s="3"/>
      <c r="F748" s="3"/>
      <c r="G748" s="3"/>
      <c r="H748" s="3"/>
      <c r="I748" s="29"/>
      <c r="J748" s="29"/>
      <c r="K748" s="29"/>
      <c r="L748" s="3"/>
      <c r="M748" s="29"/>
      <c r="N748" s="29"/>
      <c r="O748" s="29"/>
      <c r="P748" s="3"/>
      <c r="Q748" s="3"/>
      <c r="R748" s="29"/>
      <c r="S748" s="29"/>
      <c r="T748" s="29"/>
      <c r="U748" s="3"/>
      <c r="V748" s="29"/>
      <c r="W748" s="29"/>
      <c r="X748" s="29"/>
      <c r="Y748" s="3"/>
      <c r="Z748" s="3"/>
      <c r="AA748" s="29"/>
      <c r="AB748" s="29"/>
      <c r="AC748" s="29"/>
      <c r="AD748" s="3"/>
      <c r="AE748" s="29"/>
      <c r="AF748" s="29"/>
      <c r="AG748" s="29"/>
      <c r="AH748" s="29"/>
      <c r="AI748" s="3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</row>
    <row r="749" spans="1:60">
      <c r="A749" s="3"/>
      <c r="B749" s="3"/>
      <c r="C749" s="3"/>
      <c r="D749" s="3"/>
      <c r="E749" s="3"/>
      <c r="F749" s="3"/>
      <c r="G749" s="3"/>
      <c r="H749" s="3"/>
      <c r="I749" s="29"/>
      <c r="J749" s="29"/>
      <c r="K749" s="29"/>
      <c r="L749" s="3"/>
      <c r="M749" s="29"/>
      <c r="N749" s="29"/>
      <c r="O749" s="29"/>
      <c r="P749" s="3"/>
      <c r="Q749" s="3"/>
      <c r="R749" s="29"/>
      <c r="S749" s="29"/>
      <c r="T749" s="29"/>
      <c r="U749" s="3"/>
      <c r="V749" s="29"/>
      <c r="W749" s="29"/>
      <c r="X749" s="29"/>
      <c r="Y749" s="3"/>
      <c r="Z749" s="3"/>
      <c r="AA749" s="29"/>
      <c r="AB749" s="29"/>
      <c r="AC749" s="29"/>
      <c r="AD749" s="3"/>
      <c r="AE749" s="29"/>
      <c r="AF749" s="29"/>
      <c r="AG749" s="29"/>
      <c r="AH749" s="29"/>
      <c r="AI749" s="3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</row>
    <row r="750" spans="1:60">
      <c r="A750" s="3"/>
      <c r="B750" s="3"/>
      <c r="C750" s="3"/>
      <c r="D750" s="3"/>
      <c r="E750" s="3"/>
      <c r="F750" s="3"/>
      <c r="G750" s="3"/>
      <c r="H750" s="3"/>
      <c r="I750" s="29"/>
      <c r="J750" s="29"/>
      <c r="K750" s="29"/>
      <c r="L750" s="3"/>
      <c r="M750" s="29"/>
      <c r="N750" s="29"/>
      <c r="O750" s="29"/>
      <c r="P750" s="3"/>
      <c r="Q750" s="3"/>
      <c r="R750" s="29"/>
      <c r="S750" s="29"/>
      <c r="T750" s="29"/>
      <c r="U750" s="3"/>
      <c r="V750" s="29"/>
      <c r="W750" s="29"/>
      <c r="X750" s="29"/>
      <c r="Y750" s="3"/>
      <c r="Z750" s="3"/>
      <c r="AA750" s="29"/>
      <c r="AB750" s="29"/>
      <c r="AC750" s="29"/>
      <c r="AD750" s="3"/>
      <c r="AE750" s="29"/>
      <c r="AF750" s="29"/>
      <c r="AG750" s="29"/>
      <c r="AH750" s="29"/>
      <c r="AI750" s="3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</row>
    <row r="751" spans="1:60">
      <c r="A751" s="3"/>
      <c r="B751" s="3"/>
      <c r="C751" s="3"/>
      <c r="D751" s="3"/>
      <c r="E751" s="3"/>
      <c r="F751" s="3"/>
      <c r="G751" s="3"/>
      <c r="H751" s="3"/>
      <c r="I751" s="29"/>
      <c r="J751" s="29"/>
      <c r="K751" s="29"/>
      <c r="L751" s="3"/>
      <c r="M751" s="29"/>
      <c r="N751" s="29"/>
      <c r="O751" s="29"/>
      <c r="P751" s="3"/>
      <c r="Q751" s="3"/>
      <c r="R751" s="29"/>
      <c r="S751" s="29"/>
      <c r="T751" s="29"/>
      <c r="U751" s="3"/>
      <c r="V751" s="29"/>
      <c r="W751" s="29"/>
      <c r="X751" s="29"/>
      <c r="Y751" s="3"/>
      <c r="Z751" s="3"/>
      <c r="AA751" s="29"/>
      <c r="AB751" s="29"/>
      <c r="AC751" s="29"/>
      <c r="AD751" s="3"/>
      <c r="AE751" s="29"/>
      <c r="AF751" s="29"/>
      <c r="AG751" s="29"/>
      <c r="AH751" s="29"/>
      <c r="AI751" s="3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</row>
    <row r="752" spans="1:60">
      <c r="A752" s="3"/>
      <c r="B752" s="3"/>
      <c r="C752" s="3"/>
      <c r="D752" s="3"/>
      <c r="E752" s="3"/>
      <c r="F752" s="3"/>
      <c r="G752" s="3"/>
      <c r="H752" s="3"/>
      <c r="I752" s="29"/>
      <c r="J752" s="29"/>
      <c r="K752" s="29"/>
      <c r="L752" s="3"/>
      <c r="M752" s="29"/>
      <c r="N752" s="29"/>
      <c r="O752" s="29"/>
      <c r="P752" s="3"/>
      <c r="Q752" s="3"/>
      <c r="R752" s="29"/>
      <c r="S752" s="29"/>
      <c r="T752" s="29"/>
      <c r="U752" s="3"/>
      <c r="V752" s="29"/>
      <c r="W752" s="29"/>
      <c r="X752" s="29"/>
      <c r="Y752" s="3"/>
      <c r="Z752" s="3"/>
      <c r="AA752" s="29"/>
      <c r="AB752" s="29"/>
      <c r="AC752" s="29"/>
      <c r="AD752" s="3"/>
      <c r="AE752" s="29"/>
      <c r="AF752" s="29"/>
      <c r="AG752" s="29"/>
      <c r="AH752" s="29"/>
      <c r="AI752" s="3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</row>
    <row r="753" spans="1:60">
      <c r="A753" s="3"/>
      <c r="B753" s="3"/>
      <c r="C753" s="3"/>
      <c r="D753" s="3"/>
      <c r="E753" s="3"/>
      <c r="F753" s="3"/>
      <c r="G753" s="3"/>
      <c r="H753" s="3"/>
      <c r="I753" s="29"/>
      <c r="J753" s="29"/>
      <c r="K753" s="29"/>
      <c r="L753" s="3"/>
      <c r="M753" s="29"/>
      <c r="N753" s="29"/>
      <c r="O753" s="29"/>
      <c r="P753" s="3"/>
      <c r="Q753" s="3"/>
      <c r="R753" s="29"/>
      <c r="S753" s="29"/>
      <c r="T753" s="29"/>
      <c r="U753" s="3"/>
      <c r="V753" s="29"/>
      <c r="W753" s="29"/>
      <c r="X753" s="29"/>
      <c r="Y753" s="3"/>
      <c r="Z753" s="3"/>
      <c r="AA753" s="29"/>
      <c r="AB753" s="29"/>
      <c r="AC753" s="29"/>
      <c r="AD753" s="3"/>
      <c r="AE753" s="29"/>
      <c r="AF753" s="29"/>
      <c r="AG753" s="29"/>
      <c r="AH753" s="29"/>
      <c r="AI753" s="3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</row>
    <row r="754" spans="1:60">
      <c r="A754" s="3"/>
      <c r="B754" s="3"/>
      <c r="C754" s="3"/>
      <c r="D754" s="3"/>
      <c r="E754" s="3"/>
      <c r="F754" s="3"/>
      <c r="G754" s="3"/>
      <c r="H754" s="3"/>
      <c r="I754" s="29"/>
      <c r="J754" s="29"/>
      <c r="K754" s="29"/>
      <c r="L754" s="3"/>
      <c r="M754" s="29"/>
      <c r="N754" s="29"/>
      <c r="O754" s="29"/>
      <c r="P754" s="3"/>
      <c r="Q754" s="3"/>
      <c r="R754" s="29"/>
      <c r="S754" s="29"/>
      <c r="T754" s="29"/>
      <c r="U754" s="3"/>
      <c r="V754" s="29"/>
      <c r="W754" s="29"/>
      <c r="X754" s="29"/>
      <c r="Y754" s="3"/>
      <c r="Z754" s="3"/>
      <c r="AA754" s="29"/>
      <c r="AB754" s="29"/>
      <c r="AC754" s="29"/>
      <c r="AD754" s="3"/>
      <c r="AE754" s="29"/>
      <c r="AF754" s="29"/>
      <c r="AG754" s="29"/>
      <c r="AH754" s="29"/>
      <c r="AI754" s="3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</row>
    <row r="755" spans="1:60">
      <c r="A755" s="3"/>
      <c r="B755" s="3"/>
      <c r="C755" s="3"/>
      <c r="D755" s="3"/>
      <c r="E755" s="3"/>
      <c r="F755" s="3"/>
      <c r="G755" s="3"/>
      <c r="H755" s="3"/>
      <c r="I755" s="29"/>
      <c r="J755" s="29"/>
      <c r="K755" s="29"/>
      <c r="L755" s="3"/>
      <c r="M755" s="29"/>
      <c r="N755" s="29"/>
      <c r="O755" s="29"/>
      <c r="P755" s="3"/>
      <c r="Q755" s="3"/>
      <c r="R755" s="29"/>
      <c r="S755" s="29"/>
      <c r="T755" s="29"/>
      <c r="U755" s="3"/>
      <c r="V755" s="29"/>
      <c r="W755" s="29"/>
      <c r="X755" s="29"/>
      <c r="Y755" s="3"/>
      <c r="Z755" s="3"/>
      <c r="AA755" s="29"/>
      <c r="AB755" s="29"/>
      <c r="AC755" s="29"/>
      <c r="AD755" s="3"/>
      <c r="AE755" s="29"/>
      <c r="AF755" s="29"/>
      <c r="AG755" s="29"/>
      <c r="AH755" s="29"/>
      <c r="AI755" s="3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</row>
    <row r="756" spans="1:60">
      <c r="A756" s="3"/>
      <c r="B756" s="3"/>
      <c r="C756" s="3"/>
      <c r="D756" s="3"/>
      <c r="E756" s="3"/>
      <c r="F756" s="3"/>
      <c r="G756" s="3"/>
      <c r="H756" s="3"/>
      <c r="I756" s="29"/>
      <c r="J756" s="29"/>
      <c r="K756" s="29"/>
      <c r="L756" s="3"/>
      <c r="M756" s="29"/>
      <c r="N756" s="29"/>
      <c r="O756" s="29"/>
      <c r="P756" s="3"/>
      <c r="Q756" s="3"/>
      <c r="R756" s="29"/>
      <c r="S756" s="29"/>
      <c r="T756" s="29"/>
      <c r="U756" s="3"/>
      <c r="V756" s="29"/>
      <c r="W756" s="29"/>
      <c r="X756" s="29"/>
      <c r="Y756" s="3"/>
      <c r="Z756" s="3"/>
      <c r="AA756" s="29"/>
      <c r="AB756" s="29"/>
      <c r="AC756" s="29"/>
      <c r="AD756" s="3"/>
      <c r="AE756" s="29"/>
      <c r="AF756" s="29"/>
      <c r="AG756" s="29"/>
      <c r="AH756" s="29"/>
      <c r="AI756" s="3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</row>
    <row r="757" spans="1:60">
      <c r="A757" s="3"/>
      <c r="B757" s="3"/>
      <c r="C757" s="3"/>
      <c r="D757" s="3"/>
      <c r="E757" s="3"/>
      <c r="F757" s="3"/>
      <c r="G757" s="3"/>
      <c r="H757" s="3"/>
      <c r="I757" s="29"/>
      <c r="J757" s="29"/>
      <c r="K757" s="29"/>
      <c r="L757" s="3"/>
      <c r="M757" s="29"/>
      <c r="N757" s="29"/>
      <c r="O757" s="29"/>
      <c r="P757" s="3"/>
      <c r="Q757" s="3"/>
      <c r="R757" s="29"/>
      <c r="S757" s="29"/>
      <c r="T757" s="29"/>
      <c r="U757" s="3"/>
      <c r="V757" s="29"/>
      <c r="W757" s="29"/>
      <c r="X757" s="29"/>
      <c r="Y757" s="3"/>
      <c r="Z757" s="3"/>
      <c r="AA757" s="29"/>
      <c r="AB757" s="29"/>
      <c r="AC757" s="29"/>
      <c r="AD757" s="3"/>
      <c r="AE757" s="29"/>
      <c r="AF757" s="29"/>
      <c r="AG757" s="29"/>
      <c r="AH757" s="29"/>
      <c r="AI757" s="3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</row>
    <row r="758" spans="1:60">
      <c r="A758" s="3"/>
      <c r="B758" s="3"/>
      <c r="C758" s="3"/>
      <c r="D758" s="3"/>
      <c r="E758" s="3"/>
      <c r="F758" s="3"/>
      <c r="G758" s="3"/>
      <c r="H758" s="3"/>
      <c r="I758" s="29"/>
      <c r="J758" s="29"/>
      <c r="K758" s="29"/>
      <c r="L758" s="3"/>
      <c r="M758" s="29"/>
      <c r="N758" s="29"/>
      <c r="O758" s="29"/>
      <c r="P758" s="3"/>
      <c r="Q758" s="3"/>
      <c r="R758" s="29"/>
      <c r="S758" s="29"/>
      <c r="T758" s="29"/>
      <c r="U758" s="3"/>
      <c r="V758" s="29"/>
      <c r="W758" s="29"/>
      <c r="X758" s="29"/>
      <c r="Y758" s="3"/>
      <c r="Z758" s="3"/>
      <c r="AA758" s="29"/>
      <c r="AB758" s="29"/>
      <c r="AC758" s="29"/>
      <c r="AD758" s="3"/>
      <c r="AE758" s="29"/>
      <c r="AF758" s="29"/>
      <c r="AG758" s="29"/>
      <c r="AH758" s="29"/>
      <c r="AI758" s="3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</row>
    <row r="759" spans="1:60">
      <c r="A759" s="3"/>
      <c r="B759" s="3"/>
      <c r="C759" s="3"/>
      <c r="D759" s="3"/>
      <c r="E759" s="3"/>
      <c r="F759" s="3"/>
      <c r="G759" s="3"/>
      <c r="H759" s="3"/>
      <c r="I759" s="29"/>
      <c r="J759" s="29"/>
      <c r="K759" s="29"/>
      <c r="L759" s="3"/>
      <c r="M759" s="29"/>
      <c r="N759" s="29"/>
      <c r="O759" s="29"/>
      <c r="P759" s="3"/>
      <c r="Q759" s="3"/>
      <c r="R759" s="29"/>
      <c r="S759" s="29"/>
      <c r="T759" s="29"/>
      <c r="U759" s="3"/>
      <c r="V759" s="29"/>
      <c r="W759" s="29"/>
      <c r="X759" s="29"/>
      <c r="Y759" s="3"/>
      <c r="Z759" s="3"/>
      <c r="AA759" s="29"/>
      <c r="AB759" s="29"/>
      <c r="AC759" s="29"/>
      <c r="AD759" s="3"/>
      <c r="AE759" s="29"/>
      <c r="AF759" s="29"/>
      <c r="AG759" s="29"/>
      <c r="AH759" s="29"/>
      <c r="AI759" s="3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</row>
    <row r="760" spans="1:60">
      <c r="A760" s="3"/>
      <c r="B760" s="3"/>
      <c r="C760" s="3"/>
      <c r="D760" s="3"/>
      <c r="E760" s="3"/>
      <c r="F760" s="3"/>
      <c r="G760" s="3"/>
      <c r="H760" s="3"/>
      <c r="I760" s="29"/>
      <c r="J760" s="29"/>
      <c r="K760" s="29"/>
      <c r="L760" s="3"/>
      <c r="M760" s="29"/>
      <c r="N760" s="29"/>
      <c r="O760" s="29"/>
      <c r="P760" s="3"/>
      <c r="Q760" s="3"/>
      <c r="R760" s="29"/>
      <c r="S760" s="29"/>
      <c r="T760" s="29"/>
      <c r="U760" s="3"/>
      <c r="V760" s="29"/>
      <c r="W760" s="29"/>
      <c r="X760" s="29"/>
      <c r="Y760" s="3"/>
      <c r="Z760" s="3"/>
      <c r="AA760" s="29"/>
      <c r="AB760" s="29"/>
      <c r="AC760" s="29"/>
      <c r="AD760" s="3"/>
      <c r="AE760" s="29"/>
      <c r="AF760" s="29"/>
      <c r="AG760" s="29"/>
      <c r="AH760" s="29"/>
      <c r="AI760" s="3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</row>
    <row r="761" spans="1:60">
      <c r="A761" s="3"/>
      <c r="B761" s="3"/>
      <c r="C761" s="3"/>
      <c r="D761" s="3"/>
      <c r="E761" s="3"/>
      <c r="F761" s="3"/>
      <c r="G761" s="3"/>
      <c r="H761" s="3"/>
      <c r="I761" s="29"/>
      <c r="J761" s="29"/>
      <c r="K761" s="29"/>
      <c r="L761" s="3"/>
      <c r="M761" s="29"/>
      <c r="N761" s="29"/>
      <c r="O761" s="29"/>
      <c r="P761" s="3"/>
      <c r="Q761" s="3"/>
      <c r="R761" s="29"/>
      <c r="S761" s="29"/>
      <c r="T761" s="29"/>
      <c r="U761" s="3"/>
      <c r="V761" s="29"/>
      <c r="W761" s="29"/>
      <c r="X761" s="29"/>
      <c r="Y761" s="3"/>
      <c r="Z761" s="3"/>
      <c r="AA761" s="29"/>
      <c r="AB761" s="29"/>
      <c r="AC761" s="29"/>
      <c r="AD761" s="3"/>
      <c r="AE761" s="29"/>
      <c r="AF761" s="29"/>
      <c r="AG761" s="29"/>
      <c r="AH761" s="29"/>
      <c r="AI761" s="3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</row>
    <row r="762" spans="1:60">
      <c r="A762" s="3"/>
      <c r="B762" s="3"/>
      <c r="C762" s="3"/>
      <c r="D762" s="3"/>
      <c r="E762" s="3"/>
      <c r="F762" s="3"/>
      <c r="G762" s="3"/>
      <c r="H762" s="3"/>
      <c r="I762" s="29"/>
      <c r="J762" s="29"/>
      <c r="K762" s="29"/>
      <c r="L762" s="3"/>
      <c r="M762" s="29"/>
      <c r="N762" s="29"/>
      <c r="O762" s="29"/>
      <c r="P762" s="3"/>
      <c r="Q762" s="3"/>
      <c r="R762" s="29"/>
      <c r="S762" s="29"/>
      <c r="T762" s="29"/>
      <c r="U762" s="3"/>
      <c r="V762" s="29"/>
      <c r="W762" s="29"/>
      <c r="X762" s="29"/>
      <c r="Y762" s="3"/>
      <c r="Z762" s="3"/>
      <c r="AA762" s="29"/>
      <c r="AB762" s="29"/>
      <c r="AC762" s="29"/>
      <c r="AD762" s="3"/>
      <c r="AE762" s="29"/>
      <c r="AF762" s="29"/>
      <c r="AG762" s="29"/>
      <c r="AH762" s="29"/>
      <c r="AI762" s="3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</row>
    <row r="763" spans="1:60">
      <c r="A763" s="3"/>
      <c r="B763" s="3"/>
      <c r="C763" s="3"/>
      <c r="D763" s="3"/>
      <c r="E763" s="3"/>
      <c r="F763" s="3"/>
      <c r="G763" s="3"/>
      <c r="H763" s="3"/>
      <c r="I763" s="29"/>
      <c r="J763" s="29"/>
      <c r="K763" s="29"/>
      <c r="L763" s="3"/>
      <c r="M763" s="29"/>
      <c r="N763" s="29"/>
      <c r="O763" s="29"/>
      <c r="P763" s="3"/>
      <c r="Q763" s="3"/>
      <c r="R763" s="29"/>
      <c r="S763" s="29"/>
      <c r="T763" s="29"/>
      <c r="U763" s="3"/>
      <c r="V763" s="29"/>
      <c r="W763" s="29"/>
      <c r="X763" s="29"/>
      <c r="Y763" s="3"/>
      <c r="Z763" s="3"/>
      <c r="AA763" s="29"/>
      <c r="AB763" s="29"/>
      <c r="AC763" s="29"/>
      <c r="AD763" s="3"/>
      <c r="AE763" s="29"/>
      <c r="AF763" s="29"/>
      <c r="AG763" s="29"/>
      <c r="AH763" s="29"/>
      <c r="AI763" s="3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</row>
    <row r="764" spans="1:60">
      <c r="A764" s="3"/>
      <c r="B764" s="3"/>
      <c r="C764" s="3"/>
      <c r="D764" s="3"/>
      <c r="E764" s="3"/>
      <c r="F764" s="3"/>
      <c r="G764" s="3"/>
      <c r="H764" s="3"/>
      <c r="I764" s="29"/>
      <c r="J764" s="29"/>
      <c r="K764" s="29"/>
      <c r="L764" s="3"/>
      <c r="M764" s="29"/>
      <c r="N764" s="29"/>
      <c r="O764" s="29"/>
      <c r="P764" s="3"/>
      <c r="Q764" s="3"/>
      <c r="R764" s="29"/>
      <c r="S764" s="29"/>
      <c r="T764" s="29"/>
      <c r="U764" s="3"/>
      <c r="V764" s="29"/>
      <c r="W764" s="29"/>
      <c r="X764" s="29"/>
      <c r="Y764" s="3"/>
      <c r="Z764" s="3"/>
      <c r="AA764" s="29"/>
      <c r="AB764" s="29"/>
      <c r="AC764" s="29"/>
      <c r="AD764" s="3"/>
      <c r="AE764" s="29"/>
      <c r="AF764" s="29"/>
      <c r="AG764" s="29"/>
      <c r="AH764" s="29"/>
      <c r="AI764" s="3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</row>
    <row r="765" spans="1:60">
      <c r="A765" s="3"/>
      <c r="B765" s="3"/>
      <c r="C765" s="3"/>
      <c r="D765" s="3"/>
      <c r="E765" s="3"/>
      <c r="F765" s="3"/>
      <c r="G765" s="3"/>
      <c r="H765" s="3"/>
      <c r="I765" s="29"/>
      <c r="J765" s="29"/>
      <c r="K765" s="29"/>
      <c r="L765" s="3"/>
      <c r="M765" s="29"/>
      <c r="N765" s="29"/>
      <c r="O765" s="29"/>
      <c r="P765" s="3"/>
      <c r="Q765" s="3"/>
      <c r="R765" s="29"/>
      <c r="S765" s="29"/>
      <c r="T765" s="29"/>
      <c r="U765" s="3"/>
      <c r="V765" s="29"/>
      <c r="W765" s="29"/>
      <c r="X765" s="29"/>
      <c r="Y765" s="3"/>
      <c r="Z765" s="3"/>
      <c r="AA765" s="29"/>
      <c r="AB765" s="29"/>
      <c r="AC765" s="29"/>
      <c r="AD765" s="3"/>
      <c r="AE765" s="29"/>
      <c r="AF765" s="29"/>
      <c r="AG765" s="29"/>
      <c r="AH765" s="29"/>
      <c r="AI765" s="3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</row>
    <row r="766" spans="1:60">
      <c r="A766" s="3"/>
      <c r="B766" s="3"/>
      <c r="C766" s="3"/>
      <c r="D766" s="3"/>
      <c r="E766" s="3"/>
      <c r="F766" s="3"/>
      <c r="G766" s="3"/>
      <c r="H766" s="3"/>
      <c r="I766" s="29"/>
      <c r="J766" s="29"/>
      <c r="K766" s="29"/>
      <c r="L766" s="3"/>
      <c r="M766" s="29"/>
      <c r="N766" s="29"/>
      <c r="O766" s="29"/>
      <c r="P766" s="3"/>
      <c r="Q766" s="3"/>
      <c r="R766" s="29"/>
      <c r="S766" s="29"/>
      <c r="T766" s="29"/>
      <c r="U766" s="3"/>
      <c r="V766" s="29"/>
      <c r="W766" s="29"/>
      <c r="X766" s="29"/>
      <c r="Y766" s="3"/>
      <c r="Z766" s="3"/>
      <c r="AA766" s="29"/>
      <c r="AB766" s="29"/>
      <c r="AC766" s="29"/>
      <c r="AD766" s="3"/>
      <c r="AE766" s="29"/>
      <c r="AF766" s="29"/>
      <c r="AG766" s="29"/>
      <c r="AH766" s="29"/>
      <c r="AI766" s="3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</row>
    <row r="767" spans="1:60">
      <c r="A767" s="3"/>
      <c r="B767" s="3"/>
      <c r="C767" s="3"/>
      <c r="D767" s="3"/>
      <c r="E767" s="3"/>
      <c r="F767" s="3"/>
      <c r="G767" s="3"/>
      <c r="H767" s="3"/>
      <c r="I767" s="29"/>
      <c r="J767" s="29"/>
      <c r="K767" s="29"/>
      <c r="L767" s="3"/>
      <c r="M767" s="29"/>
      <c r="N767" s="29"/>
      <c r="O767" s="29"/>
      <c r="P767" s="3"/>
      <c r="Q767" s="3"/>
      <c r="R767" s="29"/>
      <c r="S767" s="29"/>
      <c r="T767" s="29"/>
      <c r="U767" s="3"/>
      <c r="V767" s="29"/>
      <c r="W767" s="29"/>
      <c r="X767" s="29"/>
      <c r="Y767" s="3"/>
      <c r="Z767" s="3"/>
      <c r="AA767" s="29"/>
      <c r="AB767" s="29"/>
      <c r="AC767" s="29"/>
      <c r="AD767" s="3"/>
      <c r="AE767" s="29"/>
      <c r="AF767" s="29"/>
      <c r="AG767" s="29"/>
      <c r="AH767" s="29"/>
      <c r="AI767" s="3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</row>
    <row r="768" spans="1:60">
      <c r="A768" s="3"/>
      <c r="B768" s="3"/>
      <c r="C768" s="3"/>
      <c r="D768" s="3"/>
      <c r="E768" s="3"/>
      <c r="F768" s="3"/>
      <c r="G768" s="3"/>
      <c r="H768" s="3"/>
      <c r="I768" s="29"/>
      <c r="J768" s="29"/>
      <c r="K768" s="29"/>
      <c r="L768" s="3"/>
      <c r="M768" s="29"/>
      <c r="N768" s="29"/>
      <c r="O768" s="29"/>
      <c r="P768" s="3"/>
      <c r="Q768" s="3"/>
      <c r="R768" s="29"/>
      <c r="S768" s="29"/>
      <c r="T768" s="29"/>
      <c r="U768" s="3"/>
      <c r="V768" s="29"/>
      <c r="W768" s="29"/>
      <c r="X768" s="29"/>
      <c r="Y768" s="3"/>
      <c r="Z768" s="3"/>
      <c r="AA768" s="29"/>
      <c r="AB768" s="29"/>
      <c r="AC768" s="29"/>
      <c r="AD768" s="3"/>
      <c r="AE768" s="29"/>
      <c r="AF768" s="29"/>
      <c r="AG768" s="29"/>
      <c r="AH768" s="29"/>
      <c r="AI768" s="3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</row>
    <row r="769" spans="1:60">
      <c r="A769" s="3"/>
      <c r="B769" s="3"/>
      <c r="C769" s="3"/>
      <c r="D769" s="3"/>
      <c r="E769" s="3"/>
      <c r="F769" s="3"/>
      <c r="G769" s="3"/>
      <c r="H769" s="3"/>
      <c r="I769" s="29"/>
      <c r="J769" s="29"/>
      <c r="K769" s="29"/>
      <c r="L769" s="3"/>
      <c r="M769" s="29"/>
      <c r="N769" s="29"/>
      <c r="O769" s="29"/>
      <c r="P769" s="3"/>
      <c r="Q769" s="3"/>
      <c r="R769" s="29"/>
      <c r="S769" s="29"/>
      <c r="T769" s="29"/>
      <c r="U769" s="3"/>
      <c r="V769" s="29"/>
      <c r="W769" s="29"/>
      <c r="X769" s="29"/>
      <c r="Y769" s="3"/>
      <c r="Z769" s="3"/>
      <c r="AA769" s="29"/>
      <c r="AB769" s="29"/>
      <c r="AC769" s="29"/>
      <c r="AD769" s="3"/>
      <c r="AE769" s="29"/>
      <c r="AF769" s="29"/>
      <c r="AG769" s="29"/>
      <c r="AH769" s="29"/>
      <c r="AI769" s="3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</row>
    <row r="770" spans="1:60">
      <c r="A770" s="3"/>
      <c r="B770" s="3"/>
      <c r="C770" s="3"/>
      <c r="D770" s="3"/>
      <c r="E770" s="3"/>
      <c r="F770" s="3"/>
      <c r="G770" s="3"/>
      <c r="H770" s="3"/>
      <c r="I770" s="29"/>
      <c r="J770" s="29"/>
      <c r="K770" s="29"/>
      <c r="L770" s="3"/>
      <c r="M770" s="29"/>
      <c r="N770" s="29"/>
      <c r="O770" s="29"/>
      <c r="P770" s="3"/>
      <c r="Q770" s="3"/>
      <c r="R770" s="29"/>
      <c r="S770" s="29"/>
      <c r="T770" s="29"/>
      <c r="U770" s="3"/>
      <c r="V770" s="29"/>
      <c r="W770" s="29"/>
      <c r="X770" s="29"/>
      <c r="Y770" s="3"/>
      <c r="Z770" s="3"/>
      <c r="AA770" s="29"/>
      <c r="AB770" s="29"/>
      <c r="AC770" s="29"/>
      <c r="AD770" s="3"/>
      <c r="AE770" s="29"/>
      <c r="AF770" s="29"/>
      <c r="AG770" s="29"/>
      <c r="AH770" s="29"/>
      <c r="AI770" s="3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</row>
    <row r="771" spans="1:60">
      <c r="A771" s="3"/>
      <c r="B771" s="3"/>
      <c r="C771" s="3"/>
      <c r="D771" s="3"/>
      <c r="E771" s="3"/>
      <c r="F771" s="3"/>
      <c r="G771" s="3"/>
      <c r="H771" s="3"/>
      <c r="I771" s="29"/>
      <c r="J771" s="29"/>
      <c r="K771" s="29"/>
      <c r="L771" s="3"/>
      <c r="M771" s="29"/>
      <c r="N771" s="29"/>
      <c r="O771" s="29"/>
      <c r="P771" s="3"/>
      <c r="Q771" s="3"/>
      <c r="R771" s="29"/>
      <c r="S771" s="29"/>
      <c r="T771" s="29"/>
      <c r="U771" s="3"/>
      <c r="V771" s="29"/>
      <c r="W771" s="29"/>
      <c r="X771" s="29"/>
      <c r="Y771" s="3"/>
      <c r="Z771" s="3"/>
      <c r="AA771" s="29"/>
      <c r="AB771" s="29"/>
      <c r="AC771" s="29"/>
      <c r="AD771" s="3"/>
      <c r="AE771" s="29"/>
      <c r="AF771" s="29"/>
      <c r="AG771" s="29"/>
      <c r="AH771" s="29"/>
      <c r="AI771" s="3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</row>
    <row r="772" spans="1:60">
      <c r="A772" s="3"/>
      <c r="B772" s="3"/>
      <c r="C772" s="3"/>
      <c r="D772" s="3"/>
      <c r="E772" s="3"/>
      <c r="F772" s="3"/>
      <c r="G772" s="3"/>
      <c r="H772" s="3"/>
      <c r="I772" s="29"/>
      <c r="J772" s="29"/>
      <c r="K772" s="29"/>
      <c r="L772" s="3"/>
      <c r="M772" s="29"/>
      <c r="N772" s="29"/>
      <c r="O772" s="29"/>
      <c r="P772" s="3"/>
      <c r="Q772" s="3"/>
      <c r="R772" s="29"/>
      <c r="S772" s="29"/>
      <c r="T772" s="29"/>
      <c r="U772" s="3"/>
      <c r="V772" s="29"/>
      <c r="W772" s="29"/>
      <c r="X772" s="29"/>
      <c r="Y772" s="3"/>
      <c r="Z772" s="3"/>
      <c r="AA772" s="29"/>
      <c r="AB772" s="29"/>
      <c r="AC772" s="29"/>
      <c r="AD772" s="3"/>
      <c r="AE772" s="29"/>
      <c r="AF772" s="29"/>
      <c r="AG772" s="29"/>
      <c r="AH772" s="29"/>
      <c r="AI772" s="3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</row>
    <row r="773" spans="1:60">
      <c r="A773" s="3"/>
      <c r="B773" s="3"/>
      <c r="C773" s="3"/>
      <c r="D773" s="3"/>
      <c r="E773" s="3"/>
      <c r="F773" s="3"/>
      <c r="G773" s="3"/>
      <c r="H773" s="3"/>
      <c r="I773" s="29"/>
      <c r="J773" s="29"/>
      <c r="K773" s="29"/>
      <c r="L773" s="3"/>
      <c r="M773" s="29"/>
      <c r="N773" s="29"/>
      <c r="O773" s="29"/>
      <c r="P773" s="3"/>
      <c r="Q773" s="3"/>
      <c r="R773" s="29"/>
      <c r="S773" s="29"/>
      <c r="T773" s="29"/>
      <c r="U773" s="3"/>
      <c r="V773" s="29"/>
      <c r="W773" s="29"/>
      <c r="X773" s="29"/>
      <c r="Y773" s="3"/>
      <c r="Z773" s="3"/>
      <c r="AA773" s="29"/>
      <c r="AB773" s="29"/>
      <c r="AC773" s="29"/>
      <c r="AD773" s="3"/>
      <c r="AE773" s="29"/>
      <c r="AF773" s="29"/>
      <c r="AG773" s="29"/>
      <c r="AH773" s="29"/>
      <c r="AI773" s="3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</row>
    <row r="774" spans="1:60">
      <c r="A774" s="3"/>
      <c r="B774" s="3"/>
      <c r="C774" s="3"/>
      <c r="D774" s="3"/>
      <c r="E774" s="3"/>
      <c r="F774" s="3"/>
      <c r="G774" s="3"/>
      <c r="H774" s="3"/>
      <c r="I774" s="29"/>
      <c r="J774" s="29"/>
      <c r="K774" s="29"/>
      <c r="L774" s="3"/>
      <c r="M774" s="29"/>
      <c r="N774" s="29"/>
      <c r="O774" s="29"/>
      <c r="P774" s="3"/>
      <c r="Q774" s="3"/>
      <c r="R774" s="29"/>
      <c r="S774" s="29"/>
      <c r="T774" s="29"/>
      <c r="U774" s="3"/>
      <c r="V774" s="29"/>
      <c r="W774" s="29"/>
      <c r="X774" s="29"/>
      <c r="Y774" s="3"/>
      <c r="Z774" s="3"/>
      <c r="AA774" s="29"/>
      <c r="AB774" s="29"/>
      <c r="AC774" s="29"/>
      <c r="AD774" s="3"/>
      <c r="AE774" s="29"/>
      <c r="AF774" s="29"/>
      <c r="AG774" s="29"/>
      <c r="AH774" s="29"/>
      <c r="AI774" s="3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</row>
    <row r="775" spans="1:60">
      <c r="A775" s="3"/>
      <c r="B775" s="3"/>
      <c r="C775" s="3"/>
      <c r="D775" s="3"/>
      <c r="E775" s="3"/>
      <c r="F775" s="3"/>
      <c r="G775" s="3"/>
      <c r="H775" s="3"/>
      <c r="I775" s="29"/>
      <c r="J775" s="29"/>
      <c r="K775" s="29"/>
      <c r="L775" s="3"/>
      <c r="M775" s="29"/>
      <c r="N775" s="29"/>
      <c r="O775" s="29"/>
      <c r="P775" s="3"/>
      <c r="Q775" s="3"/>
      <c r="R775" s="29"/>
      <c r="S775" s="29"/>
      <c r="T775" s="29"/>
      <c r="U775" s="3"/>
      <c r="V775" s="29"/>
      <c r="W775" s="29"/>
      <c r="X775" s="29"/>
      <c r="Y775" s="3"/>
      <c r="Z775" s="3"/>
      <c r="AA775" s="29"/>
      <c r="AB775" s="29"/>
      <c r="AC775" s="29"/>
      <c r="AD775" s="3"/>
      <c r="AE775" s="29"/>
      <c r="AF775" s="29"/>
      <c r="AG775" s="29"/>
      <c r="AH775" s="29"/>
      <c r="AI775" s="3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</row>
    <row r="776" spans="1:60">
      <c r="A776" s="3"/>
      <c r="B776" s="3"/>
      <c r="C776" s="3"/>
      <c r="D776" s="3"/>
      <c r="E776" s="3"/>
      <c r="F776" s="3"/>
      <c r="G776" s="3"/>
      <c r="H776" s="3"/>
      <c r="I776" s="29"/>
      <c r="J776" s="29"/>
      <c r="K776" s="29"/>
      <c r="L776" s="3"/>
      <c r="M776" s="29"/>
      <c r="N776" s="29"/>
      <c r="O776" s="29"/>
      <c r="P776" s="3"/>
      <c r="Q776" s="3"/>
      <c r="R776" s="29"/>
      <c r="S776" s="29"/>
      <c r="T776" s="29"/>
      <c r="U776" s="3"/>
      <c r="V776" s="29"/>
      <c r="W776" s="29"/>
      <c r="X776" s="29"/>
      <c r="Y776" s="3"/>
      <c r="Z776" s="3"/>
      <c r="AA776" s="29"/>
      <c r="AB776" s="29"/>
      <c r="AC776" s="29"/>
      <c r="AD776" s="3"/>
      <c r="AE776" s="29"/>
      <c r="AF776" s="29"/>
      <c r="AG776" s="29"/>
      <c r="AH776" s="29"/>
      <c r="AI776" s="3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</row>
    <row r="777" spans="1:60">
      <c r="A777" s="3"/>
      <c r="B777" s="3"/>
      <c r="C777" s="3"/>
      <c r="D777" s="3"/>
      <c r="E777" s="3"/>
      <c r="F777" s="3"/>
      <c r="G777" s="3"/>
      <c r="H777" s="3"/>
      <c r="I777" s="29"/>
      <c r="J777" s="29"/>
      <c r="K777" s="29"/>
      <c r="L777" s="3"/>
      <c r="M777" s="29"/>
      <c r="N777" s="29"/>
      <c r="O777" s="29"/>
      <c r="P777" s="3"/>
      <c r="Q777" s="3"/>
      <c r="R777" s="29"/>
      <c r="S777" s="29"/>
      <c r="T777" s="29"/>
      <c r="U777" s="3"/>
      <c r="V777" s="29"/>
      <c r="W777" s="29"/>
      <c r="X777" s="29"/>
      <c r="Y777" s="3"/>
      <c r="Z777" s="3"/>
      <c r="AA777" s="29"/>
      <c r="AB777" s="29"/>
      <c r="AC777" s="29"/>
      <c r="AD777" s="3"/>
      <c r="AE777" s="29"/>
      <c r="AF777" s="29"/>
      <c r="AG777" s="29"/>
      <c r="AH777" s="29"/>
      <c r="AI777" s="3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</row>
    <row r="778" spans="1:60">
      <c r="A778" s="3"/>
      <c r="B778" s="3"/>
      <c r="C778" s="3"/>
      <c r="D778" s="3"/>
      <c r="E778" s="3"/>
      <c r="F778" s="3"/>
      <c r="G778" s="3"/>
      <c r="H778" s="3"/>
      <c r="I778" s="29"/>
      <c r="J778" s="29"/>
      <c r="K778" s="29"/>
      <c r="L778" s="3"/>
      <c r="M778" s="29"/>
      <c r="N778" s="29"/>
      <c r="O778" s="29"/>
      <c r="P778" s="3"/>
      <c r="Q778" s="3"/>
      <c r="R778" s="29"/>
      <c r="S778" s="29"/>
      <c r="T778" s="29"/>
      <c r="U778" s="3"/>
      <c r="V778" s="29"/>
      <c r="W778" s="29"/>
      <c r="X778" s="29"/>
      <c r="Y778" s="3"/>
      <c r="Z778" s="3"/>
      <c r="AA778" s="29"/>
      <c r="AB778" s="29"/>
      <c r="AC778" s="29"/>
      <c r="AD778" s="3"/>
      <c r="AE778" s="29"/>
      <c r="AF778" s="29"/>
      <c r="AG778" s="29"/>
      <c r="AH778" s="29"/>
      <c r="AI778" s="3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</row>
    <row r="779" spans="1:60">
      <c r="A779" s="3"/>
      <c r="B779" s="3"/>
      <c r="C779" s="3"/>
      <c r="D779" s="3"/>
      <c r="E779" s="3"/>
      <c r="F779" s="3"/>
      <c r="G779" s="3"/>
      <c r="H779" s="3"/>
      <c r="I779" s="29"/>
      <c r="J779" s="29"/>
      <c r="K779" s="29"/>
      <c r="L779" s="3"/>
      <c r="M779" s="29"/>
      <c r="N779" s="29"/>
      <c r="O779" s="29"/>
      <c r="P779" s="3"/>
      <c r="Q779" s="3"/>
      <c r="R779" s="29"/>
      <c r="S779" s="29"/>
      <c r="T779" s="29"/>
      <c r="U779" s="3"/>
      <c r="V779" s="29"/>
      <c r="W779" s="29"/>
      <c r="X779" s="29"/>
      <c r="Y779" s="3"/>
      <c r="Z779" s="3"/>
      <c r="AA779" s="29"/>
      <c r="AB779" s="29"/>
      <c r="AC779" s="29"/>
      <c r="AD779" s="3"/>
      <c r="AE779" s="29"/>
      <c r="AF779" s="29"/>
      <c r="AG779" s="29"/>
      <c r="AH779" s="29"/>
      <c r="AI779" s="3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</row>
    <row r="780" spans="1:60">
      <c r="A780" s="3"/>
      <c r="B780" s="3"/>
      <c r="C780" s="3"/>
      <c r="D780" s="3"/>
      <c r="E780" s="3"/>
      <c r="F780" s="3"/>
      <c r="G780" s="3"/>
      <c r="H780" s="3"/>
      <c r="I780" s="29"/>
      <c r="J780" s="29"/>
      <c r="K780" s="29"/>
      <c r="L780" s="3"/>
      <c r="M780" s="29"/>
      <c r="N780" s="29"/>
      <c r="O780" s="29"/>
      <c r="P780" s="3"/>
      <c r="Q780" s="3"/>
      <c r="R780" s="29"/>
      <c r="S780" s="29"/>
      <c r="T780" s="29"/>
      <c r="U780" s="3"/>
      <c r="V780" s="29"/>
      <c r="W780" s="29"/>
      <c r="X780" s="29"/>
      <c r="Y780" s="3"/>
      <c r="Z780" s="3"/>
      <c r="AA780" s="29"/>
      <c r="AB780" s="29"/>
      <c r="AC780" s="29"/>
      <c r="AD780" s="3"/>
      <c r="AE780" s="29"/>
      <c r="AF780" s="29"/>
      <c r="AG780" s="29"/>
      <c r="AH780" s="29"/>
      <c r="AI780" s="3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</row>
    <row r="781" spans="1:60">
      <c r="A781" s="3"/>
      <c r="B781" s="3"/>
      <c r="C781" s="3"/>
      <c r="D781" s="3"/>
      <c r="E781" s="3"/>
      <c r="F781" s="3"/>
      <c r="G781" s="3"/>
      <c r="H781" s="3"/>
      <c r="I781" s="29"/>
      <c r="J781" s="29"/>
      <c r="K781" s="29"/>
      <c r="L781" s="3"/>
      <c r="M781" s="29"/>
      <c r="N781" s="29"/>
      <c r="O781" s="29"/>
      <c r="P781" s="3"/>
      <c r="Q781" s="3"/>
      <c r="R781" s="29"/>
      <c r="S781" s="29"/>
      <c r="T781" s="29"/>
      <c r="U781" s="3"/>
      <c r="V781" s="29"/>
      <c r="W781" s="29"/>
      <c r="X781" s="29"/>
      <c r="Y781" s="3"/>
      <c r="Z781" s="3"/>
      <c r="AA781" s="29"/>
      <c r="AB781" s="29"/>
      <c r="AC781" s="29"/>
      <c r="AD781" s="3"/>
      <c r="AE781" s="29"/>
      <c r="AF781" s="29"/>
      <c r="AG781" s="29"/>
      <c r="AH781" s="29"/>
      <c r="AI781" s="3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</row>
    <row r="782" spans="1:60">
      <c r="A782" s="3"/>
      <c r="B782" s="3"/>
      <c r="C782" s="3"/>
      <c r="D782" s="3"/>
      <c r="E782" s="3"/>
      <c r="F782" s="3"/>
      <c r="G782" s="3"/>
      <c r="H782" s="3"/>
      <c r="I782" s="29"/>
      <c r="J782" s="29"/>
      <c r="K782" s="29"/>
      <c r="L782" s="3"/>
      <c r="M782" s="29"/>
      <c r="N782" s="29"/>
      <c r="O782" s="29"/>
      <c r="P782" s="3"/>
      <c r="Q782" s="3"/>
      <c r="R782" s="29"/>
      <c r="S782" s="29"/>
      <c r="T782" s="29"/>
      <c r="U782" s="3"/>
      <c r="V782" s="29"/>
      <c r="W782" s="29"/>
      <c r="X782" s="29"/>
      <c r="Y782" s="3"/>
      <c r="Z782" s="3"/>
      <c r="AA782" s="29"/>
      <c r="AB782" s="29"/>
      <c r="AC782" s="29"/>
      <c r="AD782" s="3"/>
      <c r="AE782" s="29"/>
      <c r="AF782" s="29"/>
      <c r="AG782" s="29"/>
      <c r="AH782" s="29"/>
      <c r="AI782" s="3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</row>
    <row r="783" spans="1:60">
      <c r="A783" s="3"/>
      <c r="B783" s="3"/>
      <c r="C783" s="3"/>
      <c r="D783" s="3"/>
      <c r="E783" s="3"/>
      <c r="F783" s="3"/>
      <c r="G783" s="3"/>
      <c r="H783" s="3"/>
      <c r="I783" s="29"/>
      <c r="J783" s="29"/>
      <c r="K783" s="29"/>
      <c r="L783" s="3"/>
      <c r="M783" s="29"/>
      <c r="N783" s="29"/>
      <c r="O783" s="29"/>
      <c r="P783" s="3"/>
      <c r="Q783" s="3"/>
      <c r="R783" s="29"/>
      <c r="S783" s="29"/>
      <c r="T783" s="29"/>
      <c r="U783" s="3"/>
      <c r="V783" s="29"/>
      <c r="W783" s="29"/>
      <c r="X783" s="29"/>
      <c r="Y783" s="3"/>
      <c r="Z783" s="3"/>
      <c r="AA783" s="29"/>
      <c r="AB783" s="29"/>
      <c r="AC783" s="29"/>
      <c r="AD783" s="3"/>
      <c r="AE783" s="29"/>
      <c r="AF783" s="29"/>
      <c r="AG783" s="29"/>
      <c r="AH783" s="29"/>
      <c r="AI783" s="3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</row>
    <row r="784" spans="1:60">
      <c r="A784" s="3"/>
      <c r="B784" s="3"/>
      <c r="C784" s="3"/>
      <c r="D784" s="3"/>
      <c r="E784" s="3"/>
      <c r="F784" s="3"/>
      <c r="G784" s="3"/>
      <c r="H784" s="3"/>
      <c r="I784" s="29"/>
      <c r="J784" s="29"/>
      <c r="K784" s="29"/>
      <c r="L784" s="3"/>
      <c r="M784" s="29"/>
      <c r="N784" s="29"/>
      <c r="O784" s="29"/>
      <c r="P784" s="3"/>
      <c r="Q784" s="3"/>
      <c r="R784" s="29"/>
      <c r="S784" s="29"/>
      <c r="T784" s="29"/>
      <c r="U784" s="3"/>
      <c r="V784" s="29"/>
      <c r="W784" s="29"/>
      <c r="X784" s="29"/>
      <c r="Y784" s="3"/>
      <c r="Z784" s="3"/>
      <c r="AA784" s="29"/>
      <c r="AB784" s="29"/>
      <c r="AC784" s="29"/>
      <c r="AD784" s="3"/>
      <c r="AE784" s="29"/>
      <c r="AF784" s="29"/>
      <c r="AG784" s="29"/>
      <c r="AH784" s="29"/>
      <c r="AI784" s="3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</row>
    <row r="785" spans="1:60">
      <c r="A785" s="3"/>
      <c r="B785" s="3"/>
      <c r="C785" s="3"/>
      <c r="D785" s="3"/>
      <c r="E785" s="3"/>
      <c r="F785" s="3"/>
      <c r="G785" s="3"/>
      <c r="H785" s="3"/>
      <c r="I785" s="29"/>
      <c r="J785" s="29"/>
      <c r="K785" s="29"/>
      <c r="L785" s="3"/>
      <c r="M785" s="29"/>
      <c r="N785" s="29"/>
      <c r="O785" s="29"/>
      <c r="P785" s="3"/>
      <c r="Q785" s="3"/>
      <c r="R785" s="29"/>
      <c r="S785" s="29"/>
      <c r="T785" s="29"/>
      <c r="U785" s="3"/>
      <c r="V785" s="29"/>
      <c r="W785" s="29"/>
      <c r="X785" s="29"/>
      <c r="Y785" s="3"/>
      <c r="Z785" s="3"/>
      <c r="AA785" s="29"/>
      <c r="AB785" s="29"/>
      <c r="AC785" s="29"/>
      <c r="AD785" s="3"/>
      <c r="AE785" s="29"/>
      <c r="AF785" s="29"/>
      <c r="AG785" s="29"/>
      <c r="AH785" s="29"/>
      <c r="AI785" s="3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</row>
    <row r="786" spans="1:60">
      <c r="A786" s="3"/>
      <c r="B786" s="3"/>
      <c r="C786" s="3"/>
      <c r="D786" s="3"/>
      <c r="E786" s="3"/>
      <c r="F786" s="3"/>
      <c r="G786" s="3"/>
      <c r="H786" s="3"/>
      <c r="I786" s="29"/>
      <c r="J786" s="29"/>
      <c r="K786" s="29"/>
      <c r="L786" s="3"/>
      <c r="M786" s="29"/>
      <c r="N786" s="29"/>
      <c r="O786" s="29"/>
      <c r="P786" s="3"/>
      <c r="Q786" s="3"/>
      <c r="R786" s="29"/>
      <c r="S786" s="29"/>
      <c r="T786" s="29"/>
      <c r="U786" s="3"/>
      <c r="V786" s="29"/>
      <c r="W786" s="29"/>
      <c r="X786" s="29"/>
      <c r="Y786" s="3"/>
      <c r="Z786" s="3"/>
      <c r="AA786" s="29"/>
      <c r="AB786" s="29"/>
      <c r="AC786" s="29"/>
      <c r="AD786" s="3"/>
      <c r="AE786" s="29"/>
      <c r="AF786" s="29"/>
      <c r="AG786" s="29"/>
      <c r="AH786" s="29"/>
      <c r="AI786" s="3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</row>
    <row r="787" spans="1:60">
      <c r="A787" s="3"/>
      <c r="B787" s="3"/>
      <c r="C787" s="3"/>
      <c r="D787" s="3"/>
      <c r="E787" s="3"/>
      <c r="F787" s="3"/>
      <c r="G787" s="3"/>
      <c r="H787" s="3"/>
      <c r="I787" s="29"/>
      <c r="J787" s="29"/>
      <c r="K787" s="29"/>
      <c r="L787" s="3"/>
      <c r="M787" s="29"/>
      <c r="N787" s="29"/>
      <c r="O787" s="29"/>
      <c r="P787" s="3"/>
      <c r="Q787" s="3"/>
      <c r="R787" s="29"/>
      <c r="S787" s="29"/>
      <c r="T787" s="29"/>
      <c r="U787" s="3"/>
      <c r="V787" s="29"/>
      <c r="W787" s="29"/>
      <c r="X787" s="29"/>
      <c r="Y787" s="3"/>
      <c r="Z787" s="3"/>
      <c r="AA787" s="29"/>
      <c r="AB787" s="29"/>
      <c r="AC787" s="29"/>
      <c r="AD787" s="3"/>
      <c r="AE787" s="29"/>
      <c r="AF787" s="29"/>
      <c r="AG787" s="29"/>
      <c r="AH787" s="29"/>
      <c r="AI787" s="3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</row>
    <row r="788" spans="1:60">
      <c r="A788" s="3"/>
      <c r="B788" s="3"/>
      <c r="C788" s="3"/>
      <c r="D788" s="3"/>
      <c r="E788" s="3"/>
      <c r="F788" s="3"/>
      <c r="G788" s="3"/>
      <c r="H788" s="3"/>
      <c r="I788" s="29"/>
      <c r="J788" s="29"/>
      <c r="K788" s="29"/>
      <c r="L788" s="3"/>
      <c r="M788" s="29"/>
      <c r="N788" s="29"/>
      <c r="O788" s="29"/>
      <c r="P788" s="3"/>
      <c r="Q788" s="3"/>
      <c r="R788" s="29"/>
      <c r="S788" s="29"/>
      <c r="T788" s="29"/>
      <c r="U788" s="3"/>
      <c r="V788" s="29"/>
      <c r="W788" s="29"/>
      <c r="X788" s="29"/>
      <c r="Y788" s="3"/>
      <c r="Z788" s="3"/>
      <c r="AA788" s="29"/>
      <c r="AB788" s="29"/>
      <c r="AC788" s="29"/>
      <c r="AD788" s="3"/>
      <c r="AE788" s="29"/>
      <c r="AF788" s="29"/>
      <c r="AG788" s="29"/>
      <c r="AH788" s="29"/>
      <c r="AI788" s="3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</row>
    <row r="789" spans="1:60">
      <c r="A789" s="3"/>
      <c r="B789" s="3"/>
      <c r="C789" s="3"/>
      <c r="D789" s="3"/>
      <c r="E789" s="3"/>
      <c r="F789" s="3"/>
      <c r="G789" s="3"/>
      <c r="H789" s="3"/>
      <c r="I789" s="29"/>
      <c r="J789" s="29"/>
      <c r="K789" s="29"/>
      <c r="L789" s="3"/>
      <c r="M789" s="29"/>
      <c r="N789" s="29"/>
      <c r="O789" s="29"/>
      <c r="P789" s="3"/>
      <c r="Q789" s="3"/>
      <c r="R789" s="29"/>
      <c r="S789" s="29"/>
      <c r="T789" s="29"/>
      <c r="U789" s="3"/>
      <c r="V789" s="29"/>
      <c r="W789" s="29"/>
      <c r="X789" s="29"/>
      <c r="Y789" s="3"/>
      <c r="Z789" s="3"/>
      <c r="AA789" s="29"/>
      <c r="AB789" s="29"/>
      <c r="AC789" s="29"/>
      <c r="AD789" s="3"/>
      <c r="AE789" s="29"/>
      <c r="AF789" s="29"/>
      <c r="AG789" s="29"/>
      <c r="AH789" s="29"/>
      <c r="AI789" s="3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</row>
    <row r="790" spans="1:60">
      <c r="A790" s="3"/>
      <c r="B790" s="3"/>
      <c r="C790" s="3"/>
      <c r="D790" s="3"/>
      <c r="E790" s="3"/>
      <c r="F790" s="3"/>
      <c r="G790" s="3"/>
      <c r="H790" s="3"/>
      <c r="I790" s="29"/>
      <c r="J790" s="29"/>
      <c r="K790" s="29"/>
      <c r="L790" s="3"/>
      <c r="M790" s="29"/>
      <c r="N790" s="29"/>
      <c r="O790" s="29"/>
      <c r="P790" s="3"/>
      <c r="Q790" s="3"/>
      <c r="R790" s="29"/>
      <c r="S790" s="29"/>
      <c r="T790" s="29"/>
      <c r="U790" s="3"/>
      <c r="V790" s="29"/>
      <c r="W790" s="29"/>
      <c r="X790" s="29"/>
      <c r="Y790" s="3"/>
      <c r="Z790" s="3"/>
      <c r="AA790" s="29"/>
      <c r="AB790" s="29"/>
      <c r="AC790" s="29"/>
      <c r="AD790" s="3"/>
      <c r="AE790" s="29"/>
      <c r="AF790" s="29"/>
      <c r="AG790" s="29"/>
      <c r="AH790" s="29"/>
      <c r="AI790" s="3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</row>
    <row r="791" spans="1:60">
      <c r="A791" s="3"/>
      <c r="B791" s="3"/>
      <c r="C791" s="3"/>
      <c r="D791" s="3"/>
      <c r="E791" s="3"/>
      <c r="F791" s="3"/>
      <c r="G791" s="3"/>
      <c r="H791" s="3"/>
      <c r="I791" s="29"/>
      <c r="J791" s="29"/>
      <c r="K791" s="29"/>
      <c r="L791" s="3"/>
      <c r="M791" s="29"/>
      <c r="N791" s="29"/>
      <c r="O791" s="29"/>
      <c r="P791" s="3"/>
      <c r="Q791" s="3"/>
      <c r="R791" s="29"/>
      <c r="S791" s="29"/>
      <c r="T791" s="29"/>
      <c r="U791" s="3"/>
      <c r="V791" s="29"/>
      <c r="W791" s="29"/>
      <c r="X791" s="29"/>
      <c r="Y791" s="3"/>
      <c r="Z791" s="3"/>
      <c r="AA791" s="29"/>
      <c r="AB791" s="29"/>
      <c r="AC791" s="29"/>
      <c r="AD791" s="3"/>
      <c r="AE791" s="29"/>
      <c r="AF791" s="29"/>
      <c r="AG791" s="29"/>
      <c r="AH791" s="29"/>
      <c r="AI791" s="3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</row>
    <row r="792" spans="1:60">
      <c r="A792" s="3"/>
      <c r="B792" s="3"/>
      <c r="C792" s="3"/>
      <c r="D792" s="3"/>
      <c r="E792" s="3"/>
      <c r="F792" s="3"/>
      <c r="G792" s="3"/>
      <c r="H792" s="3"/>
      <c r="I792" s="29"/>
      <c r="J792" s="29"/>
      <c r="K792" s="29"/>
      <c r="L792" s="3"/>
      <c r="M792" s="29"/>
      <c r="N792" s="29"/>
      <c r="O792" s="29"/>
      <c r="P792" s="3"/>
      <c r="Q792" s="3"/>
      <c r="R792" s="29"/>
      <c r="S792" s="29"/>
      <c r="T792" s="29"/>
      <c r="U792" s="3"/>
      <c r="V792" s="29"/>
      <c r="W792" s="29"/>
      <c r="X792" s="29"/>
      <c r="Y792" s="3"/>
      <c r="Z792" s="3"/>
      <c r="AA792" s="29"/>
      <c r="AB792" s="29"/>
      <c r="AC792" s="29"/>
      <c r="AD792" s="3"/>
      <c r="AE792" s="29"/>
      <c r="AF792" s="29"/>
      <c r="AG792" s="29"/>
      <c r="AH792" s="29"/>
      <c r="AI792" s="3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</row>
    <row r="793" spans="1:60">
      <c r="A793" s="3"/>
      <c r="B793" s="3"/>
      <c r="C793" s="3"/>
      <c r="D793" s="3"/>
      <c r="E793" s="3"/>
      <c r="F793" s="3"/>
      <c r="G793" s="3"/>
      <c r="H793" s="3"/>
      <c r="I793" s="29"/>
      <c r="J793" s="29"/>
      <c r="K793" s="29"/>
      <c r="L793" s="3"/>
      <c r="M793" s="29"/>
      <c r="N793" s="29"/>
      <c r="O793" s="29"/>
      <c r="P793" s="3"/>
      <c r="Q793" s="3"/>
      <c r="R793" s="29"/>
      <c r="S793" s="29"/>
      <c r="T793" s="29"/>
      <c r="U793" s="3"/>
      <c r="V793" s="29"/>
      <c r="W793" s="29"/>
      <c r="X793" s="29"/>
      <c r="Y793" s="3"/>
      <c r="Z793" s="3"/>
      <c r="AA793" s="29"/>
      <c r="AB793" s="29"/>
      <c r="AC793" s="29"/>
      <c r="AD793" s="3"/>
      <c r="AE793" s="29"/>
      <c r="AF793" s="29"/>
      <c r="AG793" s="29"/>
      <c r="AH793" s="29"/>
      <c r="AI793" s="3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</row>
    <row r="794" spans="1:60">
      <c r="A794" s="3"/>
      <c r="B794" s="3"/>
      <c r="C794" s="3"/>
      <c r="D794" s="3"/>
      <c r="E794" s="3"/>
      <c r="F794" s="3"/>
      <c r="G794" s="3"/>
      <c r="H794" s="3"/>
      <c r="I794" s="29"/>
      <c r="J794" s="29"/>
      <c r="K794" s="29"/>
      <c r="L794" s="3"/>
      <c r="M794" s="29"/>
      <c r="N794" s="29"/>
      <c r="O794" s="29"/>
      <c r="P794" s="3"/>
      <c r="Q794" s="3"/>
      <c r="R794" s="29"/>
      <c r="S794" s="29"/>
      <c r="T794" s="29"/>
      <c r="U794" s="3"/>
      <c r="V794" s="29"/>
      <c r="W794" s="29"/>
      <c r="X794" s="29"/>
      <c r="Y794" s="3"/>
      <c r="Z794" s="3"/>
      <c r="AA794" s="29"/>
      <c r="AB794" s="29"/>
      <c r="AC794" s="29"/>
      <c r="AD794" s="3"/>
      <c r="AE794" s="29"/>
      <c r="AF794" s="29"/>
      <c r="AG794" s="29"/>
      <c r="AH794" s="29"/>
      <c r="AI794" s="3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</row>
    <row r="795" spans="1:60">
      <c r="A795" s="3"/>
      <c r="B795" s="3"/>
      <c r="C795" s="3"/>
      <c r="D795" s="3"/>
      <c r="E795" s="3"/>
      <c r="F795" s="3"/>
      <c r="G795" s="3"/>
      <c r="H795" s="3"/>
      <c r="I795" s="29"/>
      <c r="J795" s="29"/>
      <c r="K795" s="29"/>
      <c r="L795" s="3"/>
      <c r="M795" s="29"/>
      <c r="N795" s="29"/>
      <c r="O795" s="29"/>
      <c r="P795" s="3"/>
      <c r="Q795" s="3"/>
      <c r="R795" s="29"/>
      <c r="S795" s="29"/>
      <c r="T795" s="29"/>
      <c r="U795" s="3"/>
      <c r="V795" s="29"/>
      <c r="W795" s="29"/>
      <c r="X795" s="29"/>
      <c r="Y795" s="3"/>
      <c r="Z795" s="3"/>
      <c r="AA795" s="29"/>
      <c r="AB795" s="29"/>
      <c r="AC795" s="29"/>
      <c r="AD795" s="3"/>
      <c r="AE795" s="29"/>
      <c r="AF795" s="29"/>
      <c r="AG795" s="29"/>
      <c r="AH795" s="29"/>
      <c r="AI795" s="3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</row>
    <row r="796" spans="1:60">
      <c r="A796" s="3"/>
      <c r="B796" s="3"/>
      <c r="C796" s="3"/>
      <c r="D796" s="3"/>
      <c r="E796" s="3"/>
      <c r="F796" s="3"/>
      <c r="G796" s="3"/>
      <c r="H796" s="3"/>
      <c r="I796" s="29"/>
      <c r="J796" s="29"/>
      <c r="K796" s="29"/>
      <c r="L796" s="3"/>
      <c r="M796" s="29"/>
      <c r="N796" s="29"/>
      <c r="O796" s="29"/>
      <c r="P796" s="3"/>
      <c r="Q796" s="3"/>
      <c r="R796" s="29"/>
      <c r="S796" s="29"/>
      <c r="T796" s="29"/>
      <c r="U796" s="3"/>
      <c r="V796" s="29"/>
      <c r="W796" s="29"/>
      <c r="X796" s="29"/>
      <c r="Y796" s="3"/>
      <c r="Z796" s="3"/>
      <c r="AA796" s="29"/>
      <c r="AB796" s="29"/>
      <c r="AC796" s="29"/>
      <c r="AD796" s="3"/>
      <c r="AE796" s="29"/>
      <c r="AF796" s="29"/>
      <c r="AG796" s="29"/>
      <c r="AH796" s="29"/>
      <c r="AI796" s="3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</row>
    <row r="797" spans="1:60">
      <c r="A797" s="3"/>
      <c r="B797" s="3"/>
      <c r="C797" s="3"/>
      <c r="D797" s="3"/>
      <c r="E797" s="3"/>
      <c r="F797" s="3"/>
      <c r="G797" s="3"/>
      <c r="H797" s="3"/>
      <c r="I797" s="29"/>
      <c r="J797" s="29"/>
      <c r="K797" s="29"/>
      <c r="L797" s="3"/>
      <c r="M797" s="29"/>
      <c r="N797" s="29"/>
      <c r="O797" s="29"/>
      <c r="P797" s="3"/>
      <c r="Q797" s="3"/>
      <c r="R797" s="29"/>
      <c r="S797" s="29"/>
      <c r="T797" s="29"/>
      <c r="U797" s="3"/>
      <c r="V797" s="29"/>
      <c r="W797" s="29"/>
      <c r="X797" s="29"/>
      <c r="Y797" s="3"/>
      <c r="Z797" s="3"/>
      <c r="AA797" s="29"/>
      <c r="AB797" s="29"/>
      <c r="AC797" s="29"/>
      <c r="AD797" s="3"/>
      <c r="AE797" s="29"/>
      <c r="AF797" s="29"/>
      <c r="AG797" s="29"/>
      <c r="AH797" s="29"/>
      <c r="AI797" s="3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</row>
    <row r="798" spans="1:60">
      <c r="A798" s="3"/>
      <c r="B798" s="3"/>
      <c r="C798" s="3"/>
      <c r="D798" s="3"/>
      <c r="E798" s="3"/>
      <c r="F798" s="3"/>
      <c r="G798" s="3"/>
      <c r="H798" s="3"/>
      <c r="I798" s="29"/>
      <c r="J798" s="29"/>
      <c r="K798" s="29"/>
      <c r="L798" s="3"/>
      <c r="M798" s="29"/>
      <c r="N798" s="29"/>
      <c r="O798" s="29"/>
      <c r="P798" s="3"/>
      <c r="Q798" s="3"/>
      <c r="R798" s="29"/>
      <c r="S798" s="29"/>
      <c r="T798" s="29"/>
      <c r="U798" s="3"/>
      <c r="V798" s="29"/>
      <c r="W798" s="29"/>
      <c r="X798" s="29"/>
      <c r="Y798" s="3"/>
      <c r="Z798" s="3"/>
      <c r="AA798" s="29"/>
      <c r="AB798" s="29"/>
      <c r="AC798" s="29"/>
      <c r="AD798" s="3"/>
      <c r="AE798" s="29"/>
      <c r="AF798" s="29"/>
      <c r="AG798" s="29"/>
      <c r="AH798" s="29"/>
      <c r="AI798" s="3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</row>
    <row r="799" spans="1:60">
      <c r="A799" s="3"/>
      <c r="B799" s="3"/>
      <c r="C799" s="3"/>
      <c r="D799" s="3"/>
      <c r="E799" s="3"/>
      <c r="F799" s="3"/>
      <c r="G799" s="3"/>
      <c r="H799" s="3"/>
      <c r="I799" s="29"/>
      <c r="J799" s="29"/>
      <c r="K799" s="29"/>
      <c r="L799" s="3"/>
      <c r="M799" s="29"/>
      <c r="N799" s="29"/>
      <c r="O799" s="29"/>
      <c r="P799" s="3"/>
      <c r="Q799" s="3"/>
      <c r="R799" s="29"/>
      <c r="S799" s="29"/>
      <c r="T799" s="29"/>
      <c r="U799" s="3"/>
      <c r="V799" s="29"/>
      <c r="W799" s="29"/>
      <c r="X799" s="29"/>
      <c r="Y799" s="3"/>
      <c r="Z799" s="3"/>
      <c r="AA799" s="29"/>
      <c r="AB799" s="29"/>
      <c r="AC799" s="29"/>
      <c r="AD799" s="3"/>
      <c r="AE799" s="29"/>
      <c r="AF799" s="29"/>
      <c r="AG799" s="29"/>
      <c r="AH799" s="29"/>
      <c r="AI799" s="3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</row>
    <row r="800" spans="1:60">
      <c r="A800" s="3"/>
      <c r="B800" s="3"/>
      <c r="C800" s="3"/>
      <c r="D800" s="3"/>
      <c r="E800" s="3"/>
      <c r="F800" s="3"/>
      <c r="G800" s="3"/>
      <c r="H800" s="3"/>
      <c r="I800" s="29"/>
      <c r="J800" s="29"/>
      <c r="K800" s="29"/>
      <c r="L800" s="3"/>
      <c r="M800" s="29"/>
      <c r="N800" s="29"/>
      <c r="O800" s="29"/>
      <c r="P800" s="3"/>
      <c r="Q800" s="3"/>
      <c r="R800" s="29"/>
      <c r="S800" s="29"/>
      <c r="T800" s="29"/>
      <c r="U800" s="3"/>
      <c r="V800" s="29"/>
      <c r="W800" s="29"/>
      <c r="X800" s="29"/>
      <c r="Y800" s="3"/>
      <c r="Z800" s="3"/>
      <c r="AA800" s="29"/>
      <c r="AB800" s="29"/>
      <c r="AC800" s="29"/>
      <c r="AD800" s="3"/>
      <c r="AE800" s="29"/>
      <c r="AF800" s="29"/>
      <c r="AG800" s="29"/>
      <c r="AH800" s="29"/>
      <c r="AI800" s="3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</row>
    <row r="801" spans="1:60">
      <c r="A801" s="3"/>
      <c r="B801" s="3"/>
      <c r="C801" s="3"/>
      <c r="D801" s="3"/>
      <c r="E801" s="3"/>
      <c r="F801" s="3"/>
      <c r="G801" s="3"/>
      <c r="H801" s="3"/>
      <c r="I801" s="29"/>
      <c r="J801" s="29"/>
      <c r="K801" s="29"/>
      <c r="L801" s="3"/>
      <c r="M801" s="29"/>
      <c r="N801" s="29"/>
      <c r="O801" s="29"/>
      <c r="P801" s="3"/>
      <c r="Q801" s="3"/>
      <c r="R801" s="29"/>
      <c r="S801" s="29"/>
      <c r="T801" s="29"/>
      <c r="U801" s="3"/>
      <c r="V801" s="29"/>
      <c r="W801" s="29"/>
      <c r="X801" s="29"/>
      <c r="Y801" s="3"/>
      <c r="Z801" s="3"/>
      <c r="AA801" s="29"/>
      <c r="AB801" s="29"/>
      <c r="AC801" s="29"/>
      <c r="AD801" s="3"/>
      <c r="AE801" s="29"/>
      <c r="AF801" s="29"/>
      <c r="AG801" s="29"/>
      <c r="AH801" s="29"/>
      <c r="AI801" s="3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</row>
    <row r="802" spans="1:60">
      <c r="A802" s="3"/>
      <c r="B802" s="3"/>
      <c r="C802" s="3"/>
      <c r="D802" s="3"/>
      <c r="E802" s="3"/>
      <c r="F802" s="3"/>
      <c r="G802" s="3"/>
      <c r="H802" s="3"/>
      <c r="I802" s="29"/>
      <c r="J802" s="29"/>
      <c r="K802" s="29"/>
      <c r="L802" s="3"/>
      <c r="M802" s="29"/>
      <c r="N802" s="29"/>
      <c r="O802" s="29"/>
      <c r="P802" s="3"/>
      <c r="Q802" s="3"/>
      <c r="R802" s="29"/>
      <c r="S802" s="29"/>
      <c r="T802" s="29"/>
      <c r="U802" s="3"/>
      <c r="V802" s="29"/>
      <c r="W802" s="29"/>
      <c r="X802" s="29"/>
      <c r="Y802" s="3"/>
      <c r="Z802" s="3"/>
      <c r="AA802" s="29"/>
      <c r="AB802" s="29"/>
      <c r="AC802" s="29"/>
      <c r="AD802" s="3"/>
      <c r="AE802" s="29"/>
      <c r="AF802" s="29"/>
      <c r="AG802" s="29"/>
      <c r="AH802" s="29"/>
      <c r="AI802" s="3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</row>
    <row r="803" spans="1:60">
      <c r="A803" s="3"/>
      <c r="B803" s="3"/>
      <c r="C803" s="3"/>
      <c r="D803" s="3"/>
      <c r="E803" s="3"/>
      <c r="F803" s="3"/>
      <c r="G803" s="3"/>
      <c r="H803" s="3"/>
      <c r="I803" s="29"/>
      <c r="J803" s="29"/>
      <c r="K803" s="29"/>
      <c r="L803" s="3"/>
      <c r="M803" s="29"/>
      <c r="N803" s="29"/>
      <c r="O803" s="29"/>
      <c r="P803" s="3"/>
      <c r="Q803" s="3"/>
      <c r="R803" s="29"/>
      <c r="S803" s="29"/>
      <c r="T803" s="29"/>
      <c r="U803" s="3"/>
      <c r="V803" s="29"/>
      <c r="W803" s="29"/>
      <c r="X803" s="29"/>
      <c r="Y803" s="3"/>
      <c r="Z803" s="3"/>
      <c r="AA803" s="29"/>
      <c r="AB803" s="29"/>
      <c r="AC803" s="29"/>
      <c r="AD803" s="3"/>
      <c r="AE803" s="29"/>
      <c r="AF803" s="29"/>
      <c r="AG803" s="29"/>
      <c r="AH803" s="29"/>
      <c r="AI803" s="3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</row>
    <row r="804" spans="1:60">
      <c r="A804" s="3"/>
      <c r="B804" s="3"/>
      <c r="C804" s="3"/>
      <c r="D804" s="3"/>
      <c r="E804" s="3"/>
      <c r="F804" s="3"/>
      <c r="G804" s="3"/>
      <c r="H804" s="3"/>
      <c r="I804" s="29"/>
      <c r="J804" s="29"/>
      <c r="K804" s="29"/>
      <c r="L804" s="3"/>
      <c r="M804" s="29"/>
      <c r="N804" s="29"/>
      <c r="O804" s="29"/>
      <c r="P804" s="3"/>
      <c r="Q804" s="3"/>
      <c r="R804" s="29"/>
      <c r="S804" s="29"/>
      <c r="T804" s="29"/>
      <c r="U804" s="3"/>
      <c r="V804" s="29"/>
      <c r="W804" s="29"/>
      <c r="X804" s="29"/>
      <c r="Y804" s="3"/>
      <c r="Z804" s="3"/>
      <c r="AA804" s="29"/>
      <c r="AB804" s="29"/>
      <c r="AC804" s="29"/>
      <c r="AD804" s="3"/>
      <c r="AE804" s="29"/>
      <c r="AF804" s="29"/>
      <c r="AG804" s="29"/>
      <c r="AH804" s="29"/>
      <c r="AI804" s="3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</row>
    <row r="805" spans="1:60">
      <c r="A805" s="3"/>
      <c r="B805" s="3"/>
      <c r="C805" s="3"/>
      <c r="D805" s="3"/>
      <c r="E805" s="3"/>
      <c r="F805" s="3"/>
      <c r="G805" s="3"/>
      <c r="H805" s="3"/>
      <c r="I805" s="29"/>
      <c r="J805" s="29"/>
      <c r="K805" s="29"/>
      <c r="L805" s="3"/>
      <c r="M805" s="29"/>
      <c r="N805" s="29"/>
      <c r="O805" s="29"/>
      <c r="P805" s="3"/>
      <c r="Q805" s="3"/>
      <c r="R805" s="29"/>
      <c r="S805" s="29"/>
      <c r="T805" s="29"/>
      <c r="U805" s="3"/>
      <c r="V805" s="29"/>
      <c r="W805" s="29"/>
      <c r="X805" s="29"/>
      <c r="Y805" s="3"/>
      <c r="Z805" s="3"/>
      <c r="AA805" s="29"/>
      <c r="AB805" s="29"/>
      <c r="AC805" s="29"/>
      <c r="AD805" s="3"/>
      <c r="AE805" s="29"/>
      <c r="AF805" s="29"/>
      <c r="AG805" s="29"/>
      <c r="AH805" s="29"/>
      <c r="AI805" s="3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</row>
    <row r="806" spans="1:60">
      <c r="A806" s="3"/>
      <c r="B806" s="3"/>
      <c r="C806" s="3"/>
      <c r="D806" s="3"/>
      <c r="E806" s="3"/>
      <c r="F806" s="3"/>
      <c r="G806" s="3"/>
      <c r="H806" s="3"/>
      <c r="I806" s="29"/>
      <c r="J806" s="29"/>
      <c r="K806" s="29"/>
      <c r="L806" s="3"/>
      <c r="M806" s="29"/>
      <c r="N806" s="29"/>
      <c r="O806" s="29"/>
      <c r="P806" s="3"/>
      <c r="Q806" s="3"/>
      <c r="R806" s="29"/>
      <c r="S806" s="29"/>
      <c r="T806" s="29"/>
      <c r="U806" s="3"/>
      <c r="V806" s="29"/>
      <c r="W806" s="29"/>
      <c r="X806" s="29"/>
      <c r="Y806" s="3"/>
      <c r="Z806" s="3"/>
      <c r="AA806" s="29"/>
      <c r="AB806" s="29"/>
      <c r="AC806" s="29"/>
      <c r="AD806" s="3"/>
      <c r="AE806" s="29"/>
      <c r="AF806" s="29"/>
      <c r="AG806" s="29"/>
      <c r="AH806" s="29"/>
      <c r="AI806" s="3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</row>
    <row r="807" spans="1:60">
      <c r="A807" s="3"/>
      <c r="B807" s="3"/>
      <c r="C807" s="3"/>
      <c r="D807" s="3"/>
      <c r="E807" s="3"/>
      <c r="F807" s="3"/>
      <c r="G807" s="3"/>
      <c r="H807" s="3"/>
      <c r="I807" s="29"/>
      <c r="J807" s="29"/>
      <c r="K807" s="29"/>
      <c r="L807" s="3"/>
      <c r="M807" s="29"/>
      <c r="N807" s="29"/>
      <c r="O807" s="29"/>
      <c r="P807" s="3"/>
      <c r="Q807" s="3"/>
      <c r="R807" s="29"/>
      <c r="S807" s="29"/>
      <c r="T807" s="29"/>
      <c r="U807" s="3"/>
      <c r="V807" s="29"/>
      <c r="W807" s="29"/>
      <c r="X807" s="29"/>
      <c r="Y807" s="3"/>
      <c r="Z807" s="3"/>
      <c r="AA807" s="29"/>
      <c r="AB807" s="29"/>
      <c r="AC807" s="29"/>
      <c r="AD807" s="3"/>
      <c r="AE807" s="29"/>
      <c r="AF807" s="29"/>
      <c r="AG807" s="29"/>
      <c r="AH807" s="29"/>
      <c r="AI807" s="3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</row>
    <row r="808" spans="1:60">
      <c r="A808" s="3"/>
      <c r="B808" s="3"/>
      <c r="C808" s="3"/>
      <c r="D808" s="3"/>
      <c r="E808" s="3"/>
      <c r="F808" s="3"/>
      <c r="G808" s="3"/>
      <c r="H808" s="3"/>
      <c r="I808" s="29"/>
      <c r="J808" s="29"/>
      <c r="K808" s="29"/>
      <c r="L808" s="3"/>
      <c r="M808" s="29"/>
      <c r="N808" s="29"/>
      <c r="O808" s="29"/>
      <c r="P808" s="3"/>
      <c r="Q808" s="3"/>
      <c r="R808" s="29"/>
      <c r="S808" s="29"/>
      <c r="T808" s="29"/>
      <c r="U808" s="3"/>
      <c r="V808" s="29"/>
      <c r="W808" s="29"/>
      <c r="X808" s="29"/>
      <c r="Y808" s="3"/>
      <c r="Z808" s="3"/>
      <c r="AA808" s="29"/>
      <c r="AB808" s="29"/>
      <c r="AC808" s="29"/>
      <c r="AD808" s="3"/>
      <c r="AE808" s="29"/>
      <c r="AF808" s="29"/>
      <c r="AG808" s="29"/>
      <c r="AH808" s="29"/>
      <c r="AI808" s="3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</row>
    <row r="809" spans="1:60">
      <c r="A809" s="3"/>
      <c r="B809" s="3"/>
      <c r="C809" s="3"/>
      <c r="D809" s="3"/>
      <c r="E809" s="3"/>
      <c r="F809" s="3"/>
      <c r="G809" s="3"/>
      <c r="H809" s="3"/>
      <c r="I809" s="29"/>
      <c r="J809" s="29"/>
      <c r="K809" s="29"/>
      <c r="L809" s="3"/>
      <c r="M809" s="29"/>
      <c r="N809" s="29"/>
      <c r="O809" s="29"/>
      <c r="P809" s="3"/>
      <c r="Q809" s="3"/>
      <c r="R809" s="29"/>
      <c r="S809" s="29"/>
      <c r="T809" s="29"/>
      <c r="U809" s="3"/>
      <c r="V809" s="29"/>
      <c r="W809" s="29"/>
      <c r="X809" s="29"/>
      <c r="Y809" s="3"/>
      <c r="Z809" s="3"/>
      <c r="AA809" s="29"/>
      <c r="AB809" s="29"/>
      <c r="AC809" s="29"/>
      <c r="AD809" s="3"/>
      <c r="AE809" s="29"/>
      <c r="AF809" s="29"/>
      <c r="AG809" s="29"/>
      <c r="AH809" s="29"/>
      <c r="AI809" s="3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</row>
    <row r="810" spans="1:60">
      <c r="A810" s="3"/>
      <c r="B810" s="3"/>
      <c r="C810" s="3"/>
      <c r="D810" s="3"/>
      <c r="E810" s="3"/>
      <c r="F810" s="3"/>
      <c r="G810" s="3"/>
      <c r="H810" s="3"/>
      <c r="I810" s="29"/>
      <c r="J810" s="29"/>
      <c r="K810" s="29"/>
      <c r="L810" s="3"/>
      <c r="M810" s="29"/>
      <c r="N810" s="29"/>
      <c r="O810" s="29"/>
      <c r="P810" s="3"/>
      <c r="Q810" s="3"/>
      <c r="R810" s="29"/>
      <c r="S810" s="29"/>
      <c r="T810" s="29"/>
      <c r="U810" s="3"/>
      <c r="V810" s="29"/>
      <c r="W810" s="29"/>
      <c r="X810" s="29"/>
      <c r="Y810" s="3"/>
      <c r="Z810" s="3"/>
      <c r="AA810" s="29"/>
      <c r="AB810" s="29"/>
      <c r="AC810" s="29"/>
      <c r="AD810" s="3"/>
      <c r="AE810" s="29"/>
      <c r="AF810" s="29"/>
      <c r="AG810" s="29"/>
      <c r="AH810" s="29"/>
      <c r="AI810" s="3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</row>
    <row r="811" spans="1:60">
      <c r="A811" s="3"/>
      <c r="B811" s="3"/>
      <c r="C811" s="3"/>
      <c r="D811" s="3"/>
      <c r="E811" s="3"/>
      <c r="F811" s="3"/>
      <c r="G811" s="3"/>
      <c r="H811" s="3"/>
      <c r="I811" s="29"/>
      <c r="J811" s="29"/>
      <c r="K811" s="29"/>
      <c r="L811" s="3"/>
      <c r="M811" s="29"/>
      <c r="N811" s="29"/>
      <c r="O811" s="29"/>
      <c r="P811" s="3"/>
      <c r="Q811" s="3"/>
      <c r="R811" s="29"/>
      <c r="S811" s="29"/>
      <c r="T811" s="29"/>
      <c r="U811" s="3"/>
      <c r="V811" s="29"/>
      <c r="W811" s="29"/>
      <c r="X811" s="29"/>
      <c r="Y811" s="3"/>
      <c r="Z811" s="3"/>
      <c r="AA811" s="29"/>
      <c r="AB811" s="29"/>
      <c r="AC811" s="29"/>
      <c r="AD811" s="3"/>
      <c r="AE811" s="29"/>
      <c r="AF811" s="29"/>
      <c r="AG811" s="29"/>
      <c r="AH811" s="29"/>
      <c r="AI811" s="3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</row>
    <row r="812" spans="1:60">
      <c r="A812" s="3"/>
      <c r="B812" s="3"/>
      <c r="C812" s="3"/>
      <c r="D812" s="3"/>
      <c r="E812" s="3"/>
      <c r="F812" s="3"/>
      <c r="G812" s="3"/>
      <c r="H812" s="3"/>
      <c r="I812" s="29"/>
      <c r="J812" s="29"/>
      <c r="K812" s="29"/>
      <c r="L812" s="3"/>
      <c r="M812" s="29"/>
      <c r="N812" s="29"/>
      <c r="O812" s="29"/>
      <c r="P812" s="3"/>
      <c r="Q812" s="3"/>
      <c r="R812" s="29"/>
      <c r="S812" s="29"/>
      <c r="T812" s="29"/>
      <c r="U812" s="3"/>
      <c r="V812" s="29"/>
      <c r="W812" s="29"/>
      <c r="X812" s="29"/>
      <c r="Y812" s="3"/>
      <c r="Z812" s="3"/>
      <c r="AA812" s="29"/>
      <c r="AB812" s="29"/>
      <c r="AC812" s="29"/>
      <c r="AD812" s="3"/>
      <c r="AE812" s="29"/>
      <c r="AF812" s="29"/>
      <c r="AG812" s="29"/>
      <c r="AH812" s="29"/>
      <c r="AI812" s="3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</row>
    <row r="813" spans="1:60">
      <c r="A813" s="3"/>
      <c r="B813" s="3"/>
      <c r="C813" s="3"/>
      <c r="D813" s="3"/>
      <c r="E813" s="3"/>
      <c r="F813" s="3"/>
      <c r="G813" s="3"/>
      <c r="H813" s="3"/>
      <c r="I813" s="29"/>
      <c r="J813" s="29"/>
      <c r="K813" s="29"/>
      <c r="L813" s="3"/>
      <c r="M813" s="29"/>
      <c r="N813" s="29"/>
      <c r="O813" s="29"/>
      <c r="P813" s="3"/>
      <c r="Q813" s="3"/>
      <c r="R813" s="29"/>
      <c r="S813" s="29"/>
      <c r="T813" s="29"/>
      <c r="U813" s="3"/>
      <c r="V813" s="29"/>
      <c r="W813" s="29"/>
      <c r="X813" s="29"/>
      <c r="Y813" s="3"/>
      <c r="Z813" s="3"/>
      <c r="AA813" s="29"/>
      <c r="AB813" s="29"/>
      <c r="AC813" s="29"/>
      <c r="AD813" s="3"/>
      <c r="AE813" s="29"/>
      <c r="AF813" s="29"/>
      <c r="AG813" s="29"/>
      <c r="AH813" s="29"/>
      <c r="AI813" s="3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</row>
    <row r="814" spans="1:60">
      <c r="A814" s="3"/>
      <c r="B814" s="3"/>
      <c r="C814" s="3"/>
      <c r="D814" s="3"/>
      <c r="E814" s="3"/>
      <c r="F814" s="3"/>
      <c r="G814" s="3"/>
      <c r="H814" s="3"/>
      <c r="I814" s="29"/>
      <c r="J814" s="29"/>
      <c r="K814" s="29"/>
      <c r="L814" s="3"/>
      <c r="M814" s="29"/>
      <c r="N814" s="29"/>
      <c r="O814" s="29"/>
      <c r="P814" s="3"/>
      <c r="Q814" s="3"/>
      <c r="R814" s="29"/>
      <c r="S814" s="29"/>
      <c r="T814" s="29"/>
      <c r="U814" s="3"/>
      <c r="V814" s="29"/>
      <c r="W814" s="29"/>
      <c r="X814" s="29"/>
      <c r="Y814" s="3"/>
      <c r="Z814" s="3"/>
      <c r="AA814" s="29"/>
      <c r="AB814" s="29"/>
      <c r="AC814" s="29"/>
      <c r="AD814" s="3"/>
      <c r="AE814" s="29"/>
      <c r="AF814" s="29"/>
      <c r="AG814" s="29"/>
      <c r="AH814" s="29"/>
      <c r="AI814" s="3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</row>
    <row r="815" spans="1:60">
      <c r="A815" s="3"/>
      <c r="B815" s="3"/>
      <c r="C815" s="3"/>
      <c r="D815" s="3"/>
      <c r="E815" s="3"/>
      <c r="F815" s="3"/>
      <c r="G815" s="3"/>
      <c r="H815" s="3"/>
      <c r="I815" s="29"/>
      <c r="J815" s="29"/>
      <c r="K815" s="29"/>
      <c r="L815" s="3"/>
      <c r="M815" s="29"/>
      <c r="N815" s="29"/>
      <c r="O815" s="29"/>
      <c r="P815" s="3"/>
      <c r="Q815" s="3"/>
      <c r="R815" s="29"/>
      <c r="S815" s="29"/>
      <c r="T815" s="29"/>
      <c r="U815" s="3"/>
      <c r="V815" s="29"/>
      <c r="W815" s="29"/>
      <c r="X815" s="29"/>
      <c r="Y815" s="3"/>
      <c r="Z815" s="3"/>
      <c r="AA815" s="29"/>
      <c r="AB815" s="29"/>
      <c r="AC815" s="29"/>
      <c r="AD815" s="3"/>
      <c r="AE815" s="29"/>
      <c r="AF815" s="29"/>
      <c r="AG815" s="29"/>
      <c r="AH815" s="29"/>
      <c r="AI815" s="3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</row>
    <row r="816" spans="1:60">
      <c r="A816" s="3"/>
      <c r="B816" s="3"/>
      <c r="C816" s="3"/>
      <c r="D816" s="3"/>
      <c r="E816" s="3"/>
      <c r="F816" s="3"/>
      <c r="G816" s="3"/>
      <c r="H816" s="3"/>
      <c r="I816" s="29"/>
      <c r="J816" s="29"/>
      <c r="K816" s="29"/>
      <c r="L816" s="3"/>
      <c r="M816" s="29"/>
      <c r="N816" s="29"/>
      <c r="O816" s="29"/>
      <c r="P816" s="3"/>
      <c r="Q816" s="3"/>
      <c r="R816" s="29"/>
      <c r="S816" s="29"/>
      <c r="T816" s="29"/>
      <c r="U816" s="3"/>
      <c r="V816" s="29"/>
      <c r="W816" s="29"/>
      <c r="X816" s="29"/>
      <c r="Y816" s="3"/>
      <c r="Z816" s="3"/>
      <c r="AA816" s="29"/>
      <c r="AB816" s="29"/>
      <c r="AC816" s="29"/>
      <c r="AD816" s="3"/>
      <c r="AE816" s="29"/>
      <c r="AF816" s="29"/>
      <c r="AG816" s="29"/>
      <c r="AH816" s="29"/>
      <c r="AI816" s="3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</row>
    <row r="817" spans="1:60">
      <c r="A817" s="3"/>
      <c r="B817" s="3"/>
      <c r="C817" s="3"/>
      <c r="D817" s="3"/>
      <c r="E817" s="3"/>
      <c r="F817" s="3"/>
      <c r="G817" s="3"/>
      <c r="H817" s="3"/>
      <c r="I817" s="29"/>
      <c r="J817" s="29"/>
      <c r="K817" s="29"/>
      <c r="L817" s="3"/>
      <c r="M817" s="29"/>
      <c r="N817" s="29"/>
      <c r="O817" s="29"/>
      <c r="P817" s="3"/>
      <c r="Q817" s="3"/>
      <c r="R817" s="29"/>
      <c r="S817" s="29"/>
      <c r="T817" s="29"/>
      <c r="U817" s="3"/>
      <c r="V817" s="29"/>
      <c r="W817" s="29"/>
      <c r="X817" s="29"/>
      <c r="Y817" s="3"/>
      <c r="Z817" s="3"/>
      <c r="AA817" s="29"/>
      <c r="AB817" s="29"/>
      <c r="AC817" s="29"/>
      <c r="AD817" s="3"/>
      <c r="AE817" s="29"/>
      <c r="AF817" s="29"/>
      <c r="AG817" s="29"/>
      <c r="AH817" s="29"/>
      <c r="AI817" s="3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</row>
    <row r="818" spans="1:60">
      <c r="A818" s="3"/>
      <c r="B818" s="3"/>
      <c r="C818" s="3"/>
      <c r="D818" s="3"/>
      <c r="E818" s="3"/>
      <c r="F818" s="3"/>
      <c r="G818" s="3"/>
      <c r="H818" s="3"/>
      <c r="I818" s="29"/>
      <c r="J818" s="29"/>
      <c r="K818" s="29"/>
      <c r="L818" s="3"/>
      <c r="M818" s="29"/>
      <c r="N818" s="29"/>
      <c r="O818" s="29"/>
      <c r="P818" s="3"/>
      <c r="Q818" s="3"/>
      <c r="R818" s="29"/>
      <c r="S818" s="29"/>
      <c r="T818" s="29"/>
      <c r="U818" s="3"/>
      <c r="V818" s="29"/>
      <c r="W818" s="29"/>
      <c r="X818" s="29"/>
      <c r="Y818" s="3"/>
      <c r="Z818" s="3"/>
      <c r="AA818" s="29"/>
      <c r="AB818" s="29"/>
      <c r="AC818" s="29"/>
      <c r="AD818" s="3"/>
      <c r="AE818" s="29"/>
      <c r="AF818" s="29"/>
      <c r="AG818" s="29"/>
      <c r="AH818" s="29"/>
      <c r="AI818" s="3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</row>
    <row r="819" spans="1:60">
      <c r="A819" s="3"/>
      <c r="B819" s="3"/>
      <c r="C819" s="3"/>
      <c r="D819" s="3"/>
      <c r="E819" s="3"/>
      <c r="F819" s="3"/>
      <c r="G819" s="3"/>
      <c r="H819" s="3"/>
      <c r="I819" s="29"/>
      <c r="J819" s="29"/>
      <c r="K819" s="29"/>
      <c r="L819" s="3"/>
      <c r="M819" s="29"/>
      <c r="N819" s="29"/>
      <c r="O819" s="29"/>
      <c r="P819" s="3"/>
      <c r="Q819" s="3"/>
      <c r="R819" s="29"/>
      <c r="S819" s="29"/>
      <c r="T819" s="29"/>
      <c r="U819" s="3"/>
      <c r="V819" s="29"/>
      <c r="W819" s="29"/>
      <c r="X819" s="29"/>
      <c r="Y819" s="3"/>
      <c r="Z819" s="3"/>
      <c r="AA819" s="29"/>
      <c r="AB819" s="29"/>
      <c r="AC819" s="29"/>
      <c r="AD819" s="3"/>
      <c r="AE819" s="29"/>
      <c r="AF819" s="29"/>
      <c r="AG819" s="29"/>
      <c r="AH819" s="29"/>
      <c r="AI819" s="3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</row>
    <row r="820" spans="1:60">
      <c r="A820" s="3"/>
      <c r="B820" s="3"/>
      <c r="C820" s="3"/>
      <c r="D820" s="3"/>
      <c r="E820" s="3"/>
      <c r="F820" s="3"/>
      <c r="G820" s="3"/>
      <c r="H820" s="3"/>
      <c r="I820" s="29"/>
      <c r="J820" s="29"/>
      <c r="K820" s="29"/>
      <c r="L820" s="3"/>
      <c r="M820" s="29"/>
      <c r="N820" s="29"/>
      <c r="O820" s="29"/>
      <c r="P820" s="3"/>
      <c r="Q820" s="3"/>
      <c r="R820" s="29"/>
      <c r="S820" s="29"/>
      <c r="T820" s="29"/>
      <c r="U820" s="3"/>
      <c r="V820" s="29"/>
      <c r="W820" s="29"/>
      <c r="X820" s="29"/>
      <c r="Y820" s="3"/>
      <c r="Z820" s="3"/>
      <c r="AA820" s="29"/>
      <c r="AB820" s="29"/>
      <c r="AC820" s="29"/>
      <c r="AD820" s="3"/>
      <c r="AE820" s="29"/>
      <c r="AF820" s="29"/>
      <c r="AG820" s="29"/>
      <c r="AH820" s="29"/>
      <c r="AI820" s="3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</row>
    <row r="821" spans="1:60">
      <c r="A821" s="3"/>
      <c r="B821" s="3"/>
      <c r="C821" s="3"/>
      <c r="D821" s="3"/>
      <c r="E821" s="3"/>
      <c r="F821" s="3"/>
      <c r="G821" s="3"/>
      <c r="H821" s="3"/>
      <c r="I821" s="29"/>
      <c r="J821" s="29"/>
      <c r="K821" s="29"/>
      <c r="L821" s="3"/>
      <c r="M821" s="29"/>
      <c r="N821" s="29"/>
      <c r="O821" s="29"/>
      <c r="P821" s="3"/>
      <c r="Q821" s="3"/>
      <c r="R821" s="29"/>
      <c r="S821" s="29"/>
      <c r="T821" s="29"/>
      <c r="U821" s="3"/>
      <c r="V821" s="29"/>
      <c r="W821" s="29"/>
      <c r="X821" s="29"/>
      <c r="Y821" s="3"/>
      <c r="Z821" s="3"/>
      <c r="AA821" s="29"/>
      <c r="AB821" s="29"/>
      <c r="AC821" s="29"/>
      <c r="AD821" s="3"/>
      <c r="AE821" s="29"/>
      <c r="AF821" s="29"/>
      <c r="AG821" s="29"/>
      <c r="AH821" s="29"/>
      <c r="AI821" s="3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</row>
    <row r="822" spans="1:60">
      <c r="A822" s="3"/>
      <c r="B822" s="3"/>
      <c r="C822" s="3"/>
      <c r="D822" s="3"/>
      <c r="E822" s="3"/>
      <c r="F822" s="3"/>
      <c r="G822" s="3"/>
      <c r="H822" s="3"/>
      <c r="I822" s="29"/>
      <c r="J822" s="29"/>
      <c r="K822" s="29"/>
      <c r="L822" s="3"/>
      <c r="M822" s="29"/>
      <c r="N822" s="29"/>
      <c r="O822" s="29"/>
      <c r="P822" s="3"/>
      <c r="Q822" s="3"/>
      <c r="R822" s="29"/>
      <c r="S822" s="29"/>
      <c r="T822" s="29"/>
      <c r="U822" s="3"/>
      <c r="V822" s="29"/>
      <c r="W822" s="29"/>
      <c r="X822" s="29"/>
      <c r="Y822" s="3"/>
      <c r="Z822" s="3"/>
      <c r="AA822" s="29"/>
      <c r="AB822" s="29"/>
      <c r="AC822" s="29"/>
      <c r="AD822" s="3"/>
      <c r="AE822" s="29"/>
      <c r="AF822" s="29"/>
      <c r="AG822" s="29"/>
      <c r="AH822" s="29"/>
      <c r="AI822" s="3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</row>
    <row r="823" spans="1:60">
      <c r="A823" s="3"/>
      <c r="B823" s="3"/>
      <c r="C823" s="3"/>
      <c r="D823" s="3"/>
      <c r="E823" s="3"/>
      <c r="F823" s="3"/>
      <c r="G823" s="3"/>
      <c r="H823" s="3"/>
      <c r="I823" s="29"/>
      <c r="J823" s="29"/>
      <c r="K823" s="29"/>
      <c r="L823" s="3"/>
      <c r="M823" s="29"/>
      <c r="N823" s="29"/>
      <c r="O823" s="29"/>
      <c r="P823" s="3"/>
      <c r="Q823" s="3"/>
      <c r="R823" s="29"/>
      <c r="S823" s="29"/>
      <c r="T823" s="29"/>
      <c r="U823" s="3"/>
      <c r="V823" s="29"/>
      <c r="W823" s="29"/>
      <c r="X823" s="29"/>
      <c r="Y823" s="3"/>
      <c r="Z823" s="3"/>
      <c r="AA823" s="29"/>
      <c r="AB823" s="29"/>
      <c r="AC823" s="29"/>
      <c r="AD823" s="3"/>
      <c r="AE823" s="29"/>
      <c r="AF823" s="29"/>
      <c r="AG823" s="29"/>
      <c r="AH823" s="29"/>
      <c r="AI823" s="3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</row>
    <row r="824" spans="1:60">
      <c r="A824" s="3"/>
      <c r="B824" s="3"/>
      <c r="C824" s="3"/>
      <c r="D824" s="3"/>
      <c r="E824" s="3"/>
      <c r="F824" s="3"/>
      <c r="G824" s="3"/>
      <c r="H824" s="3"/>
      <c r="I824" s="29"/>
      <c r="J824" s="29"/>
      <c r="K824" s="29"/>
      <c r="L824" s="3"/>
      <c r="M824" s="29"/>
      <c r="N824" s="29"/>
      <c r="O824" s="29"/>
      <c r="P824" s="3"/>
      <c r="Q824" s="3"/>
      <c r="R824" s="29"/>
      <c r="S824" s="29"/>
      <c r="T824" s="29"/>
      <c r="U824" s="3"/>
      <c r="V824" s="29"/>
      <c r="W824" s="29"/>
      <c r="X824" s="29"/>
      <c r="Y824" s="3"/>
      <c r="Z824" s="3"/>
      <c r="AA824" s="29"/>
      <c r="AB824" s="29"/>
      <c r="AC824" s="29"/>
      <c r="AD824" s="3"/>
      <c r="AE824" s="29"/>
      <c r="AF824" s="29"/>
      <c r="AG824" s="29"/>
      <c r="AH824" s="29"/>
      <c r="AI824" s="3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</row>
    <row r="825" spans="1:60">
      <c r="A825" s="3"/>
      <c r="B825" s="3"/>
      <c r="C825" s="3"/>
      <c r="D825" s="3"/>
      <c r="E825" s="3"/>
      <c r="F825" s="3"/>
      <c r="G825" s="3"/>
      <c r="H825" s="3"/>
      <c r="I825" s="29"/>
      <c r="J825" s="29"/>
      <c r="K825" s="29"/>
      <c r="L825" s="3"/>
      <c r="M825" s="29"/>
      <c r="N825" s="29"/>
      <c r="O825" s="29"/>
      <c r="P825" s="3"/>
      <c r="Q825" s="3"/>
      <c r="R825" s="29"/>
      <c r="S825" s="29"/>
      <c r="T825" s="29"/>
      <c r="U825" s="3"/>
      <c r="V825" s="29"/>
      <c r="W825" s="29"/>
      <c r="X825" s="29"/>
      <c r="Y825" s="3"/>
      <c r="Z825" s="3"/>
      <c r="AA825" s="29"/>
      <c r="AB825" s="29"/>
      <c r="AC825" s="29"/>
      <c r="AD825" s="3"/>
      <c r="AE825" s="29"/>
      <c r="AF825" s="29"/>
      <c r="AG825" s="29"/>
      <c r="AH825" s="29"/>
      <c r="AI825" s="3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</row>
    <row r="826" spans="1:60">
      <c r="A826" s="3"/>
      <c r="B826" s="3"/>
      <c r="C826" s="3"/>
      <c r="D826" s="3"/>
      <c r="E826" s="3"/>
      <c r="F826" s="3"/>
      <c r="G826" s="3"/>
      <c r="H826" s="3"/>
      <c r="I826" s="29"/>
      <c r="J826" s="29"/>
      <c r="K826" s="29"/>
      <c r="L826" s="3"/>
      <c r="M826" s="29"/>
      <c r="N826" s="29"/>
      <c r="O826" s="29"/>
      <c r="P826" s="3"/>
      <c r="Q826" s="3"/>
      <c r="R826" s="29"/>
      <c r="S826" s="29"/>
      <c r="T826" s="29"/>
      <c r="U826" s="3"/>
      <c r="V826" s="29"/>
      <c r="W826" s="29"/>
      <c r="X826" s="29"/>
      <c r="Y826" s="3"/>
      <c r="Z826" s="3"/>
      <c r="AA826" s="29"/>
      <c r="AB826" s="29"/>
      <c r="AC826" s="29"/>
      <c r="AD826" s="3"/>
      <c r="AE826" s="29"/>
      <c r="AF826" s="29"/>
      <c r="AG826" s="29"/>
      <c r="AH826" s="29"/>
      <c r="AI826" s="3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</row>
    <row r="827" spans="1:60">
      <c r="A827" s="3"/>
      <c r="B827" s="3"/>
      <c r="C827" s="3"/>
      <c r="D827" s="3"/>
      <c r="E827" s="3"/>
      <c r="F827" s="3"/>
      <c r="G827" s="3"/>
      <c r="H827" s="3"/>
      <c r="I827" s="29"/>
      <c r="J827" s="29"/>
      <c r="K827" s="29"/>
      <c r="L827" s="3"/>
      <c r="M827" s="29"/>
      <c r="N827" s="29"/>
      <c r="O827" s="29"/>
      <c r="P827" s="3"/>
      <c r="Q827" s="3"/>
      <c r="R827" s="29"/>
      <c r="S827" s="29"/>
      <c r="T827" s="29"/>
      <c r="U827" s="3"/>
      <c r="V827" s="29"/>
      <c r="W827" s="29"/>
      <c r="X827" s="29"/>
      <c r="Y827" s="3"/>
      <c r="Z827" s="3"/>
      <c r="AA827" s="29"/>
      <c r="AB827" s="29"/>
      <c r="AC827" s="29"/>
      <c r="AD827" s="3"/>
      <c r="AE827" s="29"/>
      <c r="AF827" s="29"/>
      <c r="AG827" s="29"/>
      <c r="AH827" s="29"/>
      <c r="AI827" s="3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</row>
    <row r="828" spans="1:60">
      <c r="A828" s="3"/>
      <c r="B828" s="3"/>
      <c r="C828" s="3"/>
      <c r="D828" s="3"/>
      <c r="E828" s="3"/>
      <c r="F828" s="3"/>
      <c r="G828" s="3"/>
      <c r="H828" s="3"/>
      <c r="I828" s="29"/>
      <c r="J828" s="29"/>
      <c r="K828" s="29"/>
      <c r="L828" s="3"/>
      <c r="M828" s="29"/>
      <c r="N828" s="29"/>
      <c r="O828" s="29"/>
      <c r="P828" s="3"/>
      <c r="Q828" s="3"/>
      <c r="R828" s="29"/>
      <c r="S828" s="29"/>
      <c r="T828" s="29"/>
      <c r="U828" s="3"/>
      <c r="V828" s="29"/>
      <c r="W828" s="29"/>
      <c r="X828" s="29"/>
      <c r="Y828" s="3"/>
      <c r="Z828" s="3"/>
      <c r="AA828" s="29"/>
      <c r="AB828" s="29"/>
      <c r="AC828" s="29"/>
      <c r="AD828" s="3"/>
      <c r="AE828" s="29"/>
      <c r="AF828" s="29"/>
      <c r="AG828" s="29"/>
      <c r="AH828" s="29"/>
      <c r="AI828" s="3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</row>
    <row r="829" spans="1:60">
      <c r="A829" s="3"/>
      <c r="B829" s="3"/>
      <c r="C829" s="3"/>
      <c r="D829" s="3"/>
      <c r="E829" s="3"/>
      <c r="F829" s="3"/>
      <c r="G829" s="3"/>
      <c r="H829" s="3"/>
      <c r="I829" s="29"/>
      <c r="J829" s="29"/>
      <c r="K829" s="29"/>
      <c r="L829" s="3"/>
      <c r="M829" s="29"/>
      <c r="N829" s="29"/>
      <c r="O829" s="29"/>
      <c r="P829" s="3"/>
      <c r="Q829" s="3"/>
      <c r="R829" s="29"/>
      <c r="S829" s="29"/>
      <c r="T829" s="29"/>
      <c r="U829" s="3"/>
      <c r="V829" s="29"/>
      <c r="W829" s="29"/>
      <c r="X829" s="29"/>
      <c r="Y829" s="3"/>
      <c r="Z829" s="3"/>
      <c r="AA829" s="29"/>
      <c r="AB829" s="29"/>
      <c r="AC829" s="29"/>
      <c r="AD829" s="3"/>
      <c r="AE829" s="29"/>
      <c r="AF829" s="29"/>
      <c r="AG829" s="29"/>
      <c r="AH829" s="29"/>
      <c r="AI829" s="3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</row>
    <row r="830" spans="1:60">
      <c r="A830" s="3"/>
      <c r="B830" s="3"/>
      <c r="C830" s="3"/>
      <c r="D830" s="3"/>
      <c r="E830" s="3"/>
      <c r="F830" s="3"/>
      <c r="G830" s="3"/>
      <c r="H830" s="3"/>
      <c r="I830" s="29"/>
      <c r="J830" s="29"/>
      <c r="K830" s="29"/>
      <c r="L830" s="3"/>
      <c r="M830" s="29"/>
      <c r="N830" s="29"/>
      <c r="O830" s="29"/>
      <c r="P830" s="3"/>
      <c r="Q830" s="3"/>
      <c r="R830" s="29"/>
      <c r="S830" s="29"/>
      <c r="T830" s="29"/>
      <c r="U830" s="3"/>
      <c r="V830" s="29"/>
      <c r="W830" s="29"/>
      <c r="X830" s="29"/>
      <c r="Y830" s="3"/>
      <c r="Z830" s="3"/>
      <c r="AA830" s="29"/>
      <c r="AB830" s="29"/>
      <c r="AC830" s="29"/>
      <c r="AD830" s="3"/>
      <c r="AE830" s="29"/>
      <c r="AF830" s="29"/>
      <c r="AG830" s="29"/>
      <c r="AH830" s="29"/>
      <c r="AI830" s="3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</row>
    <row r="831" spans="1:60">
      <c r="A831" s="3"/>
      <c r="B831" s="3"/>
      <c r="C831" s="3"/>
      <c r="D831" s="3"/>
      <c r="E831" s="3"/>
      <c r="F831" s="3"/>
      <c r="G831" s="3"/>
      <c r="H831" s="3"/>
      <c r="I831" s="29"/>
      <c r="J831" s="29"/>
      <c r="K831" s="29"/>
      <c r="L831" s="3"/>
      <c r="M831" s="29"/>
      <c r="N831" s="29"/>
      <c r="O831" s="29"/>
      <c r="P831" s="3"/>
      <c r="Q831" s="3"/>
      <c r="R831" s="29"/>
      <c r="S831" s="29"/>
      <c r="T831" s="29"/>
      <c r="U831" s="3"/>
      <c r="V831" s="29"/>
      <c r="W831" s="29"/>
      <c r="X831" s="29"/>
      <c r="Y831" s="3"/>
      <c r="Z831" s="3"/>
      <c r="AA831" s="29"/>
      <c r="AB831" s="29"/>
      <c r="AC831" s="29"/>
      <c r="AD831" s="3"/>
      <c r="AE831" s="29"/>
      <c r="AF831" s="29"/>
      <c r="AG831" s="29"/>
      <c r="AH831" s="29"/>
      <c r="AI831" s="3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</row>
    <row r="832" spans="1:60">
      <c r="A832" s="3"/>
      <c r="B832" s="3"/>
      <c r="C832" s="3"/>
      <c r="D832" s="3"/>
      <c r="E832" s="3"/>
      <c r="F832" s="3"/>
      <c r="G832" s="3"/>
      <c r="H832" s="3"/>
      <c r="I832" s="29"/>
      <c r="J832" s="29"/>
      <c r="K832" s="29"/>
      <c r="L832" s="3"/>
      <c r="M832" s="29"/>
      <c r="N832" s="29"/>
      <c r="O832" s="29"/>
      <c r="P832" s="3"/>
      <c r="Q832" s="3"/>
      <c r="R832" s="29"/>
      <c r="S832" s="29"/>
      <c r="T832" s="29"/>
      <c r="U832" s="3"/>
      <c r="V832" s="29"/>
      <c r="W832" s="29"/>
      <c r="X832" s="29"/>
      <c r="Y832" s="3"/>
      <c r="Z832" s="3"/>
      <c r="AA832" s="29"/>
      <c r="AB832" s="29"/>
      <c r="AC832" s="29"/>
      <c r="AD832" s="3"/>
      <c r="AE832" s="29"/>
      <c r="AF832" s="29"/>
      <c r="AG832" s="29"/>
      <c r="AH832" s="29"/>
      <c r="AI832" s="3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</row>
    <row r="833" spans="1:60">
      <c r="A833" s="3"/>
      <c r="B833" s="3"/>
      <c r="C833" s="3"/>
      <c r="D833" s="3"/>
      <c r="E833" s="3"/>
      <c r="F833" s="3"/>
      <c r="G833" s="3"/>
      <c r="H833" s="3"/>
      <c r="I833" s="29"/>
      <c r="J833" s="29"/>
      <c r="K833" s="29"/>
      <c r="L833" s="3"/>
      <c r="M833" s="29"/>
      <c r="N833" s="29"/>
      <c r="O833" s="29"/>
      <c r="P833" s="3"/>
      <c r="Q833" s="3"/>
      <c r="R833" s="29"/>
      <c r="S833" s="29"/>
      <c r="T833" s="29"/>
      <c r="U833" s="3"/>
      <c r="V833" s="29"/>
      <c r="W833" s="29"/>
      <c r="X833" s="29"/>
      <c r="Y833" s="3"/>
      <c r="Z833" s="3"/>
      <c r="AA833" s="29"/>
      <c r="AB833" s="29"/>
      <c r="AC833" s="29"/>
      <c r="AD833" s="3"/>
      <c r="AE833" s="29"/>
      <c r="AF833" s="29"/>
      <c r="AG833" s="29"/>
      <c r="AH833" s="29"/>
      <c r="AI833" s="3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</row>
    <row r="834" spans="1:60">
      <c r="A834" s="3"/>
      <c r="B834" s="3"/>
      <c r="C834" s="3"/>
      <c r="D834" s="3"/>
      <c r="E834" s="3"/>
      <c r="F834" s="3"/>
      <c r="G834" s="3"/>
      <c r="H834" s="3"/>
      <c r="I834" s="29"/>
      <c r="J834" s="29"/>
      <c r="K834" s="29"/>
      <c r="L834" s="3"/>
      <c r="M834" s="29"/>
      <c r="N834" s="29"/>
      <c r="O834" s="29"/>
      <c r="P834" s="3"/>
      <c r="Q834" s="3"/>
      <c r="R834" s="29"/>
      <c r="S834" s="29"/>
      <c r="T834" s="29"/>
      <c r="U834" s="3"/>
      <c r="V834" s="29"/>
      <c r="W834" s="29"/>
      <c r="X834" s="29"/>
      <c r="Y834" s="3"/>
      <c r="Z834" s="3"/>
      <c r="AA834" s="29"/>
      <c r="AB834" s="29"/>
      <c r="AC834" s="29"/>
      <c r="AD834" s="3"/>
      <c r="AE834" s="29"/>
      <c r="AF834" s="29"/>
      <c r="AG834" s="29"/>
      <c r="AH834" s="29"/>
      <c r="AI834" s="3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</row>
    <row r="835" spans="1:60">
      <c r="A835" s="3"/>
      <c r="B835" s="3"/>
      <c r="C835" s="3"/>
      <c r="D835" s="3"/>
      <c r="E835" s="3"/>
      <c r="F835" s="3"/>
      <c r="G835" s="3"/>
      <c r="H835" s="3"/>
      <c r="I835" s="29"/>
      <c r="J835" s="29"/>
      <c r="K835" s="29"/>
      <c r="L835" s="3"/>
      <c r="M835" s="29"/>
      <c r="N835" s="29"/>
      <c r="O835" s="29"/>
      <c r="P835" s="3"/>
      <c r="Q835" s="3"/>
      <c r="R835" s="29"/>
      <c r="S835" s="29"/>
      <c r="T835" s="29"/>
      <c r="U835" s="3"/>
      <c r="V835" s="29"/>
      <c r="W835" s="29"/>
      <c r="X835" s="29"/>
      <c r="Y835" s="3"/>
      <c r="Z835" s="3"/>
      <c r="AA835" s="29"/>
      <c r="AB835" s="29"/>
      <c r="AC835" s="29"/>
      <c r="AD835" s="3"/>
      <c r="AE835" s="29"/>
      <c r="AF835" s="29"/>
      <c r="AG835" s="29"/>
      <c r="AH835" s="29"/>
      <c r="AI835" s="3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</row>
    <row r="836" spans="1:60">
      <c r="A836" s="3"/>
      <c r="B836" s="3"/>
      <c r="C836" s="3"/>
      <c r="D836" s="3"/>
      <c r="E836" s="3"/>
      <c r="F836" s="3"/>
      <c r="G836" s="3"/>
      <c r="H836" s="3"/>
      <c r="I836" s="29"/>
      <c r="J836" s="29"/>
      <c r="K836" s="29"/>
      <c r="L836" s="3"/>
      <c r="M836" s="29"/>
      <c r="N836" s="29"/>
      <c r="O836" s="29"/>
      <c r="P836" s="3"/>
      <c r="Q836" s="3"/>
      <c r="R836" s="29"/>
      <c r="S836" s="29"/>
      <c r="T836" s="29"/>
      <c r="U836" s="3"/>
      <c r="V836" s="29"/>
      <c r="W836" s="29"/>
      <c r="X836" s="29"/>
      <c r="Y836" s="3"/>
      <c r="Z836" s="3"/>
      <c r="AA836" s="29"/>
      <c r="AB836" s="29"/>
      <c r="AC836" s="29"/>
      <c r="AD836" s="3"/>
      <c r="AE836" s="29"/>
      <c r="AF836" s="29"/>
      <c r="AG836" s="29"/>
      <c r="AH836" s="29"/>
      <c r="AI836" s="3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</row>
    <row r="837" spans="1:60">
      <c r="A837" s="3"/>
      <c r="B837" s="3"/>
      <c r="C837" s="3"/>
      <c r="D837" s="3"/>
      <c r="E837" s="3"/>
      <c r="F837" s="3"/>
      <c r="G837" s="3"/>
      <c r="H837" s="3"/>
      <c r="I837" s="29"/>
      <c r="J837" s="29"/>
      <c r="K837" s="29"/>
      <c r="L837" s="3"/>
      <c r="M837" s="29"/>
      <c r="N837" s="29"/>
      <c r="O837" s="29"/>
      <c r="P837" s="3"/>
      <c r="Q837" s="3"/>
      <c r="R837" s="29"/>
      <c r="S837" s="29"/>
      <c r="T837" s="29"/>
      <c r="U837" s="3"/>
      <c r="V837" s="29"/>
      <c r="W837" s="29"/>
      <c r="X837" s="29"/>
      <c r="Y837" s="3"/>
      <c r="Z837" s="3"/>
      <c r="AA837" s="29"/>
      <c r="AB837" s="29"/>
      <c r="AC837" s="29"/>
      <c r="AD837" s="3"/>
      <c r="AE837" s="29"/>
      <c r="AF837" s="29"/>
      <c r="AG837" s="29"/>
      <c r="AH837" s="29"/>
      <c r="AI837" s="3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</row>
    <row r="838" spans="1:60">
      <c r="A838" s="3"/>
      <c r="B838" s="3"/>
      <c r="C838" s="3"/>
      <c r="D838" s="3"/>
      <c r="E838" s="3"/>
      <c r="F838" s="3"/>
      <c r="G838" s="3"/>
      <c r="H838" s="3"/>
      <c r="I838" s="29"/>
      <c r="J838" s="29"/>
      <c r="K838" s="29"/>
      <c r="L838" s="3"/>
      <c r="M838" s="29"/>
      <c r="N838" s="29"/>
      <c r="O838" s="29"/>
      <c r="P838" s="3"/>
      <c r="Q838" s="3"/>
      <c r="R838" s="29"/>
      <c r="S838" s="29"/>
      <c r="T838" s="29"/>
      <c r="U838" s="3"/>
      <c r="V838" s="29"/>
      <c r="W838" s="29"/>
      <c r="X838" s="29"/>
      <c r="Y838" s="3"/>
      <c r="Z838" s="3"/>
      <c r="AA838" s="29"/>
      <c r="AB838" s="29"/>
      <c r="AC838" s="29"/>
      <c r="AD838" s="3"/>
      <c r="AE838" s="29"/>
      <c r="AF838" s="29"/>
      <c r="AG838" s="29"/>
      <c r="AH838" s="29"/>
      <c r="AI838" s="3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</row>
    <row r="839" spans="1:60">
      <c r="A839" s="3"/>
      <c r="B839" s="3"/>
      <c r="C839" s="3"/>
      <c r="D839" s="3"/>
      <c r="E839" s="3"/>
      <c r="F839" s="3"/>
      <c r="G839" s="3"/>
      <c r="H839" s="3"/>
      <c r="I839" s="29"/>
      <c r="J839" s="29"/>
      <c r="K839" s="29"/>
      <c r="L839" s="3"/>
      <c r="M839" s="29"/>
      <c r="N839" s="29"/>
      <c r="O839" s="29"/>
      <c r="P839" s="3"/>
      <c r="Q839" s="3"/>
      <c r="R839" s="29"/>
      <c r="S839" s="29"/>
      <c r="T839" s="29"/>
      <c r="U839" s="3"/>
      <c r="V839" s="29"/>
      <c r="W839" s="29"/>
      <c r="X839" s="29"/>
      <c r="Y839" s="3"/>
      <c r="Z839" s="3"/>
      <c r="AA839" s="29"/>
      <c r="AB839" s="29"/>
      <c r="AC839" s="29"/>
      <c r="AD839" s="3"/>
      <c r="AE839" s="29"/>
      <c r="AF839" s="29"/>
      <c r="AG839" s="29"/>
      <c r="AH839" s="29"/>
      <c r="AI839" s="3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</row>
    <row r="840" spans="1:60">
      <c r="A840" s="3"/>
      <c r="B840" s="3"/>
      <c r="C840" s="3"/>
      <c r="D840" s="3"/>
      <c r="E840" s="3"/>
      <c r="F840" s="3"/>
      <c r="G840" s="3"/>
      <c r="H840" s="3"/>
      <c r="I840" s="29"/>
      <c r="J840" s="29"/>
      <c r="K840" s="29"/>
      <c r="L840" s="3"/>
      <c r="M840" s="29"/>
      <c r="N840" s="29"/>
      <c r="O840" s="29"/>
      <c r="P840" s="3"/>
      <c r="Q840" s="3"/>
      <c r="R840" s="29"/>
      <c r="S840" s="29"/>
      <c r="T840" s="29"/>
      <c r="U840" s="3"/>
      <c r="V840" s="29"/>
      <c r="W840" s="29"/>
      <c r="X840" s="29"/>
      <c r="Y840" s="3"/>
      <c r="Z840" s="3"/>
      <c r="AA840" s="29"/>
      <c r="AB840" s="29"/>
      <c r="AC840" s="29"/>
      <c r="AD840" s="3"/>
      <c r="AE840" s="29"/>
      <c r="AF840" s="29"/>
      <c r="AG840" s="29"/>
      <c r="AH840" s="29"/>
      <c r="AI840" s="3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</row>
    <row r="841" spans="1:60">
      <c r="A841" s="3"/>
      <c r="B841" s="3"/>
      <c r="C841" s="3"/>
      <c r="D841" s="3"/>
      <c r="E841" s="3"/>
      <c r="F841" s="3"/>
      <c r="G841" s="3"/>
      <c r="H841" s="3"/>
      <c r="I841" s="29"/>
      <c r="J841" s="29"/>
      <c r="K841" s="29"/>
      <c r="L841" s="3"/>
      <c r="M841" s="29"/>
      <c r="N841" s="29"/>
      <c r="O841" s="29"/>
      <c r="P841" s="3"/>
      <c r="Q841" s="3"/>
      <c r="R841" s="29"/>
      <c r="S841" s="29"/>
      <c r="T841" s="29"/>
      <c r="U841" s="3"/>
      <c r="V841" s="29"/>
      <c r="W841" s="29"/>
      <c r="X841" s="29"/>
      <c r="Y841" s="3"/>
      <c r="Z841" s="3"/>
      <c r="AA841" s="29"/>
      <c r="AB841" s="29"/>
      <c r="AC841" s="29"/>
      <c r="AD841" s="3"/>
      <c r="AE841" s="29"/>
      <c r="AF841" s="29"/>
      <c r="AG841" s="29"/>
      <c r="AH841" s="29"/>
      <c r="AI841" s="3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</row>
    <row r="842" spans="1:60">
      <c r="A842" s="3"/>
      <c r="B842" s="3"/>
      <c r="C842" s="3"/>
      <c r="D842" s="3"/>
      <c r="E842" s="3"/>
      <c r="F842" s="3"/>
      <c r="G842" s="3"/>
      <c r="H842" s="3"/>
      <c r="I842" s="29"/>
      <c r="J842" s="29"/>
      <c r="K842" s="29"/>
      <c r="L842" s="3"/>
      <c r="M842" s="29"/>
      <c r="N842" s="29"/>
      <c r="O842" s="29"/>
      <c r="P842" s="3"/>
      <c r="Q842" s="3"/>
      <c r="R842" s="29"/>
      <c r="S842" s="29"/>
      <c r="T842" s="29"/>
      <c r="U842" s="3"/>
      <c r="V842" s="29"/>
      <c r="W842" s="29"/>
      <c r="X842" s="29"/>
      <c r="Y842" s="3"/>
      <c r="Z842" s="3"/>
      <c r="AA842" s="29"/>
      <c r="AB842" s="29"/>
      <c r="AC842" s="29"/>
      <c r="AD842" s="3"/>
      <c r="AE842" s="29"/>
      <c r="AF842" s="29"/>
      <c r="AG842" s="29"/>
      <c r="AH842" s="29"/>
      <c r="AI842" s="3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</row>
    <row r="843" spans="1:60">
      <c r="A843" s="3"/>
      <c r="B843" s="3"/>
      <c r="C843" s="3"/>
      <c r="D843" s="3"/>
      <c r="E843" s="3"/>
      <c r="F843" s="3"/>
      <c r="G843" s="3"/>
      <c r="H843" s="3"/>
      <c r="I843" s="29"/>
      <c r="J843" s="29"/>
      <c r="K843" s="29"/>
      <c r="L843" s="3"/>
      <c r="M843" s="29"/>
      <c r="N843" s="29"/>
      <c r="O843" s="29"/>
      <c r="P843" s="3"/>
      <c r="Q843" s="3"/>
      <c r="R843" s="29"/>
      <c r="S843" s="29"/>
      <c r="T843" s="29"/>
      <c r="U843" s="3"/>
      <c r="V843" s="29"/>
      <c r="W843" s="29"/>
      <c r="X843" s="29"/>
      <c r="Y843" s="3"/>
      <c r="Z843" s="3"/>
      <c r="AA843" s="29"/>
      <c r="AB843" s="29"/>
      <c r="AC843" s="29"/>
      <c r="AD843" s="3"/>
      <c r="AE843" s="29"/>
      <c r="AF843" s="29"/>
      <c r="AG843" s="29"/>
      <c r="AH843" s="29"/>
      <c r="AI843" s="3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</row>
    <row r="844" spans="1:60">
      <c r="A844" s="3"/>
      <c r="B844" s="3"/>
      <c r="C844" s="3"/>
      <c r="D844" s="3"/>
      <c r="E844" s="3"/>
      <c r="F844" s="3"/>
      <c r="G844" s="3"/>
      <c r="H844" s="3"/>
      <c r="I844" s="29"/>
      <c r="J844" s="29"/>
      <c r="K844" s="29"/>
      <c r="L844" s="3"/>
      <c r="M844" s="29"/>
      <c r="N844" s="29"/>
      <c r="O844" s="29"/>
      <c r="P844" s="3"/>
      <c r="Q844" s="3"/>
      <c r="R844" s="29"/>
      <c r="S844" s="29"/>
      <c r="T844" s="29"/>
      <c r="U844" s="3"/>
      <c r="V844" s="29"/>
      <c r="W844" s="29"/>
      <c r="X844" s="29"/>
      <c r="Y844" s="3"/>
      <c r="Z844" s="3"/>
      <c r="AA844" s="29"/>
      <c r="AB844" s="29"/>
      <c r="AC844" s="29"/>
      <c r="AD844" s="3"/>
      <c r="AE844" s="29"/>
      <c r="AF844" s="29"/>
      <c r="AG844" s="29"/>
      <c r="AH844" s="29"/>
      <c r="AI844" s="3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</row>
    <row r="845" spans="1:60">
      <c r="A845" s="3"/>
      <c r="B845" s="3"/>
      <c r="C845" s="3"/>
      <c r="D845" s="3"/>
      <c r="E845" s="3"/>
      <c r="F845" s="3"/>
      <c r="G845" s="3"/>
      <c r="H845" s="3"/>
      <c r="I845" s="29"/>
      <c r="J845" s="29"/>
      <c r="K845" s="29"/>
      <c r="L845" s="3"/>
      <c r="M845" s="29"/>
      <c r="N845" s="29"/>
      <c r="O845" s="29"/>
      <c r="P845" s="3"/>
      <c r="Q845" s="3"/>
      <c r="R845" s="29"/>
      <c r="S845" s="29"/>
      <c r="T845" s="29"/>
      <c r="U845" s="3"/>
      <c r="V845" s="29"/>
      <c r="W845" s="29"/>
      <c r="X845" s="29"/>
      <c r="Y845" s="3"/>
      <c r="Z845" s="3"/>
      <c r="AA845" s="29"/>
      <c r="AB845" s="29"/>
      <c r="AC845" s="29"/>
      <c r="AD845" s="3"/>
      <c r="AE845" s="29"/>
      <c r="AF845" s="29"/>
      <c r="AG845" s="29"/>
      <c r="AH845" s="29"/>
      <c r="AI845" s="3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</row>
    <row r="846" spans="1:60">
      <c r="A846" s="3"/>
      <c r="B846" s="3"/>
      <c r="C846" s="3"/>
      <c r="D846" s="3"/>
      <c r="E846" s="3"/>
      <c r="F846" s="3"/>
      <c r="G846" s="3"/>
      <c r="H846" s="3"/>
      <c r="I846" s="29"/>
      <c r="J846" s="29"/>
      <c r="K846" s="29"/>
      <c r="L846" s="3"/>
      <c r="M846" s="29"/>
      <c r="N846" s="29"/>
      <c r="O846" s="29"/>
      <c r="P846" s="3"/>
      <c r="Q846" s="3"/>
      <c r="R846" s="29"/>
      <c r="S846" s="29"/>
      <c r="T846" s="29"/>
      <c r="U846" s="3"/>
      <c r="V846" s="29"/>
      <c r="W846" s="29"/>
      <c r="X846" s="29"/>
      <c r="Y846" s="3"/>
      <c r="Z846" s="3"/>
      <c r="AA846" s="29"/>
      <c r="AB846" s="29"/>
      <c r="AC846" s="29"/>
      <c r="AD846" s="3"/>
      <c r="AE846" s="29"/>
      <c r="AF846" s="29"/>
      <c r="AG846" s="29"/>
      <c r="AH846" s="29"/>
      <c r="AI846" s="3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</row>
    <row r="847" spans="1:60">
      <c r="A847" s="3"/>
      <c r="B847" s="3"/>
      <c r="C847" s="3"/>
      <c r="D847" s="3"/>
      <c r="E847" s="3"/>
      <c r="F847" s="3"/>
      <c r="G847" s="3"/>
      <c r="H847" s="3"/>
      <c r="I847" s="29"/>
      <c r="J847" s="29"/>
      <c r="K847" s="29"/>
      <c r="L847" s="3"/>
      <c r="M847" s="29"/>
      <c r="N847" s="29"/>
      <c r="O847" s="29"/>
      <c r="P847" s="3"/>
      <c r="Q847" s="3"/>
      <c r="R847" s="29"/>
      <c r="S847" s="29"/>
      <c r="T847" s="29"/>
      <c r="U847" s="3"/>
      <c r="V847" s="29"/>
      <c r="W847" s="29"/>
      <c r="X847" s="29"/>
      <c r="Y847" s="3"/>
      <c r="Z847" s="3"/>
      <c r="AA847" s="29"/>
      <c r="AB847" s="29"/>
      <c r="AC847" s="29"/>
      <c r="AD847" s="3"/>
      <c r="AE847" s="29"/>
      <c r="AF847" s="29"/>
      <c r="AG847" s="29"/>
      <c r="AH847" s="29"/>
      <c r="AI847" s="3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</row>
    <row r="848" spans="1:60">
      <c r="A848" s="3"/>
      <c r="B848" s="3"/>
      <c r="C848" s="3"/>
      <c r="D848" s="3"/>
      <c r="E848" s="3"/>
      <c r="F848" s="3"/>
      <c r="G848" s="3"/>
      <c r="H848" s="3"/>
      <c r="I848" s="29"/>
      <c r="J848" s="29"/>
      <c r="K848" s="29"/>
      <c r="L848" s="3"/>
      <c r="M848" s="29"/>
      <c r="N848" s="29"/>
      <c r="O848" s="29"/>
      <c r="P848" s="3"/>
      <c r="Q848" s="3"/>
      <c r="R848" s="29"/>
      <c r="S848" s="29"/>
      <c r="T848" s="29"/>
      <c r="U848" s="3"/>
      <c r="V848" s="29"/>
      <c r="W848" s="29"/>
      <c r="X848" s="29"/>
      <c r="Y848" s="3"/>
      <c r="Z848" s="3"/>
      <c r="AA848" s="29"/>
      <c r="AB848" s="29"/>
      <c r="AC848" s="29"/>
      <c r="AD848" s="3"/>
      <c r="AE848" s="29"/>
      <c r="AF848" s="29"/>
      <c r="AG848" s="29"/>
      <c r="AH848" s="29"/>
      <c r="AI848" s="3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</row>
    <row r="849" spans="1:60">
      <c r="A849" s="3"/>
      <c r="B849" s="3"/>
      <c r="C849" s="3"/>
      <c r="D849" s="3"/>
      <c r="E849" s="3"/>
      <c r="F849" s="3"/>
      <c r="G849" s="3"/>
      <c r="H849" s="3"/>
      <c r="I849" s="29"/>
      <c r="J849" s="29"/>
      <c r="K849" s="29"/>
      <c r="L849" s="3"/>
      <c r="M849" s="29"/>
      <c r="N849" s="29"/>
      <c r="O849" s="29"/>
      <c r="P849" s="3"/>
      <c r="Q849" s="3"/>
      <c r="R849" s="29"/>
      <c r="S849" s="29"/>
      <c r="T849" s="29"/>
      <c r="U849" s="3"/>
      <c r="V849" s="29"/>
      <c r="W849" s="29"/>
      <c r="X849" s="29"/>
      <c r="Y849" s="3"/>
      <c r="Z849" s="3"/>
      <c r="AA849" s="29"/>
      <c r="AB849" s="29"/>
      <c r="AC849" s="29"/>
      <c r="AD849" s="3"/>
      <c r="AE849" s="29"/>
      <c r="AF849" s="29"/>
      <c r="AG849" s="29"/>
      <c r="AH849" s="29"/>
      <c r="AI849" s="3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</row>
    <row r="850" spans="1:60">
      <c r="A850" s="3"/>
      <c r="B850" s="3"/>
      <c r="C850" s="3"/>
      <c r="D850" s="3"/>
      <c r="E850" s="3"/>
      <c r="F850" s="3"/>
      <c r="G850" s="3"/>
      <c r="H850" s="3"/>
      <c r="I850" s="29"/>
      <c r="J850" s="29"/>
      <c r="K850" s="29"/>
      <c r="L850" s="3"/>
      <c r="M850" s="29"/>
      <c r="N850" s="29"/>
      <c r="O850" s="29"/>
      <c r="P850" s="3"/>
      <c r="Q850" s="3"/>
      <c r="R850" s="29"/>
      <c r="S850" s="29"/>
      <c r="T850" s="29"/>
      <c r="U850" s="3"/>
      <c r="V850" s="29"/>
      <c r="W850" s="29"/>
      <c r="X850" s="29"/>
      <c r="Y850" s="3"/>
      <c r="Z850" s="3"/>
      <c r="AA850" s="29"/>
      <c r="AB850" s="29"/>
      <c r="AC850" s="29"/>
      <c r="AD850" s="3"/>
      <c r="AE850" s="29"/>
      <c r="AF850" s="29"/>
      <c r="AG850" s="29"/>
      <c r="AH850" s="29"/>
      <c r="AI850" s="3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</row>
    <row r="851" spans="1:60">
      <c r="A851" s="3"/>
      <c r="B851" s="3"/>
      <c r="C851" s="3"/>
      <c r="D851" s="3"/>
      <c r="E851" s="3"/>
      <c r="F851" s="3"/>
      <c r="G851" s="3"/>
      <c r="H851" s="3"/>
      <c r="I851" s="29"/>
      <c r="J851" s="29"/>
      <c r="K851" s="29"/>
      <c r="L851" s="3"/>
      <c r="M851" s="29"/>
      <c r="N851" s="29"/>
      <c r="O851" s="29"/>
      <c r="P851" s="3"/>
      <c r="Q851" s="3"/>
      <c r="R851" s="29"/>
      <c r="S851" s="29"/>
      <c r="T851" s="29"/>
      <c r="U851" s="3"/>
      <c r="V851" s="29"/>
      <c r="W851" s="29"/>
      <c r="X851" s="29"/>
      <c r="Y851" s="3"/>
      <c r="Z851" s="3"/>
      <c r="AA851" s="29"/>
      <c r="AB851" s="29"/>
      <c r="AC851" s="29"/>
      <c r="AD851" s="3"/>
      <c r="AE851" s="29"/>
      <c r="AF851" s="29"/>
      <c r="AG851" s="29"/>
      <c r="AH851" s="29"/>
      <c r="AI851" s="3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</row>
    <row r="852" spans="1:60">
      <c r="A852" s="3"/>
      <c r="B852" s="3"/>
      <c r="C852" s="3"/>
      <c r="D852" s="3"/>
      <c r="E852" s="3"/>
      <c r="F852" s="3"/>
      <c r="G852" s="3"/>
      <c r="H852" s="3"/>
      <c r="I852" s="29"/>
      <c r="J852" s="29"/>
      <c r="K852" s="29"/>
      <c r="L852" s="3"/>
      <c r="M852" s="29"/>
      <c r="N852" s="29"/>
      <c r="O852" s="29"/>
      <c r="P852" s="3"/>
      <c r="Q852" s="3"/>
      <c r="R852" s="29"/>
      <c r="S852" s="29"/>
      <c r="T852" s="29"/>
      <c r="U852" s="3"/>
      <c r="V852" s="29"/>
      <c r="W852" s="29"/>
      <c r="X852" s="29"/>
      <c r="Y852" s="3"/>
      <c r="Z852" s="3"/>
      <c r="AA852" s="29"/>
      <c r="AB852" s="29"/>
      <c r="AC852" s="29"/>
      <c r="AD852" s="3"/>
      <c r="AE852" s="29"/>
      <c r="AF852" s="29"/>
      <c r="AG852" s="29"/>
      <c r="AH852" s="29"/>
      <c r="AI852" s="3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</row>
    <row r="853" spans="1:60">
      <c r="A853" s="3"/>
      <c r="B853" s="3"/>
      <c r="C853" s="3"/>
      <c r="D853" s="3"/>
      <c r="E853" s="3"/>
      <c r="F853" s="3"/>
      <c r="G853" s="3"/>
      <c r="H853" s="3"/>
      <c r="I853" s="29"/>
      <c r="J853" s="29"/>
      <c r="K853" s="29"/>
      <c r="L853" s="3"/>
      <c r="M853" s="29"/>
      <c r="N853" s="29"/>
      <c r="O853" s="29"/>
      <c r="P853" s="3"/>
      <c r="Q853" s="3"/>
      <c r="R853" s="29"/>
      <c r="S853" s="29"/>
      <c r="T853" s="29"/>
      <c r="U853" s="3"/>
      <c r="V853" s="29"/>
      <c r="W853" s="29"/>
      <c r="X853" s="29"/>
      <c r="Y853" s="3"/>
      <c r="Z853" s="3"/>
      <c r="AA853" s="29"/>
      <c r="AB853" s="29"/>
      <c r="AC853" s="29"/>
      <c r="AD853" s="3"/>
      <c r="AE853" s="29"/>
      <c r="AF853" s="29"/>
      <c r="AG853" s="29"/>
      <c r="AH853" s="29"/>
      <c r="AI853" s="3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</row>
    <row r="854" spans="1:60">
      <c r="A854" s="3"/>
      <c r="B854" s="3"/>
      <c r="C854" s="3"/>
      <c r="D854" s="3"/>
      <c r="E854" s="3"/>
      <c r="F854" s="3"/>
      <c r="G854" s="3"/>
      <c r="H854" s="3"/>
      <c r="I854" s="29"/>
      <c r="J854" s="29"/>
      <c r="K854" s="29"/>
      <c r="L854" s="3"/>
      <c r="M854" s="29"/>
      <c r="N854" s="29"/>
      <c r="O854" s="29"/>
      <c r="P854" s="3"/>
      <c r="Q854" s="3"/>
      <c r="R854" s="29"/>
      <c r="S854" s="29"/>
      <c r="T854" s="29"/>
      <c r="U854" s="3"/>
      <c r="V854" s="29"/>
      <c r="W854" s="29"/>
      <c r="X854" s="29"/>
      <c r="Y854" s="3"/>
      <c r="Z854" s="3"/>
      <c r="AA854" s="29"/>
      <c r="AB854" s="29"/>
      <c r="AC854" s="29"/>
      <c r="AD854" s="3"/>
      <c r="AE854" s="29"/>
      <c r="AF854" s="29"/>
      <c r="AG854" s="29"/>
      <c r="AH854" s="29"/>
      <c r="AI854" s="3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</row>
    <row r="855" spans="1:60">
      <c r="A855" s="3"/>
      <c r="B855" s="3"/>
      <c r="C855" s="3"/>
      <c r="D855" s="3"/>
      <c r="E855" s="3"/>
      <c r="F855" s="3"/>
      <c r="G855" s="3"/>
      <c r="H855" s="3"/>
      <c r="I855" s="29"/>
      <c r="J855" s="29"/>
      <c r="K855" s="29"/>
      <c r="L855" s="3"/>
      <c r="M855" s="29"/>
      <c r="N855" s="29"/>
      <c r="O855" s="29"/>
      <c r="P855" s="3"/>
      <c r="Q855" s="3"/>
      <c r="R855" s="29"/>
      <c r="S855" s="29"/>
      <c r="T855" s="29"/>
      <c r="U855" s="3"/>
      <c r="V855" s="29"/>
      <c r="W855" s="29"/>
      <c r="X855" s="29"/>
      <c r="Y855" s="3"/>
      <c r="Z855" s="3"/>
      <c r="AA855" s="29"/>
      <c r="AB855" s="29"/>
      <c r="AC855" s="29"/>
      <c r="AD855" s="3"/>
      <c r="AE855" s="29"/>
      <c r="AF855" s="29"/>
      <c r="AG855" s="29"/>
      <c r="AH855" s="29"/>
      <c r="AI855" s="3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</row>
    <row r="856" spans="1:60">
      <c r="A856" s="3"/>
      <c r="B856" s="3"/>
      <c r="C856" s="3"/>
      <c r="D856" s="3"/>
      <c r="E856" s="3"/>
      <c r="F856" s="3"/>
      <c r="G856" s="3"/>
      <c r="H856" s="3"/>
      <c r="I856" s="29"/>
      <c r="J856" s="29"/>
      <c r="K856" s="29"/>
      <c r="L856" s="3"/>
      <c r="M856" s="29"/>
      <c r="N856" s="29"/>
      <c r="O856" s="29"/>
      <c r="P856" s="3"/>
      <c r="Q856" s="3"/>
      <c r="R856" s="29"/>
      <c r="S856" s="29"/>
      <c r="T856" s="29"/>
      <c r="U856" s="3"/>
      <c r="V856" s="29"/>
      <c r="W856" s="29"/>
      <c r="X856" s="29"/>
      <c r="Y856" s="3"/>
      <c r="Z856" s="3"/>
      <c r="AA856" s="29"/>
      <c r="AB856" s="29"/>
      <c r="AC856" s="29"/>
      <c r="AD856" s="3"/>
      <c r="AE856" s="29"/>
      <c r="AF856" s="29"/>
      <c r="AG856" s="29"/>
      <c r="AH856" s="29"/>
      <c r="AI856" s="3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</row>
    <row r="857" spans="1:60">
      <c r="A857" s="3"/>
      <c r="B857" s="3"/>
      <c r="C857" s="3"/>
      <c r="D857" s="3"/>
      <c r="E857" s="3"/>
      <c r="F857" s="3"/>
      <c r="G857" s="3"/>
      <c r="H857" s="3"/>
      <c r="I857" s="29"/>
      <c r="J857" s="29"/>
      <c r="K857" s="29"/>
      <c r="L857" s="3"/>
      <c r="M857" s="29"/>
      <c r="N857" s="29"/>
      <c r="O857" s="29"/>
      <c r="P857" s="3"/>
      <c r="Q857" s="3"/>
      <c r="R857" s="29"/>
      <c r="S857" s="29"/>
      <c r="T857" s="29"/>
      <c r="U857" s="3"/>
      <c r="V857" s="29"/>
      <c r="W857" s="29"/>
      <c r="X857" s="29"/>
      <c r="Y857" s="3"/>
      <c r="Z857" s="3"/>
      <c r="AA857" s="29"/>
      <c r="AB857" s="29"/>
      <c r="AC857" s="29"/>
      <c r="AD857" s="3"/>
      <c r="AE857" s="29"/>
      <c r="AF857" s="29"/>
      <c r="AG857" s="29"/>
      <c r="AH857" s="29"/>
      <c r="AI857" s="3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</row>
    <row r="858" spans="1:60">
      <c r="A858" s="3"/>
      <c r="B858" s="3"/>
      <c r="C858" s="3"/>
      <c r="D858" s="3"/>
      <c r="E858" s="3"/>
      <c r="F858" s="3"/>
      <c r="G858" s="3"/>
      <c r="H858" s="3"/>
      <c r="I858" s="29"/>
      <c r="J858" s="29"/>
      <c r="K858" s="29"/>
      <c r="L858" s="3"/>
      <c r="M858" s="29"/>
      <c r="N858" s="29"/>
      <c r="O858" s="29"/>
      <c r="P858" s="3"/>
      <c r="Q858" s="3"/>
      <c r="R858" s="29"/>
      <c r="S858" s="29"/>
      <c r="T858" s="29"/>
      <c r="U858" s="3"/>
      <c r="V858" s="29"/>
      <c r="W858" s="29"/>
      <c r="X858" s="29"/>
      <c r="Y858" s="3"/>
      <c r="Z858" s="3"/>
      <c r="AA858" s="29"/>
      <c r="AB858" s="29"/>
      <c r="AC858" s="29"/>
      <c r="AD858" s="3"/>
      <c r="AE858" s="29"/>
      <c r="AF858" s="29"/>
      <c r="AG858" s="29"/>
      <c r="AH858" s="29"/>
      <c r="AI858" s="3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</row>
    <row r="859" spans="1:60">
      <c r="A859" s="3"/>
      <c r="B859" s="3"/>
      <c r="C859" s="3"/>
      <c r="D859" s="3"/>
      <c r="E859" s="3"/>
      <c r="F859" s="3"/>
      <c r="G859" s="3"/>
      <c r="H859" s="3"/>
      <c r="I859" s="29"/>
      <c r="J859" s="29"/>
      <c r="K859" s="29"/>
      <c r="L859" s="3"/>
      <c r="M859" s="29"/>
      <c r="N859" s="29"/>
      <c r="O859" s="29"/>
      <c r="P859" s="3"/>
      <c r="Q859" s="3"/>
      <c r="R859" s="29"/>
      <c r="S859" s="29"/>
      <c r="T859" s="29"/>
      <c r="U859" s="3"/>
      <c r="V859" s="29"/>
      <c r="W859" s="29"/>
      <c r="X859" s="29"/>
      <c r="Y859" s="3"/>
      <c r="Z859" s="3"/>
      <c r="AA859" s="29"/>
      <c r="AB859" s="29"/>
      <c r="AC859" s="29"/>
      <c r="AD859" s="3"/>
      <c r="AE859" s="29"/>
      <c r="AF859" s="29"/>
      <c r="AG859" s="29"/>
      <c r="AH859" s="29"/>
      <c r="AI859" s="3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</row>
    <row r="860" spans="1:60">
      <c r="A860" s="3"/>
      <c r="B860" s="3"/>
      <c r="C860" s="3"/>
      <c r="D860" s="3"/>
      <c r="E860" s="3"/>
      <c r="F860" s="3"/>
      <c r="G860" s="3"/>
      <c r="H860" s="3"/>
      <c r="I860" s="29"/>
      <c r="J860" s="29"/>
      <c r="K860" s="29"/>
      <c r="L860" s="3"/>
      <c r="M860" s="29"/>
      <c r="N860" s="29"/>
      <c r="O860" s="29"/>
      <c r="P860" s="3"/>
      <c r="Q860" s="3"/>
      <c r="R860" s="29"/>
      <c r="S860" s="29"/>
      <c r="T860" s="29"/>
      <c r="U860" s="3"/>
      <c r="V860" s="29"/>
      <c r="W860" s="29"/>
      <c r="X860" s="29"/>
      <c r="Y860" s="3"/>
      <c r="Z860" s="3"/>
      <c r="AA860" s="29"/>
      <c r="AB860" s="29"/>
      <c r="AC860" s="29"/>
      <c r="AD860" s="3"/>
      <c r="AE860" s="29"/>
      <c r="AF860" s="29"/>
      <c r="AG860" s="29"/>
      <c r="AH860" s="29"/>
      <c r="AI860" s="3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</row>
    <row r="861" spans="1:60">
      <c r="A861" s="3"/>
      <c r="B861" s="3"/>
      <c r="C861" s="3"/>
      <c r="D861" s="3"/>
      <c r="E861" s="3"/>
      <c r="F861" s="3"/>
      <c r="G861" s="3"/>
      <c r="H861" s="3"/>
      <c r="I861" s="29"/>
      <c r="J861" s="29"/>
      <c r="K861" s="29"/>
      <c r="L861" s="3"/>
      <c r="M861" s="29"/>
      <c r="N861" s="29"/>
      <c r="O861" s="29"/>
      <c r="P861" s="3"/>
      <c r="Q861" s="3"/>
      <c r="R861" s="29"/>
      <c r="S861" s="29"/>
      <c r="T861" s="29"/>
      <c r="U861" s="3"/>
      <c r="V861" s="29"/>
      <c r="W861" s="29"/>
      <c r="X861" s="29"/>
      <c r="Y861" s="3"/>
      <c r="Z861" s="3"/>
      <c r="AA861" s="29"/>
      <c r="AB861" s="29"/>
      <c r="AC861" s="29"/>
      <c r="AD861" s="3"/>
      <c r="AE861" s="29"/>
      <c r="AF861" s="29"/>
      <c r="AG861" s="29"/>
      <c r="AH861" s="29"/>
      <c r="AI861" s="3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</row>
    <row r="862" spans="1:60">
      <c r="A862" s="3"/>
      <c r="B862" s="3"/>
      <c r="C862" s="3"/>
      <c r="D862" s="3"/>
      <c r="E862" s="3"/>
      <c r="F862" s="3"/>
      <c r="G862" s="3"/>
      <c r="H862" s="3"/>
      <c r="I862" s="29"/>
      <c r="J862" s="29"/>
      <c r="K862" s="29"/>
      <c r="L862" s="3"/>
      <c r="M862" s="29"/>
      <c r="N862" s="29"/>
      <c r="O862" s="29"/>
      <c r="P862" s="3"/>
      <c r="Q862" s="3"/>
      <c r="R862" s="29"/>
      <c r="S862" s="29"/>
      <c r="T862" s="29"/>
      <c r="U862" s="3"/>
      <c r="V862" s="29"/>
      <c r="W862" s="29"/>
      <c r="X862" s="29"/>
      <c r="Y862" s="3"/>
      <c r="Z862" s="3"/>
      <c r="AA862" s="29"/>
      <c r="AB862" s="29"/>
      <c r="AC862" s="29"/>
      <c r="AD862" s="3"/>
      <c r="AE862" s="29"/>
      <c r="AF862" s="29"/>
      <c r="AG862" s="29"/>
      <c r="AH862" s="29"/>
      <c r="AI862" s="3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</row>
    <row r="863" spans="1:60">
      <c r="A863" s="3"/>
      <c r="B863" s="3"/>
      <c r="C863" s="3"/>
      <c r="D863" s="3"/>
      <c r="E863" s="3"/>
      <c r="F863" s="3"/>
      <c r="G863" s="3"/>
      <c r="H863" s="3"/>
      <c r="I863" s="29"/>
      <c r="J863" s="29"/>
      <c r="K863" s="29"/>
      <c r="L863" s="3"/>
      <c r="M863" s="29"/>
      <c r="N863" s="29"/>
      <c r="O863" s="29"/>
      <c r="P863" s="3"/>
      <c r="Q863" s="3"/>
      <c r="R863" s="29"/>
      <c r="S863" s="29"/>
      <c r="T863" s="29"/>
      <c r="U863" s="3"/>
      <c r="V863" s="29"/>
      <c r="W863" s="29"/>
      <c r="X863" s="29"/>
      <c r="Y863" s="3"/>
      <c r="Z863" s="3"/>
      <c r="AA863" s="29"/>
      <c r="AB863" s="29"/>
      <c r="AC863" s="29"/>
      <c r="AD863" s="3"/>
      <c r="AE863" s="29"/>
      <c r="AF863" s="29"/>
      <c r="AG863" s="29"/>
      <c r="AH863" s="29"/>
      <c r="AI863" s="3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</row>
    <row r="864" spans="1:60">
      <c r="A864" s="3"/>
      <c r="B864" s="3"/>
      <c r="C864" s="3"/>
      <c r="D864" s="3"/>
      <c r="E864" s="3"/>
      <c r="F864" s="3"/>
      <c r="G864" s="3"/>
      <c r="H864" s="3"/>
      <c r="I864" s="29"/>
      <c r="J864" s="29"/>
      <c r="K864" s="29"/>
      <c r="L864" s="3"/>
      <c r="M864" s="29"/>
      <c r="N864" s="29"/>
      <c r="O864" s="29"/>
      <c r="P864" s="3"/>
      <c r="Q864" s="3"/>
      <c r="R864" s="29"/>
      <c r="S864" s="29"/>
      <c r="T864" s="29"/>
      <c r="U864" s="3"/>
      <c r="V864" s="29"/>
      <c r="W864" s="29"/>
      <c r="X864" s="29"/>
      <c r="Y864" s="3"/>
      <c r="Z864" s="3"/>
      <c r="AA864" s="29"/>
      <c r="AB864" s="29"/>
      <c r="AC864" s="29"/>
      <c r="AD864" s="3"/>
      <c r="AE864" s="29"/>
      <c r="AF864" s="29"/>
      <c r="AG864" s="29"/>
      <c r="AH864" s="29"/>
      <c r="AI864" s="3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</row>
    <row r="865" spans="1:60">
      <c r="A865" s="3"/>
      <c r="B865" s="3"/>
      <c r="C865" s="3"/>
      <c r="D865" s="3"/>
      <c r="E865" s="3"/>
      <c r="F865" s="3"/>
      <c r="G865" s="3"/>
      <c r="H865" s="3"/>
      <c r="I865" s="29"/>
      <c r="J865" s="29"/>
      <c r="K865" s="29"/>
      <c r="L865" s="3"/>
      <c r="M865" s="29"/>
      <c r="N865" s="29"/>
      <c r="O865" s="29"/>
      <c r="P865" s="3"/>
      <c r="Q865" s="3"/>
      <c r="R865" s="29"/>
      <c r="S865" s="29"/>
      <c r="T865" s="29"/>
      <c r="U865" s="3"/>
      <c r="V865" s="29"/>
      <c r="W865" s="29"/>
      <c r="X865" s="29"/>
      <c r="Y865" s="3"/>
      <c r="Z865" s="3"/>
      <c r="AA865" s="29"/>
      <c r="AB865" s="29"/>
      <c r="AC865" s="29"/>
      <c r="AD865" s="3"/>
      <c r="AE865" s="29"/>
      <c r="AF865" s="29"/>
      <c r="AG865" s="29"/>
      <c r="AH865" s="29"/>
      <c r="AI865" s="3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</row>
    <row r="866" spans="1:60">
      <c r="A866" s="3"/>
      <c r="B866" s="3"/>
      <c r="C866" s="3"/>
      <c r="D866" s="3"/>
      <c r="E866" s="3"/>
      <c r="F866" s="3"/>
      <c r="G866" s="3"/>
      <c r="H866" s="3"/>
      <c r="I866" s="29"/>
      <c r="J866" s="29"/>
      <c r="K866" s="29"/>
      <c r="L866" s="3"/>
      <c r="M866" s="29"/>
      <c r="N866" s="29"/>
      <c r="O866" s="29"/>
      <c r="P866" s="3"/>
      <c r="Q866" s="3"/>
      <c r="R866" s="29"/>
      <c r="S866" s="29"/>
      <c r="T866" s="29"/>
      <c r="U866" s="3"/>
      <c r="V866" s="29"/>
      <c r="W866" s="29"/>
      <c r="X866" s="29"/>
      <c r="Y866" s="3"/>
      <c r="Z866" s="3"/>
      <c r="AA866" s="29"/>
      <c r="AB866" s="29"/>
      <c r="AC866" s="29"/>
      <c r="AD866" s="3"/>
      <c r="AE866" s="29"/>
      <c r="AF866" s="29"/>
      <c r="AG866" s="29"/>
      <c r="AH866" s="29"/>
      <c r="AI866" s="3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</row>
    <row r="867" spans="1:60">
      <c r="A867" s="3"/>
      <c r="B867" s="3"/>
      <c r="C867" s="3"/>
      <c r="D867" s="3"/>
      <c r="E867" s="3"/>
      <c r="F867" s="3"/>
      <c r="G867" s="3"/>
      <c r="H867" s="3"/>
      <c r="I867" s="29"/>
      <c r="J867" s="29"/>
      <c r="K867" s="29"/>
      <c r="L867" s="3"/>
      <c r="M867" s="29"/>
      <c r="N867" s="29"/>
      <c r="O867" s="29"/>
      <c r="P867" s="3"/>
      <c r="Q867" s="3"/>
      <c r="R867" s="29"/>
      <c r="S867" s="29"/>
      <c r="T867" s="29"/>
      <c r="U867" s="3"/>
      <c r="V867" s="29"/>
      <c r="W867" s="29"/>
      <c r="X867" s="29"/>
      <c r="Y867" s="3"/>
      <c r="Z867" s="3"/>
      <c r="AA867" s="29"/>
      <c r="AB867" s="29"/>
      <c r="AC867" s="29"/>
      <c r="AD867" s="3"/>
      <c r="AE867" s="29"/>
      <c r="AF867" s="29"/>
      <c r="AG867" s="29"/>
      <c r="AH867" s="29"/>
      <c r="AI867" s="3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</row>
    <row r="868" spans="1:60">
      <c r="A868" s="3"/>
      <c r="B868" s="3"/>
      <c r="C868" s="3"/>
      <c r="D868" s="3"/>
      <c r="E868" s="3"/>
      <c r="F868" s="3"/>
      <c r="G868" s="3"/>
      <c r="H868" s="3"/>
      <c r="I868" s="29"/>
      <c r="J868" s="29"/>
      <c r="K868" s="29"/>
      <c r="L868" s="3"/>
      <c r="M868" s="29"/>
      <c r="N868" s="29"/>
      <c r="O868" s="29"/>
      <c r="P868" s="3"/>
      <c r="Q868" s="3"/>
      <c r="R868" s="29"/>
      <c r="S868" s="29"/>
      <c r="T868" s="29"/>
      <c r="U868" s="3"/>
      <c r="V868" s="29"/>
      <c r="W868" s="29"/>
      <c r="X868" s="29"/>
      <c r="Y868" s="3"/>
      <c r="Z868" s="3"/>
      <c r="AA868" s="29"/>
      <c r="AB868" s="29"/>
      <c r="AC868" s="29"/>
      <c r="AD868" s="3"/>
      <c r="AE868" s="29"/>
      <c r="AF868" s="29"/>
      <c r="AG868" s="29"/>
      <c r="AH868" s="29"/>
      <c r="AI868" s="3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</row>
    <row r="869" spans="1:60">
      <c r="A869" s="3"/>
      <c r="B869" s="3"/>
      <c r="C869" s="3"/>
      <c r="D869" s="3"/>
      <c r="E869" s="3"/>
      <c r="F869" s="3"/>
      <c r="G869" s="3"/>
      <c r="H869" s="3"/>
      <c r="I869" s="29"/>
      <c r="J869" s="29"/>
      <c r="K869" s="29"/>
      <c r="L869" s="3"/>
      <c r="M869" s="29"/>
      <c r="N869" s="29"/>
      <c r="O869" s="29"/>
      <c r="P869" s="3"/>
      <c r="Q869" s="3"/>
      <c r="R869" s="29"/>
      <c r="S869" s="29"/>
      <c r="T869" s="29"/>
      <c r="U869" s="3"/>
      <c r="V869" s="29"/>
      <c r="W869" s="29"/>
      <c r="X869" s="29"/>
      <c r="Y869" s="3"/>
      <c r="Z869" s="3"/>
      <c r="AA869" s="29"/>
      <c r="AB869" s="29"/>
      <c r="AC869" s="29"/>
      <c r="AD869" s="3"/>
      <c r="AE869" s="29"/>
      <c r="AF869" s="29"/>
      <c r="AG869" s="29"/>
      <c r="AH869" s="29"/>
      <c r="AI869" s="3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</row>
    <row r="870" spans="1:60">
      <c r="A870" s="3"/>
      <c r="B870" s="3"/>
      <c r="C870" s="3"/>
      <c r="D870" s="3"/>
      <c r="E870" s="3"/>
      <c r="F870" s="3"/>
      <c r="G870" s="3"/>
      <c r="H870" s="3"/>
      <c r="I870" s="29"/>
      <c r="J870" s="29"/>
      <c r="K870" s="29"/>
      <c r="L870" s="3"/>
      <c r="M870" s="29"/>
      <c r="N870" s="29"/>
      <c r="O870" s="29"/>
      <c r="P870" s="3"/>
      <c r="Q870" s="3"/>
      <c r="R870" s="29"/>
      <c r="S870" s="29"/>
      <c r="T870" s="29"/>
      <c r="U870" s="3"/>
      <c r="V870" s="29"/>
      <c r="W870" s="29"/>
      <c r="X870" s="29"/>
      <c r="Y870" s="3"/>
      <c r="Z870" s="3"/>
      <c r="AA870" s="29"/>
      <c r="AB870" s="29"/>
      <c r="AC870" s="29"/>
      <c r="AD870" s="3"/>
      <c r="AE870" s="29"/>
      <c r="AF870" s="29"/>
      <c r="AG870" s="29"/>
      <c r="AH870" s="29"/>
      <c r="AI870" s="3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</row>
    <row r="871" spans="1:60">
      <c r="A871" s="3"/>
      <c r="B871" s="3"/>
      <c r="C871" s="3"/>
      <c r="D871" s="3"/>
      <c r="E871" s="3"/>
      <c r="F871" s="3"/>
      <c r="G871" s="3"/>
      <c r="H871" s="3"/>
      <c r="I871" s="29"/>
      <c r="J871" s="29"/>
      <c r="K871" s="29"/>
      <c r="L871" s="3"/>
      <c r="M871" s="29"/>
      <c r="N871" s="29"/>
      <c r="O871" s="29"/>
      <c r="P871" s="3"/>
      <c r="Q871" s="3"/>
      <c r="R871" s="29"/>
      <c r="S871" s="29"/>
      <c r="T871" s="29"/>
      <c r="U871" s="3"/>
      <c r="V871" s="29"/>
      <c r="W871" s="29"/>
      <c r="X871" s="29"/>
      <c r="Y871" s="3"/>
      <c r="Z871" s="3"/>
      <c r="AA871" s="29"/>
      <c r="AB871" s="29"/>
      <c r="AC871" s="29"/>
      <c r="AD871" s="3"/>
      <c r="AE871" s="29"/>
      <c r="AF871" s="29"/>
      <c r="AG871" s="29"/>
      <c r="AH871" s="29"/>
      <c r="AI871" s="3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</row>
    <row r="872" spans="1:60">
      <c r="A872" s="3"/>
      <c r="B872" s="3"/>
      <c r="C872" s="3"/>
      <c r="D872" s="3"/>
      <c r="E872" s="3"/>
      <c r="F872" s="3"/>
      <c r="G872" s="3"/>
      <c r="H872" s="3"/>
      <c r="I872" s="29"/>
      <c r="J872" s="29"/>
      <c r="K872" s="29"/>
      <c r="L872" s="3"/>
      <c r="M872" s="29"/>
      <c r="N872" s="29"/>
      <c r="O872" s="29"/>
      <c r="P872" s="3"/>
      <c r="Q872" s="3"/>
      <c r="R872" s="29"/>
      <c r="S872" s="29"/>
      <c r="T872" s="29"/>
      <c r="U872" s="3"/>
      <c r="V872" s="29"/>
      <c r="W872" s="29"/>
      <c r="X872" s="29"/>
      <c r="Y872" s="3"/>
      <c r="Z872" s="3"/>
      <c r="AA872" s="29"/>
      <c r="AB872" s="29"/>
      <c r="AC872" s="29"/>
      <c r="AD872" s="3"/>
      <c r="AE872" s="29"/>
      <c r="AF872" s="29"/>
      <c r="AG872" s="29"/>
      <c r="AH872" s="29"/>
      <c r="AI872" s="3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</row>
    <row r="873" spans="1:60">
      <c r="A873" s="3"/>
      <c r="B873" s="3"/>
      <c r="C873" s="3"/>
      <c r="D873" s="3"/>
      <c r="E873" s="3"/>
      <c r="F873" s="3"/>
      <c r="G873" s="3"/>
      <c r="H873" s="3"/>
      <c r="I873" s="29"/>
      <c r="J873" s="29"/>
      <c r="K873" s="29"/>
      <c r="L873" s="3"/>
      <c r="M873" s="29"/>
      <c r="N873" s="29"/>
      <c r="O873" s="29"/>
      <c r="P873" s="3"/>
      <c r="Q873" s="3"/>
      <c r="R873" s="29"/>
      <c r="S873" s="29"/>
      <c r="T873" s="29"/>
      <c r="U873" s="3"/>
      <c r="V873" s="29"/>
      <c r="W873" s="29"/>
      <c r="X873" s="29"/>
      <c r="Y873" s="3"/>
      <c r="Z873" s="3"/>
      <c r="AA873" s="29"/>
      <c r="AB873" s="29"/>
      <c r="AC873" s="29"/>
      <c r="AD873" s="3"/>
      <c r="AE873" s="29"/>
      <c r="AF873" s="29"/>
      <c r="AG873" s="29"/>
      <c r="AH873" s="29"/>
      <c r="AI873" s="3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</row>
    <row r="874" spans="1:60">
      <c r="A874" s="3"/>
      <c r="B874" s="3"/>
      <c r="C874" s="3"/>
      <c r="D874" s="3"/>
      <c r="E874" s="3"/>
      <c r="F874" s="3"/>
      <c r="G874" s="3"/>
      <c r="H874" s="3"/>
      <c r="I874" s="29"/>
      <c r="J874" s="29"/>
      <c r="K874" s="29"/>
      <c r="L874" s="3"/>
      <c r="M874" s="29"/>
      <c r="N874" s="29"/>
      <c r="O874" s="29"/>
      <c r="P874" s="3"/>
      <c r="Q874" s="3"/>
      <c r="R874" s="29"/>
      <c r="S874" s="29"/>
      <c r="T874" s="29"/>
      <c r="U874" s="3"/>
      <c r="V874" s="29"/>
      <c r="W874" s="29"/>
      <c r="X874" s="29"/>
      <c r="Y874" s="3"/>
      <c r="Z874" s="3"/>
      <c r="AA874" s="29"/>
      <c r="AB874" s="29"/>
      <c r="AC874" s="29"/>
      <c r="AD874" s="3"/>
      <c r="AE874" s="29"/>
      <c r="AF874" s="29"/>
      <c r="AG874" s="29"/>
      <c r="AH874" s="29"/>
      <c r="AI874" s="3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</row>
    <row r="875" spans="1:60">
      <c r="A875" s="3"/>
      <c r="B875" s="3"/>
      <c r="C875" s="3"/>
      <c r="D875" s="3"/>
      <c r="E875" s="3"/>
      <c r="F875" s="3"/>
      <c r="G875" s="3"/>
      <c r="H875" s="3"/>
      <c r="I875" s="29"/>
      <c r="J875" s="29"/>
      <c r="K875" s="29"/>
      <c r="L875" s="3"/>
      <c r="M875" s="29"/>
      <c r="N875" s="29"/>
      <c r="O875" s="29"/>
      <c r="P875" s="3"/>
      <c r="Q875" s="3"/>
      <c r="R875" s="29"/>
      <c r="S875" s="29"/>
      <c r="T875" s="29"/>
      <c r="U875" s="3"/>
      <c r="V875" s="29"/>
      <c r="W875" s="29"/>
      <c r="X875" s="29"/>
      <c r="Y875" s="3"/>
      <c r="Z875" s="3"/>
      <c r="AA875" s="29"/>
      <c r="AB875" s="29"/>
      <c r="AC875" s="29"/>
      <c r="AD875" s="3"/>
      <c r="AE875" s="29"/>
      <c r="AF875" s="29"/>
      <c r="AG875" s="29"/>
      <c r="AH875" s="29"/>
      <c r="AI875" s="3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</row>
    <row r="876" spans="1:60">
      <c r="A876" s="3"/>
      <c r="B876" s="3"/>
      <c r="C876" s="3"/>
      <c r="D876" s="3"/>
      <c r="E876" s="3"/>
      <c r="F876" s="3"/>
      <c r="G876" s="3"/>
      <c r="H876" s="3"/>
      <c r="I876" s="29"/>
      <c r="J876" s="29"/>
      <c r="K876" s="29"/>
      <c r="L876" s="3"/>
      <c r="M876" s="29"/>
      <c r="N876" s="29"/>
      <c r="O876" s="29"/>
      <c r="P876" s="3"/>
      <c r="Q876" s="3"/>
      <c r="R876" s="29"/>
      <c r="S876" s="29"/>
      <c r="T876" s="29"/>
      <c r="U876" s="3"/>
      <c r="V876" s="29"/>
      <c r="W876" s="29"/>
      <c r="X876" s="29"/>
      <c r="Y876" s="3"/>
      <c r="Z876" s="3"/>
      <c r="AA876" s="29"/>
      <c r="AB876" s="29"/>
      <c r="AC876" s="29"/>
      <c r="AD876" s="3"/>
      <c r="AE876" s="29"/>
      <c r="AF876" s="29"/>
      <c r="AG876" s="29"/>
      <c r="AH876" s="29"/>
      <c r="AI876" s="3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</row>
    <row r="877" spans="1:60">
      <c r="A877" s="3"/>
      <c r="B877" s="3"/>
      <c r="C877" s="3"/>
      <c r="D877" s="3"/>
      <c r="E877" s="3"/>
      <c r="F877" s="3"/>
      <c r="G877" s="3"/>
      <c r="H877" s="3"/>
      <c r="I877" s="29"/>
      <c r="J877" s="29"/>
      <c r="K877" s="29"/>
      <c r="L877" s="3"/>
      <c r="M877" s="29"/>
      <c r="N877" s="29"/>
      <c r="O877" s="29"/>
      <c r="P877" s="3"/>
      <c r="Q877" s="3"/>
      <c r="R877" s="29"/>
      <c r="S877" s="29"/>
      <c r="T877" s="29"/>
      <c r="U877" s="3"/>
      <c r="V877" s="29"/>
      <c r="W877" s="29"/>
      <c r="X877" s="29"/>
      <c r="Y877" s="3"/>
      <c r="Z877" s="3"/>
      <c r="AA877" s="29"/>
      <c r="AB877" s="29"/>
      <c r="AC877" s="29"/>
      <c r="AD877" s="3"/>
      <c r="AE877" s="29"/>
      <c r="AF877" s="29"/>
      <c r="AG877" s="29"/>
      <c r="AH877" s="29"/>
      <c r="AI877" s="3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</row>
    <row r="878" spans="1:60">
      <c r="A878" s="3"/>
      <c r="B878" s="3"/>
      <c r="C878" s="3"/>
      <c r="D878" s="3"/>
      <c r="E878" s="3"/>
      <c r="F878" s="3"/>
      <c r="G878" s="3"/>
      <c r="H878" s="3"/>
      <c r="I878" s="29"/>
      <c r="J878" s="29"/>
      <c r="K878" s="29"/>
      <c r="L878" s="3"/>
      <c r="M878" s="29"/>
      <c r="N878" s="29"/>
      <c r="O878" s="29"/>
      <c r="P878" s="3"/>
      <c r="Q878" s="3"/>
      <c r="R878" s="29"/>
      <c r="S878" s="29"/>
      <c r="T878" s="29"/>
      <c r="U878" s="3"/>
      <c r="V878" s="29"/>
      <c r="W878" s="29"/>
      <c r="X878" s="29"/>
      <c r="Y878" s="3"/>
      <c r="Z878" s="3"/>
      <c r="AA878" s="29"/>
      <c r="AB878" s="29"/>
      <c r="AC878" s="29"/>
      <c r="AD878" s="3"/>
      <c r="AE878" s="29"/>
      <c r="AF878" s="29"/>
      <c r="AG878" s="29"/>
      <c r="AH878" s="29"/>
      <c r="AI878" s="3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</row>
    <row r="879" spans="1:60">
      <c r="A879" s="3"/>
      <c r="B879" s="3"/>
      <c r="C879" s="3"/>
      <c r="D879" s="3"/>
      <c r="E879" s="3"/>
      <c r="F879" s="3"/>
      <c r="G879" s="3"/>
      <c r="H879" s="3"/>
      <c r="I879" s="29"/>
      <c r="J879" s="29"/>
      <c r="K879" s="29"/>
      <c r="L879" s="3"/>
      <c r="M879" s="29"/>
      <c r="N879" s="29"/>
      <c r="O879" s="29"/>
      <c r="P879" s="3"/>
      <c r="Q879" s="3"/>
      <c r="R879" s="29"/>
      <c r="S879" s="29"/>
      <c r="T879" s="29"/>
      <c r="U879" s="3"/>
      <c r="V879" s="29"/>
      <c r="W879" s="29"/>
      <c r="X879" s="29"/>
      <c r="Y879" s="3"/>
      <c r="Z879" s="3"/>
      <c r="AA879" s="29"/>
      <c r="AB879" s="29"/>
      <c r="AC879" s="29"/>
      <c r="AD879" s="3"/>
      <c r="AE879" s="29"/>
      <c r="AF879" s="29"/>
      <c r="AG879" s="29"/>
      <c r="AH879" s="29"/>
      <c r="AI879" s="3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</row>
    <row r="880" spans="1:60">
      <c r="A880" s="3"/>
      <c r="B880" s="3"/>
      <c r="C880" s="3"/>
      <c r="D880" s="3"/>
      <c r="E880" s="3"/>
      <c r="F880" s="3"/>
      <c r="G880" s="3"/>
      <c r="H880" s="3"/>
      <c r="I880" s="29"/>
      <c r="J880" s="29"/>
      <c r="K880" s="29"/>
      <c r="L880" s="3"/>
      <c r="M880" s="29"/>
      <c r="N880" s="29"/>
      <c r="O880" s="29"/>
      <c r="P880" s="3"/>
      <c r="Q880" s="3"/>
      <c r="R880" s="29"/>
      <c r="S880" s="29"/>
      <c r="T880" s="29"/>
      <c r="U880" s="3"/>
      <c r="V880" s="29"/>
      <c r="W880" s="29"/>
      <c r="X880" s="29"/>
      <c r="Y880" s="3"/>
      <c r="Z880" s="3"/>
      <c r="AA880" s="29"/>
      <c r="AB880" s="29"/>
      <c r="AC880" s="29"/>
      <c r="AD880" s="3"/>
      <c r="AE880" s="29"/>
      <c r="AF880" s="29"/>
      <c r="AG880" s="29"/>
      <c r="AH880" s="29"/>
      <c r="AI880" s="3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</row>
    <row r="881" spans="1:60">
      <c r="A881" s="3"/>
      <c r="B881" s="3"/>
      <c r="C881" s="3"/>
      <c r="D881" s="3"/>
      <c r="E881" s="3"/>
      <c r="F881" s="3"/>
      <c r="G881" s="3"/>
      <c r="H881" s="3"/>
      <c r="I881" s="29"/>
      <c r="J881" s="29"/>
      <c r="K881" s="29"/>
      <c r="L881" s="3"/>
      <c r="M881" s="29"/>
      <c r="N881" s="29"/>
      <c r="O881" s="29"/>
      <c r="P881" s="3"/>
      <c r="Q881" s="3"/>
      <c r="R881" s="29"/>
      <c r="S881" s="29"/>
      <c r="T881" s="29"/>
      <c r="U881" s="3"/>
      <c r="V881" s="29"/>
      <c r="W881" s="29"/>
      <c r="X881" s="29"/>
      <c r="Y881" s="3"/>
      <c r="Z881" s="3"/>
      <c r="AA881" s="29"/>
      <c r="AB881" s="29"/>
      <c r="AC881" s="29"/>
      <c r="AD881" s="3"/>
      <c r="AE881" s="29"/>
      <c r="AF881" s="29"/>
      <c r="AG881" s="29"/>
      <c r="AH881" s="29"/>
      <c r="AI881" s="3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</row>
    <row r="882" spans="1:60">
      <c r="A882" s="3"/>
      <c r="B882" s="3"/>
      <c r="C882" s="3"/>
      <c r="D882" s="3"/>
      <c r="E882" s="3"/>
      <c r="F882" s="3"/>
      <c r="G882" s="3"/>
      <c r="H882" s="3"/>
      <c r="I882" s="29"/>
      <c r="J882" s="29"/>
      <c r="K882" s="29"/>
      <c r="L882" s="3"/>
      <c r="M882" s="29"/>
      <c r="N882" s="29"/>
      <c r="O882" s="29"/>
      <c r="P882" s="3"/>
      <c r="Q882" s="3"/>
      <c r="R882" s="29"/>
      <c r="S882" s="29"/>
      <c r="T882" s="29"/>
      <c r="U882" s="3"/>
      <c r="V882" s="29"/>
      <c r="W882" s="29"/>
      <c r="X882" s="29"/>
      <c r="Y882" s="3"/>
      <c r="Z882" s="3"/>
      <c r="AA882" s="29"/>
      <c r="AB882" s="29"/>
      <c r="AC882" s="29"/>
      <c r="AD882" s="3"/>
      <c r="AE882" s="29"/>
      <c r="AF882" s="29"/>
      <c r="AG882" s="29"/>
      <c r="AH882" s="29"/>
      <c r="AI882" s="3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</row>
    <row r="883" spans="1:60">
      <c r="A883" s="3"/>
      <c r="B883" s="3"/>
      <c r="C883" s="3"/>
      <c r="D883" s="3"/>
      <c r="E883" s="3"/>
      <c r="F883" s="3"/>
      <c r="G883" s="3"/>
      <c r="H883" s="3"/>
      <c r="I883" s="29"/>
      <c r="J883" s="29"/>
      <c r="K883" s="29"/>
      <c r="L883" s="3"/>
      <c r="M883" s="29"/>
      <c r="N883" s="29"/>
      <c r="O883" s="29"/>
      <c r="P883" s="3"/>
      <c r="Q883" s="3"/>
      <c r="R883" s="29"/>
      <c r="S883" s="29"/>
      <c r="T883" s="29"/>
      <c r="U883" s="3"/>
      <c r="V883" s="29"/>
      <c r="W883" s="29"/>
      <c r="X883" s="29"/>
      <c r="Y883" s="3"/>
      <c r="Z883" s="3"/>
      <c r="AA883" s="29"/>
      <c r="AB883" s="29"/>
      <c r="AC883" s="29"/>
      <c r="AD883" s="3"/>
      <c r="AE883" s="29"/>
      <c r="AF883" s="29"/>
      <c r="AG883" s="29"/>
      <c r="AH883" s="29"/>
      <c r="AI883" s="3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</row>
    <row r="884" spans="1:60">
      <c r="A884" s="3"/>
      <c r="B884" s="3"/>
      <c r="C884" s="3"/>
      <c r="D884" s="3"/>
      <c r="E884" s="3"/>
      <c r="F884" s="3"/>
      <c r="G884" s="3"/>
      <c r="H884" s="3"/>
      <c r="I884" s="29"/>
      <c r="J884" s="29"/>
      <c r="K884" s="29"/>
      <c r="L884" s="3"/>
      <c r="M884" s="29"/>
      <c r="N884" s="29"/>
      <c r="O884" s="29"/>
      <c r="P884" s="3"/>
      <c r="Q884" s="3"/>
      <c r="R884" s="29"/>
      <c r="S884" s="29"/>
      <c r="T884" s="29"/>
      <c r="U884" s="3"/>
      <c r="V884" s="29"/>
      <c r="W884" s="29"/>
      <c r="X884" s="29"/>
      <c r="Y884" s="3"/>
      <c r="Z884" s="3"/>
      <c r="AA884" s="29"/>
      <c r="AB884" s="29"/>
      <c r="AC884" s="29"/>
      <c r="AD884" s="3"/>
      <c r="AE884" s="29"/>
      <c r="AF884" s="29"/>
      <c r="AG884" s="29"/>
      <c r="AH884" s="29"/>
      <c r="AI884" s="3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</row>
    <row r="885" spans="1:60">
      <c r="A885" s="3"/>
      <c r="B885" s="3"/>
      <c r="C885" s="3"/>
      <c r="D885" s="3"/>
      <c r="E885" s="3"/>
      <c r="F885" s="3"/>
      <c r="G885" s="3"/>
      <c r="H885" s="3"/>
      <c r="I885" s="29"/>
      <c r="J885" s="29"/>
      <c r="K885" s="29"/>
      <c r="L885" s="3"/>
      <c r="M885" s="29"/>
      <c r="N885" s="29"/>
      <c r="O885" s="29"/>
      <c r="P885" s="3"/>
      <c r="Q885" s="3"/>
      <c r="R885" s="29"/>
      <c r="S885" s="29"/>
      <c r="T885" s="29"/>
      <c r="U885" s="3"/>
      <c r="V885" s="29"/>
      <c r="W885" s="29"/>
      <c r="X885" s="29"/>
      <c r="Y885" s="3"/>
      <c r="Z885" s="3"/>
      <c r="AA885" s="29"/>
      <c r="AB885" s="29"/>
      <c r="AC885" s="29"/>
      <c r="AD885" s="3"/>
      <c r="AE885" s="29"/>
      <c r="AF885" s="29"/>
      <c r="AG885" s="29"/>
      <c r="AH885" s="29"/>
      <c r="AI885" s="3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</row>
    <row r="886" spans="1:60">
      <c r="A886" s="3"/>
      <c r="B886" s="3"/>
      <c r="C886" s="3"/>
      <c r="D886" s="3"/>
      <c r="E886" s="3"/>
      <c r="F886" s="3"/>
      <c r="G886" s="3"/>
      <c r="H886" s="3"/>
      <c r="I886" s="29"/>
      <c r="J886" s="29"/>
      <c r="K886" s="29"/>
      <c r="L886" s="3"/>
      <c r="M886" s="29"/>
      <c r="N886" s="29"/>
      <c r="O886" s="29"/>
      <c r="P886" s="3"/>
      <c r="Q886" s="3"/>
      <c r="R886" s="29"/>
      <c r="S886" s="29"/>
      <c r="T886" s="29"/>
      <c r="U886" s="3"/>
      <c r="V886" s="29"/>
      <c r="W886" s="29"/>
      <c r="X886" s="29"/>
      <c r="Y886" s="3"/>
      <c r="Z886" s="3"/>
      <c r="AA886" s="29"/>
      <c r="AB886" s="29"/>
      <c r="AC886" s="29"/>
      <c r="AD886" s="3"/>
      <c r="AE886" s="29"/>
      <c r="AF886" s="29"/>
      <c r="AG886" s="29"/>
      <c r="AH886" s="29"/>
      <c r="AI886" s="3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</row>
    <row r="887" spans="1:60">
      <c r="A887" s="3"/>
      <c r="B887" s="3"/>
      <c r="C887" s="3"/>
      <c r="D887" s="3"/>
      <c r="E887" s="3"/>
      <c r="F887" s="3"/>
      <c r="G887" s="3"/>
      <c r="H887" s="3"/>
      <c r="I887" s="29"/>
      <c r="J887" s="29"/>
      <c r="K887" s="29"/>
      <c r="L887" s="3"/>
      <c r="M887" s="29"/>
      <c r="N887" s="29"/>
      <c r="O887" s="29"/>
      <c r="P887" s="3"/>
      <c r="Q887" s="3"/>
      <c r="R887" s="29"/>
      <c r="S887" s="29"/>
      <c r="T887" s="29"/>
      <c r="U887" s="3"/>
      <c r="V887" s="29"/>
      <c r="W887" s="29"/>
      <c r="X887" s="29"/>
      <c r="Y887" s="3"/>
      <c r="Z887" s="3"/>
      <c r="AA887" s="29"/>
      <c r="AB887" s="29"/>
      <c r="AC887" s="29"/>
      <c r="AD887" s="3"/>
      <c r="AE887" s="29"/>
      <c r="AF887" s="29"/>
      <c r="AG887" s="29"/>
      <c r="AH887" s="29"/>
      <c r="AI887" s="3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</row>
    <row r="888" spans="1:60">
      <c r="A888" s="3"/>
      <c r="B888" s="3"/>
      <c r="C888" s="3"/>
      <c r="D888" s="3"/>
      <c r="E888" s="3"/>
      <c r="F888" s="3"/>
      <c r="G888" s="3"/>
      <c r="H888" s="3"/>
      <c r="I888" s="29"/>
      <c r="J888" s="29"/>
      <c r="K888" s="29"/>
      <c r="L888" s="3"/>
      <c r="M888" s="29"/>
      <c r="N888" s="29"/>
      <c r="O888" s="29"/>
      <c r="P888" s="3"/>
      <c r="Q888" s="3"/>
      <c r="R888" s="29"/>
      <c r="S888" s="29"/>
      <c r="T888" s="29"/>
      <c r="U888" s="3"/>
      <c r="V888" s="29"/>
      <c r="W888" s="29"/>
      <c r="X888" s="29"/>
      <c r="Y888" s="3"/>
      <c r="Z888" s="3"/>
      <c r="AA888" s="29"/>
      <c r="AB888" s="29"/>
      <c r="AC888" s="29"/>
      <c r="AD888" s="3"/>
      <c r="AE888" s="29"/>
      <c r="AF888" s="29"/>
      <c r="AG888" s="29"/>
      <c r="AH888" s="29"/>
      <c r="AI888" s="3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</row>
    <row r="889" spans="1:60">
      <c r="A889" s="3"/>
      <c r="B889" s="3"/>
      <c r="C889" s="3"/>
      <c r="D889" s="3"/>
      <c r="E889" s="3"/>
      <c r="F889" s="3"/>
      <c r="G889" s="3"/>
      <c r="H889" s="3"/>
      <c r="I889" s="29"/>
      <c r="J889" s="29"/>
      <c r="K889" s="29"/>
      <c r="L889" s="3"/>
      <c r="M889" s="29"/>
      <c r="N889" s="29"/>
      <c r="O889" s="29"/>
      <c r="P889" s="3"/>
      <c r="Q889" s="3"/>
      <c r="R889" s="29"/>
      <c r="S889" s="29"/>
      <c r="T889" s="29"/>
      <c r="U889" s="3"/>
      <c r="V889" s="29"/>
      <c r="W889" s="29"/>
      <c r="X889" s="29"/>
      <c r="Y889" s="3"/>
      <c r="Z889" s="3"/>
      <c r="AA889" s="29"/>
      <c r="AB889" s="29"/>
      <c r="AC889" s="29"/>
      <c r="AD889" s="3"/>
      <c r="AE889" s="29"/>
      <c r="AF889" s="29"/>
      <c r="AG889" s="29"/>
      <c r="AH889" s="29"/>
      <c r="AI889" s="3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</row>
    <row r="890" spans="1:60">
      <c r="A890" s="3"/>
      <c r="B890" s="3"/>
      <c r="C890" s="3"/>
      <c r="D890" s="3"/>
      <c r="E890" s="3"/>
      <c r="F890" s="3"/>
      <c r="G890" s="3"/>
      <c r="H890" s="3"/>
      <c r="I890" s="29"/>
      <c r="J890" s="29"/>
      <c r="K890" s="29"/>
      <c r="L890" s="3"/>
      <c r="M890" s="29"/>
      <c r="N890" s="29"/>
      <c r="O890" s="29"/>
      <c r="P890" s="3"/>
      <c r="Q890" s="3"/>
      <c r="R890" s="29"/>
      <c r="S890" s="29"/>
      <c r="T890" s="29"/>
      <c r="U890" s="3"/>
      <c r="V890" s="29"/>
      <c r="W890" s="29"/>
      <c r="X890" s="29"/>
      <c r="Y890" s="3"/>
      <c r="Z890" s="3"/>
      <c r="AA890" s="29"/>
      <c r="AB890" s="29"/>
      <c r="AC890" s="29"/>
      <c r="AD890" s="3"/>
      <c r="AE890" s="29"/>
      <c r="AF890" s="29"/>
      <c r="AG890" s="29"/>
      <c r="AH890" s="29"/>
      <c r="AI890" s="3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</row>
    <row r="891" spans="1:60">
      <c r="A891" s="3"/>
      <c r="B891" s="3"/>
      <c r="C891" s="3"/>
      <c r="D891" s="3"/>
      <c r="E891" s="3"/>
      <c r="F891" s="3"/>
      <c r="G891" s="3"/>
      <c r="H891" s="3"/>
      <c r="I891" s="29"/>
      <c r="J891" s="29"/>
      <c r="K891" s="29"/>
      <c r="L891" s="3"/>
      <c r="M891" s="29"/>
      <c r="N891" s="29"/>
      <c r="O891" s="29"/>
      <c r="P891" s="3"/>
      <c r="Q891" s="3"/>
      <c r="R891" s="29"/>
      <c r="S891" s="29"/>
      <c r="T891" s="29"/>
      <c r="U891" s="3"/>
      <c r="V891" s="29"/>
      <c r="W891" s="29"/>
      <c r="X891" s="29"/>
      <c r="Y891" s="3"/>
      <c r="Z891" s="3"/>
      <c r="AA891" s="29"/>
      <c r="AB891" s="29"/>
      <c r="AC891" s="29"/>
      <c r="AD891" s="3"/>
      <c r="AE891" s="29"/>
      <c r="AF891" s="29"/>
      <c r="AG891" s="29"/>
      <c r="AH891" s="29"/>
      <c r="AI891" s="3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</row>
    <row r="892" spans="1:60">
      <c r="A892" s="3"/>
      <c r="B892" s="3"/>
      <c r="C892" s="3"/>
      <c r="D892" s="3"/>
      <c r="E892" s="3"/>
      <c r="F892" s="3"/>
      <c r="G892" s="3"/>
      <c r="H892" s="3"/>
      <c r="I892" s="29"/>
      <c r="J892" s="29"/>
      <c r="K892" s="29"/>
      <c r="L892" s="3"/>
      <c r="M892" s="29"/>
      <c r="N892" s="29"/>
      <c r="O892" s="29"/>
      <c r="P892" s="3"/>
      <c r="Q892" s="3"/>
      <c r="R892" s="29"/>
      <c r="S892" s="29"/>
      <c r="T892" s="29"/>
      <c r="U892" s="3"/>
      <c r="V892" s="29"/>
      <c r="W892" s="29"/>
      <c r="X892" s="29"/>
      <c r="Y892" s="3"/>
      <c r="Z892" s="3"/>
      <c r="AA892" s="29"/>
      <c r="AB892" s="29"/>
      <c r="AC892" s="29"/>
      <c r="AD892" s="3"/>
      <c r="AE892" s="29"/>
      <c r="AF892" s="29"/>
      <c r="AG892" s="29"/>
      <c r="AH892" s="29"/>
      <c r="AI892" s="3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</row>
    <row r="893" spans="1:60">
      <c r="A893" s="3"/>
      <c r="B893" s="3"/>
      <c r="C893" s="3"/>
      <c r="D893" s="3"/>
      <c r="E893" s="3"/>
      <c r="F893" s="3"/>
      <c r="G893" s="3"/>
      <c r="H893" s="3"/>
      <c r="I893" s="29"/>
      <c r="J893" s="29"/>
      <c r="K893" s="29"/>
      <c r="L893" s="3"/>
      <c r="M893" s="29"/>
      <c r="N893" s="29"/>
      <c r="O893" s="29"/>
      <c r="P893" s="3"/>
      <c r="Q893" s="3"/>
      <c r="R893" s="29"/>
      <c r="S893" s="29"/>
      <c r="T893" s="29"/>
      <c r="U893" s="3"/>
      <c r="V893" s="29"/>
      <c r="W893" s="29"/>
      <c r="X893" s="29"/>
      <c r="Y893" s="3"/>
      <c r="Z893" s="3"/>
      <c r="AA893" s="29"/>
      <c r="AB893" s="29"/>
      <c r="AC893" s="29"/>
      <c r="AD893" s="3"/>
      <c r="AE893" s="29"/>
      <c r="AF893" s="29"/>
      <c r="AG893" s="29"/>
      <c r="AH893" s="29"/>
      <c r="AI893" s="3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</row>
    <row r="894" spans="1:60">
      <c r="A894" s="3"/>
      <c r="B894" s="3"/>
      <c r="C894" s="3"/>
      <c r="D894" s="3"/>
      <c r="E894" s="3"/>
      <c r="F894" s="3"/>
      <c r="G894" s="3"/>
      <c r="H894" s="3"/>
      <c r="I894" s="29"/>
      <c r="J894" s="29"/>
      <c r="K894" s="29"/>
      <c r="L894" s="3"/>
      <c r="M894" s="29"/>
      <c r="N894" s="29"/>
      <c r="O894" s="29"/>
      <c r="P894" s="3"/>
      <c r="Q894" s="3"/>
      <c r="R894" s="29"/>
      <c r="S894" s="29"/>
      <c r="T894" s="29"/>
      <c r="U894" s="3"/>
      <c r="V894" s="29"/>
      <c r="W894" s="29"/>
      <c r="X894" s="29"/>
      <c r="Y894" s="3"/>
      <c r="Z894" s="3"/>
      <c r="AA894" s="29"/>
      <c r="AB894" s="29"/>
      <c r="AC894" s="29"/>
      <c r="AD894" s="3"/>
      <c r="AE894" s="29"/>
      <c r="AF894" s="29"/>
      <c r="AG894" s="29"/>
      <c r="AH894" s="29"/>
      <c r="AI894" s="3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</row>
    <row r="895" spans="1:60">
      <c r="A895" s="3"/>
      <c r="B895" s="3"/>
      <c r="C895" s="3"/>
      <c r="D895" s="3"/>
      <c r="E895" s="3"/>
      <c r="F895" s="3"/>
      <c r="G895" s="3"/>
      <c r="H895" s="3"/>
      <c r="I895" s="29"/>
      <c r="J895" s="29"/>
      <c r="K895" s="29"/>
      <c r="L895" s="3"/>
      <c r="M895" s="29"/>
      <c r="N895" s="29"/>
      <c r="O895" s="29"/>
      <c r="P895" s="3"/>
      <c r="Q895" s="3"/>
      <c r="R895" s="29"/>
      <c r="S895" s="29"/>
      <c r="T895" s="29"/>
      <c r="U895" s="3"/>
      <c r="V895" s="29"/>
      <c r="W895" s="29"/>
      <c r="X895" s="29"/>
      <c r="Y895" s="3"/>
      <c r="Z895" s="3"/>
      <c r="AA895" s="29"/>
      <c r="AB895" s="29"/>
      <c r="AC895" s="29"/>
      <c r="AD895" s="3"/>
      <c r="AE895" s="29"/>
      <c r="AF895" s="29"/>
      <c r="AG895" s="29"/>
      <c r="AH895" s="29"/>
      <c r="AI895" s="3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</row>
    <row r="896" spans="1:60">
      <c r="A896" s="3"/>
      <c r="B896" s="3"/>
      <c r="C896" s="3"/>
      <c r="D896" s="3"/>
      <c r="E896" s="3"/>
      <c r="F896" s="3"/>
      <c r="G896" s="3"/>
      <c r="H896" s="3"/>
      <c r="I896" s="29"/>
      <c r="J896" s="29"/>
      <c r="K896" s="29"/>
      <c r="L896" s="3"/>
      <c r="M896" s="29"/>
      <c r="N896" s="29"/>
      <c r="O896" s="29"/>
      <c r="P896" s="3"/>
      <c r="Q896" s="3"/>
      <c r="R896" s="29"/>
      <c r="S896" s="29"/>
      <c r="T896" s="29"/>
      <c r="U896" s="3"/>
      <c r="V896" s="29"/>
      <c r="W896" s="29"/>
      <c r="X896" s="29"/>
      <c r="Y896" s="3"/>
      <c r="Z896" s="3"/>
      <c r="AA896" s="29"/>
      <c r="AB896" s="29"/>
      <c r="AC896" s="29"/>
      <c r="AD896" s="3"/>
      <c r="AE896" s="29"/>
      <c r="AF896" s="29"/>
      <c r="AG896" s="29"/>
      <c r="AH896" s="29"/>
      <c r="AI896" s="3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</row>
    <row r="897" spans="1:60">
      <c r="A897" s="3"/>
      <c r="B897" s="3"/>
      <c r="C897" s="3"/>
      <c r="D897" s="3"/>
      <c r="E897" s="3"/>
      <c r="F897" s="3"/>
      <c r="G897" s="3"/>
      <c r="H897" s="3"/>
      <c r="I897" s="29"/>
      <c r="J897" s="29"/>
      <c r="K897" s="29"/>
      <c r="L897" s="3"/>
      <c r="M897" s="29"/>
      <c r="N897" s="29"/>
      <c r="O897" s="29"/>
      <c r="P897" s="3"/>
      <c r="Q897" s="3"/>
      <c r="R897" s="29"/>
      <c r="S897" s="29"/>
      <c r="T897" s="29"/>
      <c r="U897" s="3"/>
      <c r="V897" s="29"/>
      <c r="W897" s="29"/>
      <c r="X897" s="29"/>
      <c r="Y897" s="3"/>
      <c r="Z897" s="3"/>
      <c r="AA897" s="29"/>
      <c r="AB897" s="29"/>
      <c r="AC897" s="29"/>
      <c r="AD897" s="3"/>
      <c r="AE897" s="29"/>
      <c r="AF897" s="29"/>
      <c r="AG897" s="29"/>
      <c r="AH897" s="29"/>
      <c r="AI897" s="3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</row>
    <row r="898" spans="1:60">
      <c r="A898" s="3"/>
      <c r="B898" s="3"/>
      <c r="C898" s="3"/>
      <c r="D898" s="3"/>
      <c r="E898" s="3"/>
      <c r="F898" s="3"/>
      <c r="G898" s="3"/>
      <c r="H898" s="3"/>
      <c r="I898" s="29"/>
      <c r="J898" s="29"/>
      <c r="K898" s="29"/>
      <c r="L898" s="3"/>
      <c r="M898" s="29"/>
      <c r="N898" s="29"/>
      <c r="O898" s="29"/>
      <c r="P898" s="3"/>
      <c r="Q898" s="3"/>
      <c r="R898" s="29"/>
      <c r="S898" s="29"/>
      <c r="T898" s="29"/>
      <c r="U898" s="3"/>
      <c r="V898" s="29"/>
      <c r="W898" s="29"/>
      <c r="X898" s="29"/>
      <c r="Y898" s="3"/>
      <c r="Z898" s="3"/>
      <c r="AA898" s="29"/>
      <c r="AB898" s="29"/>
      <c r="AC898" s="29"/>
      <c r="AD898" s="3"/>
      <c r="AE898" s="29"/>
      <c r="AF898" s="29"/>
      <c r="AG898" s="29"/>
      <c r="AH898" s="29"/>
      <c r="AI898" s="3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</row>
    <row r="899" spans="1:60">
      <c r="A899" s="3"/>
      <c r="B899" s="3"/>
      <c r="C899" s="3"/>
      <c r="D899" s="3"/>
      <c r="E899" s="3"/>
      <c r="F899" s="3"/>
      <c r="G899" s="3"/>
      <c r="H899" s="3"/>
      <c r="I899" s="29"/>
      <c r="J899" s="29"/>
      <c r="K899" s="29"/>
      <c r="L899" s="3"/>
      <c r="M899" s="29"/>
      <c r="N899" s="29"/>
      <c r="O899" s="29"/>
      <c r="P899" s="3"/>
      <c r="Q899" s="3"/>
      <c r="R899" s="29"/>
      <c r="S899" s="29"/>
      <c r="T899" s="29"/>
      <c r="U899" s="3"/>
      <c r="V899" s="29"/>
      <c r="W899" s="29"/>
      <c r="X899" s="29"/>
      <c r="Y899" s="3"/>
      <c r="Z899" s="3"/>
      <c r="AA899" s="29"/>
      <c r="AB899" s="29"/>
      <c r="AC899" s="29"/>
      <c r="AD899" s="3"/>
      <c r="AE899" s="29"/>
      <c r="AF899" s="29"/>
      <c r="AG899" s="29"/>
      <c r="AH899" s="29"/>
      <c r="AI899" s="3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</row>
    <row r="900" spans="1:60">
      <c r="A900" s="3"/>
      <c r="B900" s="3"/>
      <c r="C900" s="3"/>
      <c r="D900" s="3"/>
      <c r="E900" s="3"/>
      <c r="F900" s="3"/>
      <c r="G900" s="3"/>
      <c r="H900" s="3"/>
      <c r="I900" s="29"/>
      <c r="J900" s="29"/>
      <c r="K900" s="29"/>
      <c r="L900" s="3"/>
      <c r="M900" s="29"/>
      <c r="N900" s="29"/>
      <c r="O900" s="29"/>
      <c r="P900" s="3"/>
      <c r="Q900" s="3"/>
      <c r="R900" s="29"/>
      <c r="S900" s="29"/>
      <c r="T900" s="29"/>
      <c r="U900" s="3"/>
      <c r="V900" s="29"/>
      <c r="W900" s="29"/>
      <c r="X900" s="29"/>
      <c r="Y900" s="3"/>
      <c r="Z900" s="3"/>
      <c r="AA900" s="29"/>
      <c r="AB900" s="29"/>
      <c r="AC900" s="29"/>
      <c r="AD900" s="3"/>
      <c r="AE900" s="29"/>
      <c r="AF900" s="29"/>
      <c r="AG900" s="29"/>
      <c r="AH900" s="29"/>
      <c r="AI900" s="3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</row>
    <row r="901" spans="1:60">
      <c r="A901" s="3"/>
      <c r="B901" s="3"/>
      <c r="C901" s="3"/>
      <c r="D901" s="3"/>
      <c r="E901" s="3"/>
      <c r="F901" s="3"/>
      <c r="G901" s="3"/>
      <c r="H901" s="3"/>
      <c r="I901" s="29"/>
      <c r="J901" s="29"/>
      <c r="K901" s="29"/>
      <c r="L901" s="3"/>
      <c r="M901" s="29"/>
      <c r="N901" s="29"/>
      <c r="O901" s="29"/>
      <c r="P901" s="3"/>
      <c r="Q901" s="3"/>
      <c r="R901" s="29"/>
      <c r="S901" s="29"/>
      <c r="T901" s="29"/>
      <c r="U901" s="3"/>
      <c r="V901" s="29"/>
      <c r="W901" s="29"/>
      <c r="X901" s="29"/>
      <c r="Y901" s="3"/>
      <c r="Z901" s="3"/>
      <c r="AA901" s="29"/>
      <c r="AB901" s="29"/>
      <c r="AC901" s="29"/>
      <c r="AD901" s="3"/>
      <c r="AE901" s="29"/>
      <c r="AF901" s="29"/>
      <c r="AG901" s="29"/>
      <c r="AH901" s="29"/>
      <c r="AI901" s="3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</row>
    <row r="902" spans="1:60">
      <c r="A902" s="3"/>
      <c r="B902" s="3"/>
      <c r="C902" s="3"/>
      <c r="D902" s="3"/>
      <c r="E902" s="3"/>
      <c r="F902" s="3"/>
      <c r="G902" s="3"/>
      <c r="H902" s="3"/>
      <c r="I902" s="29"/>
      <c r="J902" s="29"/>
      <c r="K902" s="29"/>
      <c r="L902" s="3"/>
      <c r="M902" s="29"/>
      <c r="N902" s="29"/>
      <c r="O902" s="29"/>
      <c r="P902" s="3"/>
      <c r="Q902" s="3"/>
      <c r="R902" s="29"/>
      <c r="S902" s="29"/>
      <c r="T902" s="29"/>
      <c r="U902" s="3"/>
      <c r="V902" s="29"/>
      <c r="W902" s="29"/>
      <c r="X902" s="29"/>
      <c r="Y902" s="3"/>
      <c r="Z902" s="3"/>
      <c r="AA902" s="29"/>
      <c r="AB902" s="29"/>
      <c r="AC902" s="29"/>
      <c r="AD902" s="3"/>
      <c r="AE902" s="29"/>
      <c r="AF902" s="29"/>
      <c r="AG902" s="29"/>
      <c r="AH902" s="29"/>
      <c r="AI902" s="3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</row>
    <row r="903" spans="1:60">
      <c r="A903" s="3"/>
      <c r="B903" s="3"/>
      <c r="C903" s="3"/>
      <c r="D903" s="3"/>
      <c r="E903" s="3"/>
      <c r="F903" s="3"/>
      <c r="G903" s="3"/>
      <c r="H903" s="3"/>
      <c r="I903" s="29"/>
      <c r="J903" s="29"/>
      <c r="K903" s="29"/>
      <c r="L903" s="3"/>
      <c r="M903" s="29"/>
      <c r="N903" s="29"/>
      <c r="O903" s="29"/>
      <c r="P903" s="3"/>
      <c r="Q903" s="3"/>
      <c r="R903" s="29"/>
      <c r="S903" s="29"/>
      <c r="T903" s="29"/>
      <c r="U903" s="3"/>
      <c r="V903" s="29"/>
      <c r="W903" s="29"/>
      <c r="X903" s="29"/>
      <c r="Y903" s="3"/>
      <c r="Z903" s="3"/>
      <c r="AA903" s="29"/>
      <c r="AB903" s="29"/>
      <c r="AC903" s="29"/>
      <c r="AD903" s="3"/>
      <c r="AE903" s="29"/>
      <c r="AF903" s="29"/>
      <c r="AG903" s="29"/>
      <c r="AH903" s="29"/>
      <c r="AI903" s="3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</row>
    <row r="904" spans="1:60">
      <c r="A904" s="3"/>
      <c r="B904" s="3"/>
      <c r="C904" s="3"/>
      <c r="D904" s="3"/>
      <c r="E904" s="3"/>
      <c r="F904" s="3"/>
      <c r="G904" s="3"/>
      <c r="H904" s="3"/>
      <c r="I904" s="29"/>
      <c r="J904" s="29"/>
      <c r="K904" s="29"/>
      <c r="L904" s="3"/>
      <c r="M904" s="29"/>
      <c r="N904" s="29"/>
      <c r="O904" s="29"/>
      <c r="P904" s="3"/>
      <c r="Q904" s="3"/>
      <c r="R904" s="29"/>
      <c r="S904" s="29"/>
      <c r="T904" s="29"/>
      <c r="U904" s="3"/>
      <c r="V904" s="29"/>
      <c r="W904" s="29"/>
      <c r="X904" s="29"/>
      <c r="Y904" s="3"/>
      <c r="Z904" s="3"/>
      <c r="AA904" s="29"/>
      <c r="AB904" s="29"/>
      <c r="AC904" s="29"/>
      <c r="AD904" s="3"/>
      <c r="AE904" s="29"/>
      <c r="AF904" s="29"/>
      <c r="AG904" s="29"/>
      <c r="AH904" s="29"/>
      <c r="AI904" s="3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</row>
    <row r="905" spans="1:60">
      <c r="A905" s="3"/>
      <c r="B905" s="3"/>
      <c r="C905" s="3"/>
      <c r="D905" s="3"/>
      <c r="E905" s="3"/>
      <c r="F905" s="3"/>
      <c r="G905" s="3"/>
      <c r="H905" s="3"/>
      <c r="I905" s="29"/>
      <c r="J905" s="29"/>
      <c r="K905" s="29"/>
      <c r="L905" s="3"/>
      <c r="M905" s="29"/>
      <c r="N905" s="29"/>
      <c r="O905" s="29"/>
      <c r="P905" s="3"/>
      <c r="Q905" s="3"/>
      <c r="R905" s="29"/>
      <c r="S905" s="29"/>
      <c r="T905" s="29"/>
      <c r="U905" s="3"/>
      <c r="V905" s="29"/>
      <c r="W905" s="29"/>
      <c r="X905" s="29"/>
      <c r="Y905" s="3"/>
      <c r="Z905" s="3"/>
      <c r="AA905" s="29"/>
      <c r="AB905" s="29"/>
      <c r="AC905" s="29"/>
      <c r="AD905" s="3"/>
      <c r="AE905" s="29"/>
      <c r="AF905" s="29"/>
      <c r="AG905" s="29"/>
      <c r="AH905" s="29"/>
      <c r="AI905" s="3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</row>
    <row r="906" spans="1:60">
      <c r="A906" s="3"/>
      <c r="B906" s="3"/>
      <c r="C906" s="3"/>
      <c r="D906" s="3"/>
      <c r="E906" s="3"/>
      <c r="F906" s="3"/>
      <c r="G906" s="3"/>
      <c r="H906" s="3"/>
      <c r="I906" s="29"/>
      <c r="J906" s="29"/>
      <c r="K906" s="29"/>
      <c r="L906" s="3"/>
      <c r="M906" s="29"/>
      <c r="N906" s="29"/>
      <c r="O906" s="29"/>
      <c r="P906" s="3"/>
      <c r="Q906" s="3"/>
      <c r="R906" s="29"/>
      <c r="S906" s="29"/>
      <c r="T906" s="29"/>
      <c r="U906" s="3"/>
      <c r="V906" s="29"/>
      <c r="W906" s="29"/>
      <c r="X906" s="29"/>
      <c r="Y906" s="3"/>
      <c r="Z906" s="3"/>
      <c r="AA906" s="29"/>
      <c r="AB906" s="29"/>
      <c r="AC906" s="29"/>
      <c r="AD906" s="3"/>
      <c r="AE906" s="29"/>
      <c r="AF906" s="29"/>
      <c r="AG906" s="29"/>
      <c r="AH906" s="29"/>
      <c r="AI906" s="3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</row>
    <row r="907" spans="1:60">
      <c r="A907" s="3"/>
      <c r="B907" s="3"/>
      <c r="C907" s="3"/>
      <c r="D907" s="3"/>
      <c r="E907" s="3"/>
      <c r="F907" s="3"/>
      <c r="G907" s="3"/>
      <c r="H907" s="3"/>
      <c r="I907" s="29"/>
      <c r="J907" s="29"/>
      <c r="K907" s="29"/>
      <c r="L907" s="3"/>
      <c r="M907" s="29"/>
      <c r="N907" s="29"/>
      <c r="O907" s="29"/>
      <c r="P907" s="3"/>
      <c r="Q907" s="3"/>
      <c r="R907" s="29"/>
      <c r="S907" s="29"/>
      <c r="T907" s="29"/>
      <c r="U907" s="3"/>
      <c r="V907" s="29"/>
      <c r="W907" s="29"/>
      <c r="X907" s="29"/>
      <c r="Y907" s="3"/>
      <c r="Z907" s="3"/>
      <c r="AA907" s="29"/>
      <c r="AB907" s="29"/>
      <c r="AC907" s="29"/>
      <c r="AD907" s="3"/>
      <c r="AE907" s="29"/>
      <c r="AF907" s="29"/>
      <c r="AG907" s="29"/>
      <c r="AH907" s="29"/>
      <c r="AI907" s="3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</row>
    <row r="908" spans="1:60">
      <c r="A908" s="3"/>
      <c r="B908" s="3"/>
      <c r="C908" s="3"/>
      <c r="D908" s="3"/>
      <c r="E908" s="3"/>
      <c r="F908" s="3"/>
      <c r="G908" s="3"/>
      <c r="H908" s="3"/>
      <c r="I908" s="29"/>
      <c r="J908" s="29"/>
      <c r="K908" s="29"/>
      <c r="L908" s="3"/>
      <c r="M908" s="29"/>
      <c r="N908" s="29"/>
      <c r="O908" s="29"/>
      <c r="P908" s="3"/>
      <c r="Q908" s="3"/>
      <c r="R908" s="29"/>
      <c r="S908" s="29"/>
      <c r="T908" s="29"/>
      <c r="U908" s="3"/>
      <c r="V908" s="29"/>
      <c r="W908" s="29"/>
      <c r="X908" s="29"/>
      <c r="Y908" s="3"/>
      <c r="Z908" s="3"/>
      <c r="AA908" s="29"/>
      <c r="AB908" s="29"/>
      <c r="AC908" s="29"/>
      <c r="AD908" s="3"/>
      <c r="AE908" s="29"/>
      <c r="AF908" s="29"/>
      <c r="AG908" s="29"/>
      <c r="AH908" s="29"/>
      <c r="AI908" s="3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</row>
    <row r="909" spans="1:60">
      <c r="A909" s="3"/>
      <c r="B909" s="3"/>
      <c r="C909" s="3"/>
      <c r="D909" s="3"/>
      <c r="E909" s="3"/>
      <c r="F909" s="3"/>
      <c r="G909" s="3"/>
      <c r="H909" s="3"/>
      <c r="I909" s="29"/>
      <c r="J909" s="29"/>
      <c r="K909" s="29"/>
      <c r="L909" s="3"/>
      <c r="M909" s="29"/>
      <c r="N909" s="29"/>
      <c r="O909" s="29"/>
      <c r="P909" s="3"/>
      <c r="Q909" s="3"/>
      <c r="R909" s="29"/>
      <c r="S909" s="29"/>
      <c r="T909" s="29"/>
      <c r="U909" s="3"/>
      <c r="V909" s="29"/>
      <c r="W909" s="29"/>
      <c r="X909" s="29"/>
      <c r="Y909" s="3"/>
      <c r="Z909" s="3"/>
      <c r="AA909" s="29"/>
      <c r="AB909" s="29"/>
      <c r="AC909" s="29"/>
      <c r="AD909" s="3"/>
      <c r="AE909" s="29"/>
      <c r="AF909" s="29"/>
      <c r="AG909" s="29"/>
      <c r="AH909" s="29"/>
      <c r="AI909" s="3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</row>
    <row r="910" spans="1:60">
      <c r="A910" s="3"/>
      <c r="B910" s="3"/>
      <c r="C910" s="3"/>
      <c r="D910" s="3"/>
      <c r="E910" s="3"/>
      <c r="F910" s="3"/>
      <c r="G910" s="3"/>
      <c r="H910" s="3"/>
      <c r="I910" s="29"/>
      <c r="J910" s="29"/>
      <c r="K910" s="29"/>
      <c r="L910" s="3"/>
      <c r="M910" s="29"/>
      <c r="N910" s="29"/>
      <c r="O910" s="29"/>
      <c r="P910" s="3"/>
      <c r="Q910" s="3"/>
      <c r="R910" s="29"/>
      <c r="S910" s="29"/>
      <c r="T910" s="29"/>
      <c r="U910" s="3"/>
      <c r="V910" s="29"/>
      <c r="W910" s="29"/>
      <c r="X910" s="29"/>
      <c r="Y910" s="3"/>
      <c r="Z910" s="3"/>
      <c r="AA910" s="29"/>
      <c r="AB910" s="29"/>
      <c r="AC910" s="29"/>
      <c r="AD910" s="3"/>
      <c r="AE910" s="29"/>
      <c r="AF910" s="29"/>
      <c r="AG910" s="29"/>
      <c r="AH910" s="29"/>
      <c r="AI910" s="3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</row>
    <row r="911" spans="1:60">
      <c r="A911" s="3"/>
      <c r="B911" s="3"/>
      <c r="C911" s="3"/>
      <c r="D911" s="3"/>
      <c r="E911" s="3"/>
      <c r="F911" s="3"/>
      <c r="G911" s="3"/>
      <c r="H911" s="3"/>
      <c r="I911" s="29"/>
      <c r="J911" s="29"/>
      <c r="K911" s="29"/>
      <c r="L911" s="3"/>
      <c r="M911" s="29"/>
      <c r="N911" s="29"/>
      <c r="O911" s="29"/>
      <c r="P911" s="3"/>
      <c r="Q911" s="3"/>
      <c r="R911" s="29"/>
      <c r="S911" s="29"/>
      <c r="T911" s="29"/>
      <c r="U911" s="3"/>
      <c r="V911" s="29"/>
      <c r="W911" s="29"/>
      <c r="X911" s="29"/>
      <c r="Y911" s="3"/>
      <c r="Z911" s="3"/>
      <c r="AA911" s="29"/>
      <c r="AB911" s="29"/>
      <c r="AC911" s="29"/>
      <c r="AD911" s="3"/>
      <c r="AE911" s="29"/>
      <c r="AF911" s="29"/>
      <c r="AG911" s="29"/>
      <c r="AH911" s="29"/>
      <c r="AI911" s="3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</row>
    <row r="912" spans="1:60">
      <c r="A912" s="3"/>
      <c r="B912" s="3"/>
      <c r="C912" s="3"/>
      <c r="D912" s="3"/>
      <c r="E912" s="3"/>
      <c r="F912" s="3"/>
      <c r="G912" s="3"/>
      <c r="H912" s="3"/>
      <c r="I912" s="29"/>
      <c r="J912" s="29"/>
      <c r="K912" s="29"/>
      <c r="L912" s="3"/>
      <c r="M912" s="29"/>
      <c r="N912" s="29"/>
      <c r="O912" s="29"/>
      <c r="P912" s="3"/>
      <c r="Q912" s="3"/>
      <c r="R912" s="29"/>
      <c r="S912" s="29"/>
      <c r="T912" s="29"/>
      <c r="U912" s="3"/>
      <c r="V912" s="29"/>
      <c r="W912" s="29"/>
      <c r="X912" s="29"/>
      <c r="Y912" s="3"/>
      <c r="Z912" s="3"/>
      <c r="AA912" s="29"/>
      <c r="AB912" s="29"/>
      <c r="AC912" s="29"/>
      <c r="AD912" s="3"/>
      <c r="AE912" s="29"/>
      <c r="AF912" s="29"/>
      <c r="AG912" s="29"/>
      <c r="AH912" s="29"/>
      <c r="AI912" s="3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</row>
    <row r="913" spans="1:60">
      <c r="A913" s="3"/>
      <c r="B913" s="3"/>
      <c r="C913" s="3"/>
      <c r="D913" s="3"/>
      <c r="E913" s="3"/>
      <c r="F913" s="3"/>
      <c r="G913" s="3"/>
      <c r="H913" s="3"/>
      <c r="I913" s="29"/>
      <c r="J913" s="29"/>
      <c r="K913" s="29"/>
      <c r="L913" s="3"/>
      <c r="M913" s="29"/>
      <c r="N913" s="29"/>
      <c r="O913" s="29"/>
      <c r="P913" s="3"/>
      <c r="Q913" s="3"/>
      <c r="R913" s="29"/>
      <c r="S913" s="29"/>
      <c r="T913" s="29"/>
      <c r="U913" s="3"/>
      <c r="V913" s="29"/>
      <c r="W913" s="29"/>
      <c r="X913" s="29"/>
      <c r="Y913" s="3"/>
      <c r="Z913" s="3"/>
      <c r="AA913" s="29"/>
      <c r="AB913" s="29"/>
      <c r="AC913" s="29"/>
      <c r="AD913" s="3"/>
      <c r="AE913" s="29"/>
      <c r="AF913" s="29"/>
      <c r="AG913" s="29"/>
      <c r="AH913" s="29"/>
      <c r="AI913" s="3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</row>
    <row r="914" spans="1:60">
      <c r="A914" s="3"/>
      <c r="B914" s="3"/>
      <c r="C914" s="3"/>
      <c r="D914" s="3"/>
      <c r="E914" s="3"/>
      <c r="F914" s="3"/>
      <c r="G914" s="3"/>
      <c r="H914" s="3"/>
      <c r="I914" s="29"/>
      <c r="J914" s="29"/>
      <c r="K914" s="29"/>
      <c r="L914" s="3"/>
      <c r="M914" s="29"/>
      <c r="N914" s="29"/>
      <c r="O914" s="29"/>
      <c r="P914" s="3"/>
      <c r="Q914" s="3"/>
      <c r="R914" s="29"/>
      <c r="S914" s="29"/>
      <c r="T914" s="29"/>
      <c r="U914" s="3"/>
      <c r="V914" s="29"/>
      <c r="W914" s="29"/>
      <c r="X914" s="29"/>
      <c r="Y914" s="3"/>
      <c r="Z914" s="3"/>
      <c r="AA914" s="29"/>
      <c r="AB914" s="29"/>
      <c r="AC914" s="29"/>
      <c r="AD914" s="3"/>
      <c r="AE914" s="29"/>
      <c r="AF914" s="29"/>
      <c r="AG914" s="29"/>
      <c r="AH914" s="29"/>
      <c r="AI914" s="3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</row>
    <row r="915" spans="1:60">
      <c r="A915" s="3"/>
      <c r="B915" s="3"/>
      <c r="C915" s="3"/>
      <c r="D915" s="3"/>
      <c r="E915" s="3"/>
      <c r="F915" s="3"/>
      <c r="G915" s="3"/>
      <c r="H915" s="3"/>
      <c r="I915" s="29"/>
      <c r="J915" s="29"/>
      <c r="K915" s="29"/>
      <c r="L915" s="3"/>
      <c r="M915" s="29"/>
      <c r="N915" s="29"/>
      <c r="O915" s="29"/>
      <c r="P915" s="3"/>
      <c r="Q915" s="3"/>
      <c r="R915" s="29"/>
      <c r="S915" s="29"/>
      <c r="T915" s="29"/>
      <c r="U915" s="3"/>
      <c r="V915" s="29"/>
      <c r="W915" s="29"/>
      <c r="X915" s="29"/>
      <c r="Y915" s="3"/>
      <c r="Z915" s="3"/>
      <c r="AA915" s="29"/>
      <c r="AB915" s="29"/>
      <c r="AC915" s="29"/>
      <c r="AD915" s="3"/>
      <c r="AE915" s="29"/>
      <c r="AF915" s="29"/>
      <c r="AG915" s="29"/>
      <c r="AH915" s="29"/>
      <c r="AI915" s="3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</row>
    <row r="916" spans="1:60">
      <c r="A916" s="3"/>
      <c r="B916" s="3"/>
      <c r="C916" s="3"/>
      <c r="D916" s="3"/>
      <c r="E916" s="3"/>
      <c r="F916" s="3"/>
      <c r="G916" s="3"/>
      <c r="H916" s="3"/>
      <c r="I916" s="29"/>
      <c r="J916" s="29"/>
      <c r="K916" s="29"/>
      <c r="L916" s="3"/>
      <c r="M916" s="29"/>
      <c r="N916" s="29"/>
      <c r="O916" s="29"/>
      <c r="P916" s="3"/>
      <c r="Q916" s="3"/>
      <c r="R916" s="29"/>
      <c r="S916" s="29"/>
      <c r="T916" s="29"/>
      <c r="U916" s="3"/>
      <c r="V916" s="29"/>
      <c r="W916" s="29"/>
      <c r="X916" s="29"/>
      <c r="Y916" s="3"/>
      <c r="Z916" s="3"/>
      <c r="AA916" s="29"/>
      <c r="AB916" s="29"/>
      <c r="AC916" s="29"/>
      <c r="AD916" s="3"/>
      <c r="AE916" s="29"/>
      <c r="AF916" s="29"/>
      <c r="AG916" s="29"/>
      <c r="AH916" s="29"/>
      <c r="AI916" s="3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</row>
    <row r="917" spans="1:60">
      <c r="A917" s="3"/>
      <c r="B917" s="3"/>
      <c r="C917" s="3"/>
      <c r="D917" s="3"/>
      <c r="E917" s="3"/>
      <c r="F917" s="3"/>
      <c r="G917" s="3"/>
      <c r="H917" s="3"/>
      <c r="I917" s="29"/>
      <c r="J917" s="29"/>
      <c r="K917" s="29"/>
      <c r="L917" s="3"/>
      <c r="M917" s="29"/>
      <c r="N917" s="29"/>
      <c r="O917" s="29"/>
      <c r="P917" s="3"/>
      <c r="Q917" s="3"/>
      <c r="R917" s="29"/>
      <c r="S917" s="29"/>
      <c r="T917" s="29"/>
      <c r="U917" s="3"/>
      <c r="V917" s="29"/>
      <c r="W917" s="29"/>
      <c r="X917" s="29"/>
      <c r="Y917" s="3"/>
      <c r="Z917" s="3"/>
      <c r="AA917" s="29"/>
      <c r="AB917" s="29"/>
      <c r="AC917" s="29"/>
      <c r="AD917" s="3"/>
      <c r="AE917" s="29"/>
      <c r="AF917" s="29"/>
      <c r="AG917" s="29"/>
      <c r="AH917" s="29"/>
      <c r="AI917" s="3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</row>
    <row r="918" spans="1:60">
      <c r="A918" s="3"/>
      <c r="B918" s="3"/>
      <c r="C918" s="3"/>
      <c r="D918" s="3"/>
      <c r="E918" s="3"/>
      <c r="F918" s="3"/>
      <c r="G918" s="3"/>
      <c r="H918" s="3"/>
      <c r="I918" s="29"/>
      <c r="J918" s="29"/>
      <c r="K918" s="29"/>
      <c r="L918" s="3"/>
      <c r="M918" s="29"/>
      <c r="N918" s="29"/>
      <c r="O918" s="29"/>
      <c r="P918" s="3"/>
      <c r="Q918" s="3"/>
      <c r="R918" s="29"/>
      <c r="S918" s="29"/>
      <c r="T918" s="29"/>
      <c r="U918" s="3"/>
      <c r="V918" s="29"/>
      <c r="W918" s="29"/>
      <c r="X918" s="29"/>
      <c r="Y918" s="3"/>
      <c r="Z918" s="3"/>
      <c r="AA918" s="29"/>
      <c r="AB918" s="29"/>
      <c r="AC918" s="29"/>
      <c r="AD918" s="3"/>
      <c r="AE918" s="29"/>
      <c r="AF918" s="29"/>
      <c r="AG918" s="29"/>
      <c r="AH918" s="29"/>
      <c r="AI918" s="3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</row>
    <row r="919" spans="1:60">
      <c r="A919" s="3"/>
      <c r="B919" s="3"/>
      <c r="C919" s="3"/>
      <c r="D919" s="3"/>
      <c r="E919" s="3"/>
      <c r="F919" s="3"/>
      <c r="G919" s="3"/>
      <c r="H919" s="3"/>
      <c r="I919" s="29"/>
      <c r="J919" s="29"/>
      <c r="K919" s="29"/>
      <c r="L919" s="3"/>
      <c r="M919" s="29"/>
      <c r="N919" s="29"/>
      <c r="O919" s="29"/>
      <c r="P919" s="3"/>
      <c r="Q919" s="3"/>
      <c r="R919" s="29"/>
      <c r="S919" s="29"/>
      <c r="T919" s="29"/>
      <c r="U919" s="3"/>
      <c r="V919" s="29"/>
      <c r="W919" s="29"/>
      <c r="X919" s="29"/>
      <c r="Y919" s="3"/>
      <c r="Z919" s="3"/>
      <c r="AA919" s="29"/>
      <c r="AB919" s="29"/>
      <c r="AC919" s="29"/>
      <c r="AD919" s="3"/>
      <c r="AE919" s="29"/>
      <c r="AF919" s="29"/>
      <c r="AG919" s="29"/>
      <c r="AH919" s="29"/>
      <c r="AI919" s="3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</row>
    <row r="920" spans="1:60">
      <c r="A920" s="3"/>
      <c r="B920" s="3"/>
      <c r="C920" s="3"/>
      <c r="D920" s="3"/>
      <c r="E920" s="3"/>
      <c r="F920" s="3"/>
      <c r="G920" s="3"/>
      <c r="H920" s="3"/>
      <c r="I920" s="29"/>
      <c r="J920" s="29"/>
      <c r="K920" s="29"/>
      <c r="L920" s="3"/>
      <c r="M920" s="29"/>
      <c r="N920" s="29"/>
      <c r="O920" s="29"/>
      <c r="P920" s="3"/>
      <c r="Q920" s="3"/>
      <c r="R920" s="29"/>
      <c r="S920" s="29"/>
      <c r="T920" s="29"/>
      <c r="U920" s="3"/>
      <c r="V920" s="29"/>
      <c r="W920" s="29"/>
      <c r="X920" s="29"/>
      <c r="Y920" s="3"/>
      <c r="Z920" s="3"/>
      <c r="AA920" s="29"/>
      <c r="AB920" s="29"/>
      <c r="AC920" s="29"/>
      <c r="AD920" s="3"/>
      <c r="AE920" s="29"/>
      <c r="AF920" s="29"/>
      <c r="AG920" s="29"/>
      <c r="AH920" s="29"/>
      <c r="AI920" s="3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</row>
    <row r="921" spans="1:60">
      <c r="A921" s="3"/>
      <c r="B921" s="3"/>
      <c r="C921" s="3"/>
      <c r="D921" s="3"/>
      <c r="E921" s="3"/>
      <c r="F921" s="3"/>
      <c r="G921" s="3"/>
      <c r="H921" s="3"/>
      <c r="I921" s="29"/>
      <c r="J921" s="29"/>
      <c r="K921" s="29"/>
      <c r="L921" s="3"/>
      <c r="M921" s="29"/>
      <c r="N921" s="29"/>
      <c r="O921" s="29"/>
      <c r="P921" s="3"/>
      <c r="Q921" s="3"/>
      <c r="R921" s="29"/>
      <c r="S921" s="29"/>
      <c r="T921" s="29"/>
      <c r="U921" s="3"/>
      <c r="V921" s="29"/>
      <c r="W921" s="29"/>
      <c r="X921" s="29"/>
      <c r="Y921" s="3"/>
      <c r="Z921" s="3"/>
      <c r="AA921" s="29"/>
      <c r="AB921" s="29"/>
      <c r="AC921" s="29"/>
      <c r="AD921" s="3"/>
      <c r="AE921" s="29"/>
      <c r="AF921" s="29"/>
      <c r="AG921" s="29"/>
      <c r="AH921" s="29"/>
      <c r="AI921" s="3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</row>
    <row r="922" spans="1:60">
      <c r="A922" s="3"/>
      <c r="B922" s="3"/>
      <c r="C922" s="3"/>
      <c r="D922" s="3"/>
      <c r="E922" s="3"/>
      <c r="F922" s="3"/>
      <c r="G922" s="3"/>
      <c r="H922" s="3"/>
      <c r="I922" s="29"/>
      <c r="J922" s="29"/>
      <c r="K922" s="29"/>
      <c r="L922" s="3"/>
      <c r="M922" s="29"/>
      <c r="N922" s="29"/>
      <c r="O922" s="29"/>
      <c r="P922" s="3"/>
      <c r="Q922" s="3"/>
      <c r="R922" s="29"/>
      <c r="S922" s="29"/>
      <c r="T922" s="29"/>
      <c r="U922" s="3"/>
      <c r="V922" s="29"/>
      <c r="W922" s="29"/>
      <c r="X922" s="29"/>
      <c r="Y922" s="3"/>
      <c r="Z922" s="3"/>
      <c r="AA922" s="29"/>
      <c r="AB922" s="29"/>
      <c r="AC922" s="29"/>
      <c r="AD922" s="3"/>
      <c r="AE922" s="29"/>
      <c r="AF922" s="29"/>
      <c r="AG922" s="29"/>
      <c r="AH922" s="29"/>
      <c r="AI922" s="3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</row>
    <row r="923" spans="1:60">
      <c r="A923" s="3"/>
      <c r="B923" s="3"/>
      <c r="C923" s="3"/>
      <c r="D923" s="3"/>
      <c r="E923" s="3"/>
      <c r="F923" s="3"/>
      <c r="G923" s="3"/>
      <c r="H923" s="3"/>
      <c r="I923" s="29"/>
      <c r="J923" s="29"/>
      <c r="K923" s="29"/>
      <c r="L923" s="3"/>
      <c r="M923" s="29"/>
      <c r="N923" s="29"/>
      <c r="O923" s="29"/>
      <c r="P923" s="3"/>
      <c r="Q923" s="3"/>
      <c r="R923" s="29"/>
      <c r="S923" s="29"/>
      <c r="T923" s="29"/>
      <c r="U923" s="3"/>
      <c r="V923" s="29"/>
      <c r="W923" s="29"/>
      <c r="X923" s="29"/>
      <c r="Y923" s="3"/>
      <c r="Z923" s="3"/>
      <c r="AA923" s="29"/>
      <c r="AB923" s="29"/>
      <c r="AC923" s="29"/>
      <c r="AD923" s="3"/>
      <c r="AE923" s="29"/>
      <c r="AF923" s="29"/>
      <c r="AG923" s="29"/>
      <c r="AH923" s="29"/>
      <c r="AI923" s="3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</row>
    <row r="924" spans="1:60">
      <c r="A924" s="3"/>
      <c r="B924" s="3"/>
      <c r="C924" s="3"/>
      <c r="D924" s="3"/>
      <c r="E924" s="3"/>
      <c r="F924" s="3"/>
      <c r="G924" s="3"/>
      <c r="H924" s="3"/>
      <c r="I924" s="29"/>
      <c r="J924" s="29"/>
      <c r="K924" s="29"/>
      <c r="L924" s="3"/>
      <c r="M924" s="29"/>
      <c r="N924" s="29"/>
      <c r="O924" s="29"/>
      <c r="P924" s="3"/>
      <c r="Q924" s="3"/>
      <c r="R924" s="29"/>
      <c r="S924" s="29"/>
      <c r="T924" s="29"/>
      <c r="U924" s="3"/>
      <c r="V924" s="29"/>
      <c r="W924" s="29"/>
      <c r="X924" s="29"/>
      <c r="Y924" s="3"/>
      <c r="Z924" s="3"/>
      <c r="AA924" s="29"/>
      <c r="AB924" s="29"/>
      <c r="AC924" s="29"/>
      <c r="AD924" s="3"/>
      <c r="AE924" s="29"/>
      <c r="AF924" s="29"/>
      <c r="AG924" s="29"/>
      <c r="AH924" s="29"/>
      <c r="AI924" s="3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</row>
    <row r="925" spans="1:60">
      <c r="A925" s="3"/>
      <c r="B925" s="3"/>
      <c r="C925" s="3"/>
      <c r="D925" s="3"/>
      <c r="E925" s="3"/>
      <c r="F925" s="3"/>
      <c r="G925" s="3"/>
      <c r="H925" s="3"/>
      <c r="I925" s="29"/>
      <c r="J925" s="29"/>
      <c r="K925" s="29"/>
      <c r="L925" s="3"/>
      <c r="M925" s="29"/>
      <c r="N925" s="29"/>
      <c r="O925" s="29"/>
      <c r="P925" s="3"/>
      <c r="Q925" s="3"/>
      <c r="R925" s="29"/>
      <c r="S925" s="29"/>
      <c r="T925" s="29"/>
      <c r="U925" s="3"/>
      <c r="V925" s="29"/>
      <c r="W925" s="29"/>
      <c r="X925" s="29"/>
      <c r="Y925" s="3"/>
      <c r="Z925" s="3"/>
      <c r="AA925" s="29"/>
      <c r="AB925" s="29"/>
      <c r="AC925" s="29"/>
      <c r="AD925" s="3"/>
      <c r="AE925" s="29"/>
      <c r="AF925" s="29"/>
      <c r="AG925" s="29"/>
      <c r="AH925" s="29"/>
      <c r="AI925" s="3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</row>
    <row r="926" spans="1:60">
      <c r="A926" s="3"/>
      <c r="B926" s="3"/>
      <c r="C926" s="3"/>
      <c r="D926" s="3"/>
      <c r="E926" s="3"/>
      <c r="F926" s="3"/>
      <c r="G926" s="3"/>
      <c r="H926" s="3"/>
      <c r="I926" s="29"/>
      <c r="J926" s="29"/>
      <c r="K926" s="29"/>
      <c r="L926" s="3"/>
      <c r="M926" s="29"/>
      <c r="N926" s="29"/>
      <c r="O926" s="29"/>
      <c r="P926" s="3"/>
      <c r="Q926" s="3"/>
      <c r="R926" s="29"/>
      <c r="S926" s="29"/>
      <c r="T926" s="29"/>
      <c r="U926" s="3"/>
      <c r="V926" s="29"/>
      <c r="W926" s="29"/>
      <c r="X926" s="29"/>
      <c r="Y926" s="3"/>
      <c r="Z926" s="3"/>
      <c r="AA926" s="29"/>
      <c r="AB926" s="29"/>
      <c r="AC926" s="29"/>
      <c r="AD926" s="3"/>
      <c r="AE926" s="29"/>
      <c r="AF926" s="29"/>
      <c r="AG926" s="29"/>
      <c r="AH926" s="29"/>
      <c r="AI926" s="3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</row>
    <row r="927" spans="1:60">
      <c r="A927" s="3"/>
      <c r="B927" s="3"/>
      <c r="C927" s="3"/>
      <c r="D927" s="3"/>
      <c r="E927" s="3"/>
      <c r="F927" s="3"/>
      <c r="G927" s="3"/>
      <c r="H927" s="3"/>
      <c r="I927" s="29"/>
      <c r="J927" s="29"/>
      <c r="K927" s="29"/>
      <c r="L927" s="3"/>
      <c r="M927" s="29"/>
      <c r="N927" s="29"/>
      <c r="O927" s="29"/>
      <c r="P927" s="3"/>
      <c r="Q927" s="3"/>
      <c r="R927" s="29"/>
      <c r="S927" s="29"/>
      <c r="T927" s="29"/>
      <c r="U927" s="3"/>
      <c r="V927" s="29"/>
      <c r="W927" s="29"/>
      <c r="X927" s="29"/>
      <c r="Y927" s="3"/>
      <c r="Z927" s="3"/>
      <c r="AA927" s="29"/>
      <c r="AB927" s="29"/>
      <c r="AC927" s="29"/>
      <c r="AD927" s="3"/>
      <c r="AE927" s="29"/>
      <c r="AF927" s="29"/>
      <c r="AG927" s="29"/>
      <c r="AH927" s="29"/>
      <c r="AI927" s="3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</row>
    <row r="928" spans="1:60">
      <c r="A928" s="3"/>
      <c r="B928" s="3"/>
      <c r="C928" s="3"/>
      <c r="D928" s="3"/>
      <c r="E928" s="3"/>
      <c r="F928" s="3"/>
      <c r="G928" s="3"/>
      <c r="H928" s="3"/>
      <c r="I928" s="29"/>
      <c r="J928" s="29"/>
      <c r="K928" s="29"/>
      <c r="L928" s="3"/>
      <c r="M928" s="29"/>
      <c r="N928" s="29"/>
      <c r="O928" s="29"/>
      <c r="P928" s="3"/>
      <c r="Q928" s="3"/>
      <c r="R928" s="29"/>
      <c r="S928" s="29"/>
      <c r="T928" s="29"/>
      <c r="U928" s="3"/>
      <c r="V928" s="29"/>
      <c r="W928" s="29"/>
      <c r="X928" s="29"/>
      <c r="Y928" s="3"/>
      <c r="Z928" s="3"/>
      <c r="AA928" s="29"/>
      <c r="AB928" s="29"/>
      <c r="AC928" s="29"/>
      <c r="AD928" s="3"/>
      <c r="AE928" s="29"/>
      <c r="AF928" s="29"/>
      <c r="AG928" s="29"/>
      <c r="AH928" s="29"/>
      <c r="AI928" s="3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</row>
    <row r="929" spans="1:60">
      <c r="A929" s="3"/>
      <c r="B929" s="3"/>
      <c r="C929" s="3"/>
      <c r="D929" s="3"/>
      <c r="E929" s="3"/>
      <c r="F929" s="3"/>
      <c r="G929" s="3"/>
      <c r="H929" s="3"/>
      <c r="I929" s="29"/>
      <c r="J929" s="29"/>
      <c r="K929" s="29"/>
      <c r="L929" s="3"/>
      <c r="M929" s="29"/>
      <c r="N929" s="29"/>
      <c r="O929" s="29"/>
      <c r="P929" s="3"/>
      <c r="Q929" s="3"/>
      <c r="R929" s="29"/>
      <c r="S929" s="29"/>
      <c r="T929" s="29"/>
      <c r="U929" s="3"/>
      <c r="V929" s="29"/>
      <c r="W929" s="29"/>
      <c r="X929" s="29"/>
      <c r="Y929" s="3"/>
      <c r="Z929" s="3"/>
      <c r="AA929" s="29"/>
      <c r="AB929" s="29"/>
      <c r="AC929" s="29"/>
      <c r="AD929" s="3"/>
      <c r="AE929" s="29"/>
      <c r="AF929" s="29"/>
      <c r="AG929" s="29"/>
      <c r="AH929" s="29"/>
      <c r="AI929" s="3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</row>
    <row r="930" spans="1:60">
      <c r="A930" s="3"/>
      <c r="B930" s="3"/>
      <c r="C930" s="3"/>
      <c r="D930" s="3"/>
      <c r="E930" s="3"/>
      <c r="F930" s="3"/>
      <c r="G930" s="3"/>
      <c r="H930" s="3"/>
      <c r="I930" s="29"/>
      <c r="J930" s="29"/>
      <c r="K930" s="29"/>
      <c r="L930" s="3"/>
      <c r="M930" s="29"/>
      <c r="N930" s="29"/>
      <c r="O930" s="29"/>
      <c r="P930" s="3"/>
      <c r="Q930" s="3"/>
      <c r="R930" s="29"/>
      <c r="S930" s="29"/>
      <c r="T930" s="29"/>
      <c r="U930" s="3"/>
      <c r="V930" s="29"/>
      <c r="W930" s="29"/>
      <c r="X930" s="29"/>
      <c r="Y930" s="3"/>
      <c r="Z930" s="3"/>
      <c r="AA930" s="29"/>
      <c r="AB930" s="29"/>
      <c r="AC930" s="29"/>
      <c r="AD930" s="3"/>
      <c r="AE930" s="29"/>
      <c r="AF930" s="29"/>
      <c r="AG930" s="29"/>
      <c r="AH930" s="29"/>
      <c r="AI930" s="3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</row>
    <row r="931" spans="1:60">
      <c r="A931" s="3"/>
      <c r="B931" s="3"/>
      <c r="C931" s="3"/>
      <c r="D931" s="3"/>
      <c r="E931" s="3"/>
      <c r="F931" s="3"/>
      <c r="G931" s="3"/>
      <c r="H931" s="3"/>
      <c r="I931" s="29"/>
      <c r="J931" s="29"/>
      <c r="K931" s="29"/>
      <c r="L931" s="3"/>
      <c r="M931" s="29"/>
      <c r="N931" s="29"/>
      <c r="O931" s="29"/>
      <c r="P931" s="3"/>
      <c r="Q931" s="3"/>
      <c r="R931" s="29"/>
      <c r="S931" s="29"/>
      <c r="T931" s="29"/>
      <c r="U931" s="3"/>
      <c r="V931" s="29"/>
      <c r="W931" s="29"/>
      <c r="X931" s="29"/>
      <c r="Y931" s="3"/>
      <c r="Z931" s="3"/>
      <c r="AA931" s="29"/>
      <c r="AB931" s="29"/>
      <c r="AC931" s="29"/>
      <c r="AD931" s="3"/>
      <c r="AE931" s="29"/>
      <c r="AF931" s="29"/>
      <c r="AG931" s="29"/>
      <c r="AH931" s="29"/>
      <c r="AI931" s="3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</row>
    <row r="932" spans="1:60">
      <c r="A932" s="3"/>
      <c r="B932" s="3"/>
      <c r="C932" s="3"/>
      <c r="D932" s="3"/>
      <c r="E932" s="3"/>
      <c r="F932" s="3"/>
      <c r="G932" s="3"/>
      <c r="H932" s="3"/>
      <c r="I932" s="29"/>
      <c r="J932" s="29"/>
      <c r="K932" s="29"/>
      <c r="L932" s="3"/>
      <c r="M932" s="29"/>
      <c r="N932" s="29"/>
      <c r="O932" s="29"/>
      <c r="P932" s="3"/>
      <c r="Q932" s="3"/>
      <c r="R932" s="29"/>
      <c r="S932" s="29"/>
      <c r="T932" s="29"/>
      <c r="U932" s="3"/>
      <c r="V932" s="29"/>
      <c r="W932" s="29"/>
      <c r="X932" s="29"/>
      <c r="Y932" s="3"/>
      <c r="Z932" s="3"/>
      <c r="AA932" s="29"/>
      <c r="AB932" s="29"/>
      <c r="AC932" s="29"/>
      <c r="AD932" s="3"/>
      <c r="AE932" s="29"/>
      <c r="AF932" s="29"/>
      <c r="AG932" s="29"/>
      <c r="AH932" s="29"/>
      <c r="AI932" s="3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</row>
    <row r="933" spans="1:60">
      <c r="A933" s="3"/>
      <c r="B933" s="3"/>
      <c r="C933" s="3"/>
      <c r="D933" s="3"/>
      <c r="E933" s="3"/>
      <c r="F933" s="3"/>
      <c r="G933" s="3"/>
      <c r="H933" s="3"/>
      <c r="I933" s="29"/>
      <c r="J933" s="29"/>
      <c r="K933" s="29"/>
      <c r="L933" s="3"/>
      <c r="M933" s="29"/>
      <c r="N933" s="29"/>
      <c r="O933" s="29"/>
      <c r="P933" s="3"/>
      <c r="Q933" s="3"/>
      <c r="R933" s="29"/>
      <c r="S933" s="29"/>
      <c r="T933" s="29"/>
      <c r="U933" s="3"/>
      <c r="V933" s="29"/>
      <c r="W933" s="29"/>
      <c r="X933" s="29"/>
      <c r="Y933" s="3"/>
      <c r="Z933" s="3"/>
      <c r="AA933" s="29"/>
      <c r="AB933" s="29"/>
      <c r="AC933" s="29"/>
      <c r="AD933" s="3"/>
      <c r="AE933" s="29"/>
      <c r="AF933" s="29"/>
      <c r="AG933" s="29"/>
      <c r="AH933" s="29"/>
      <c r="AI933" s="3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</row>
    <row r="934" spans="1:60">
      <c r="A934" s="3"/>
      <c r="B934" s="3"/>
      <c r="C934" s="3"/>
      <c r="D934" s="3"/>
      <c r="E934" s="3"/>
      <c r="F934" s="3"/>
      <c r="G934" s="3"/>
      <c r="H934" s="3"/>
      <c r="I934" s="29"/>
      <c r="J934" s="29"/>
      <c r="K934" s="29"/>
      <c r="L934" s="3"/>
      <c r="M934" s="29"/>
      <c r="N934" s="29"/>
      <c r="O934" s="29"/>
      <c r="P934" s="3"/>
      <c r="Q934" s="3"/>
      <c r="R934" s="29"/>
      <c r="S934" s="29"/>
      <c r="T934" s="29"/>
      <c r="U934" s="3"/>
      <c r="V934" s="29"/>
      <c r="W934" s="29"/>
      <c r="X934" s="29"/>
      <c r="Y934" s="3"/>
      <c r="Z934" s="3"/>
      <c r="AA934" s="29"/>
      <c r="AB934" s="29"/>
      <c r="AC934" s="29"/>
      <c r="AD934" s="3"/>
      <c r="AE934" s="29"/>
      <c r="AF934" s="29"/>
      <c r="AG934" s="29"/>
      <c r="AH934" s="29"/>
      <c r="AI934" s="3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</row>
    <row r="935" spans="1:60">
      <c r="A935" s="3"/>
      <c r="B935" s="3"/>
      <c r="C935" s="3"/>
      <c r="D935" s="3"/>
      <c r="E935" s="3"/>
      <c r="F935" s="3"/>
      <c r="G935" s="3"/>
      <c r="H935" s="3"/>
      <c r="I935" s="29"/>
      <c r="J935" s="29"/>
      <c r="K935" s="29"/>
      <c r="L935" s="3"/>
      <c r="M935" s="29"/>
      <c r="N935" s="29"/>
      <c r="O935" s="29"/>
      <c r="P935" s="3"/>
      <c r="Q935" s="3"/>
      <c r="R935" s="29"/>
      <c r="S935" s="29"/>
      <c r="T935" s="29"/>
      <c r="U935" s="3"/>
      <c r="V935" s="29"/>
      <c r="W935" s="29"/>
      <c r="X935" s="29"/>
      <c r="Y935" s="3"/>
      <c r="Z935" s="3"/>
      <c r="AA935" s="29"/>
      <c r="AB935" s="29"/>
      <c r="AC935" s="29"/>
      <c r="AD935" s="3"/>
      <c r="AE935" s="29"/>
      <c r="AF935" s="29"/>
      <c r="AG935" s="29"/>
      <c r="AH935" s="29"/>
      <c r="AI935" s="3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</row>
    <row r="936" spans="1:60">
      <c r="A936" s="3"/>
      <c r="B936" s="3"/>
      <c r="C936" s="3"/>
      <c r="D936" s="3"/>
      <c r="E936" s="3"/>
      <c r="F936" s="3"/>
      <c r="G936" s="3"/>
      <c r="H936" s="3"/>
      <c r="I936" s="29"/>
      <c r="J936" s="29"/>
      <c r="K936" s="29"/>
      <c r="L936" s="3"/>
      <c r="M936" s="29"/>
      <c r="N936" s="29"/>
      <c r="O936" s="29"/>
      <c r="P936" s="3"/>
      <c r="Q936" s="3"/>
      <c r="R936" s="29"/>
      <c r="S936" s="29"/>
      <c r="T936" s="29"/>
      <c r="U936" s="3"/>
      <c r="V936" s="29"/>
      <c r="W936" s="29"/>
      <c r="X936" s="29"/>
      <c r="Y936" s="3"/>
      <c r="Z936" s="3"/>
      <c r="AA936" s="29"/>
      <c r="AB936" s="29"/>
      <c r="AC936" s="29"/>
      <c r="AD936" s="3"/>
      <c r="AE936" s="29"/>
      <c r="AF936" s="29"/>
      <c r="AG936" s="29"/>
      <c r="AH936" s="29"/>
      <c r="AI936" s="3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</row>
    <row r="937" spans="1:60">
      <c r="A937" s="3"/>
      <c r="B937" s="3"/>
      <c r="C937" s="3"/>
      <c r="D937" s="3"/>
      <c r="E937" s="3"/>
      <c r="F937" s="3"/>
      <c r="G937" s="3"/>
      <c r="H937" s="3"/>
      <c r="I937" s="29"/>
      <c r="J937" s="29"/>
      <c r="K937" s="29"/>
      <c r="L937" s="3"/>
      <c r="M937" s="29"/>
      <c r="N937" s="29"/>
      <c r="O937" s="29"/>
      <c r="P937" s="3"/>
      <c r="Q937" s="3"/>
      <c r="R937" s="29"/>
      <c r="S937" s="29"/>
      <c r="T937" s="29"/>
      <c r="U937" s="3"/>
      <c r="V937" s="29"/>
      <c r="W937" s="29"/>
      <c r="X937" s="29"/>
      <c r="Y937" s="3"/>
      <c r="Z937" s="3"/>
      <c r="AA937" s="29"/>
      <c r="AB937" s="29"/>
      <c r="AC937" s="29"/>
      <c r="AD937" s="3"/>
      <c r="AE937" s="29"/>
      <c r="AF937" s="29"/>
      <c r="AG937" s="29"/>
      <c r="AH937" s="29"/>
      <c r="AI937" s="3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</row>
    <row r="938" spans="1:60">
      <c r="A938" s="3"/>
      <c r="B938" s="3"/>
      <c r="C938" s="3"/>
      <c r="D938" s="3"/>
      <c r="E938" s="3"/>
      <c r="F938" s="3"/>
      <c r="G938" s="3"/>
      <c r="H938" s="3"/>
      <c r="I938" s="29"/>
      <c r="J938" s="29"/>
      <c r="K938" s="29"/>
      <c r="L938" s="3"/>
      <c r="M938" s="29"/>
      <c r="N938" s="29"/>
      <c r="O938" s="29"/>
      <c r="P938" s="3"/>
      <c r="Q938" s="3"/>
      <c r="R938" s="29"/>
      <c r="S938" s="29"/>
      <c r="T938" s="29"/>
      <c r="U938" s="3"/>
      <c r="V938" s="29"/>
      <c r="W938" s="29"/>
      <c r="X938" s="29"/>
      <c r="Y938" s="3"/>
      <c r="Z938" s="3"/>
      <c r="AA938" s="29"/>
      <c r="AB938" s="29"/>
      <c r="AC938" s="29"/>
      <c r="AD938" s="3"/>
      <c r="AE938" s="29"/>
      <c r="AF938" s="29"/>
      <c r="AG938" s="29"/>
      <c r="AH938" s="29"/>
      <c r="AI938" s="3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</row>
    <row r="939" spans="1:60">
      <c r="A939" s="3"/>
      <c r="B939" s="3"/>
      <c r="C939" s="3"/>
      <c r="D939" s="3"/>
      <c r="E939" s="3"/>
      <c r="F939" s="3"/>
      <c r="G939" s="3"/>
      <c r="H939" s="3"/>
      <c r="I939" s="29"/>
      <c r="J939" s="29"/>
      <c r="K939" s="29"/>
      <c r="L939" s="3"/>
      <c r="M939" s="29"/>
      <c r="N939" s="29"/>
      <c r="O939" s="29"/>
      <c r="P939" s="3"/>
      <c r="Q939" s="3"/>
      <c r="R939" s="29"/>
      <c r="S939" s="29"/>
      <c r="T939" s="29"/>
      <c r="U939" s="3"/>
      <c r="V939" s="29"/>
      <c r="W939" s="29"/>
      <c r="X939" s="29"/>
      <c r="Y939" s="3"/>
      <c r="Z939" s="3"/>
      <c r="AA939" s="29"/>
      <c r="AB939" s="29"/>
      <c r="AC939" s="29"/>
      <c r="AD939" s="3"/>
      <c r="AE939" s="29"/>
      <c r="AF939" s="29"/>
      <c r="AG939" s="29"/>
      <c r="AH939" s="29"/>
      <c r="AI939" s="3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</row>
    <row r="940" spans="1:60">
      <c r="A940" s="3"/>
      <c r="B940" s="3"/>
      <c r="C940" s="3"/>
      <c r="D940" s="3"/>
      <c r="E940" s="3"/>
      <c r="F940" s="3"/>
      <c r="G940" s="3"/>
      <c r="H940" s="3"/>
      <c r="I940" s="29"/>
      <c r="J940" s="29"/>
      <c r="K940" s="29"/>
      <c r="L940" s="3"/>
      <c r="M940" s="29"/>
      <c r="N940" s="29"/>
      <c r="O940" s="29"/>
      <c r="P940" s="3"/>
      <c r="Q940" s="3"/>
      <c r="R940" s="29"/>
      <c r="S940" s="29"/>
      <c r="T940" s="29"/>
      <c r="U940" s="3"/>
      <c r="V940" s="29"/>
      <c r="W940" s="29"/>
      <c r="X940" s="29"/>
      <c r="Y940" s="3"/>
      <c r="Z940" s="3"/>
      <c r="AA940" s="29"/>
      <c r="AB940" s="29"/>
      <c r="AC940" s="29"/>
      <c r="AD940" s="3"/>
      <c r="AE940" s="29"/>
      <c r="AF940" s="29"/>
      <c r="AG940" s="29"/>
      <c r="AH940" s="29"/>
      <c r="AI940" s="3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</row>
    <row r="941" spans="1:60">
      <c r="A941" s="3"/>
      <c r="B941" s="3"/>
      <c r="C941" s="3"/>
      <c r="D941" s="3"/>
      <c r="E941" s="3"/>
      <c r="F941" s="3"/>
      <c r="G941" s="3"/>
      <c r="H941" s="3"/>
      <c r="I941" s="29"/>
      <c r="J941" s="29"/>
      <c r="K941" s="29"/>
      <c r="L941" s="3"/>
      <c r="M941" s="29"/>
      <c r="N941" s="29"/>
      <c r="O941" s="29"/>
      <c r="P941" s="3"/>
      <c r="Q941" s="3"/>
      <c r="R941" s="29"/>
      <c r="S941" s="29"/>
      <c r="T941" s="29"/>
      <c r="U941" s="3"/>
      <c r="V941" s="29"/>
      <c r="W941" s="29"/>
      <c r="X941" s="29"/>
      <c r="Y941" s="3"/>
      <c r="Z941" s="3"/>
      <c r="AA941" s="29"/>
      <c r="AB941" s="29"/>
      <c r="AC941" s="29"/>
      <c r="AD941" s="3"/>
      <c r="AE941" s="29"/>
      <c r="AF941" s="29"/>
      <c r="AG941" s="29"/>
      <c r="AH941" s="29"/>
      <c r="AI941" s="3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</row>
    <row r="942" spans="1:60">
      <c r="A942" s="3"/>
      <c r="B942" s="3"/>
      <c r="C942" s="3"/>
      <c r="D942" s="3"/>
      <c r="E942" s="3"/>
      <c r="F942" s="3"/>
      <c r="G942" s="3"/>
      <c r="H942" s="3"/>
      <c r="I942" s="29"/>
      <c r="J942" s="29"/>
      <c r="K942" s="29"/>
      <c r="L942" s="3"/>
      <c r="M942" s="29"/>
      <c r="N942" s="29"/>
      <c r="O942" s="29"/>
      <c r="P942" s="3"/>
      <c r="Q942" s="3"/>
      <c r="R942" s="29"/>
      <c r="S942" s="29"/>
      <c r="T942" s="29"/>
      <c r="U942" s="3"/>
      <c r="V942" s="29"/>
      <c r="W942" s="29"/>
      <c r="X942" s="29"/>
      <c r="Y942" s="3"/>
      <c r="Z942" s="3"/>
      <c r="AA942" s="29"/>
      <c r="AB942" s="29"/>
      <c r="AC942" s="29"/>
      <c r="AD942" s="3"/>
      <c r="AE942" s="29"/>
      <c r="AF942" s="29"/>
      <c r="AG942" s="29"/>
      <c r="AH942" s="29"/>
      <c r="AI942" s="3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</row>
    <row r="943" spans="1:60">
      <c r="A943" s="3"/>
      <c r="B943" s="3"/>
      <c r="C943" s="3"/>
      <c r="D943" s="3"/>
      <c r="E943" s="3"/>
      <c r="F943" s="3"/>
      <c r="G943" s="3"/>
      <c r="H943" s="3"/>
      <c r="I943" s="29"/>
      <c r="J943" s="29"/>
      <c r="K943" s="29"/>
      <c r="L943" s="3"/>
      <c r="M943" s="29"/>
      <c r="N943" s="29"/>
      <c r="O943" s="29"/>
      <c r="P943" s="3"/>
      <c r="Q943" s="3"/>
      <c r="R943" s="29"/>
      <c r="S943" s="29"/>
      <c r="T943" s="29"/>
      <c r="U943" s="3"/>
      <c r="V943" s="29"/>
      <c r="W943" s="29"/>
      <c r="X943" s="29"/>
      <c r="Y943" s="3"/>
      <c r="Z943" s="3"/>
      <c r="AA943" s="29"/>
      <c r="AB943" s="29"/>
      <c r="AC943" s="29"/>
      <c r="AD943" s="3"/>
      <c r="AE943" s="29"/>
      <c r="AF943" s="29"/>
      <c r="AG943" s="29"/>
      <c r="AH943" s="29"/>
      <c r="AI943" s="3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</row>
    <row r="944" spans="1:60">
      <c r="A944" s="3"/>
      <c r="B944" s="3"/>
      <c r="C944" s="3"/>
      <c r="D944" s="3"/>
      <c r="E944" s="3"/>
      <c r="F944" s="3"/>
      <c r="G944" s="3"/>
      <c r="H944" s="3"/>
      <c r="I944" s="29"/>
      <c r="J944" s="29"/>
      <c r="K944" s="29"/>
      <c r="L944" s="3"/>
      <c r="M944" s="29"/>
      <c r="N944" s="29"/>
      <c r="O944" s="29"/>
      <c r="P944" s="3"/>
      <c r="Q944" s="3"/>
      <c r="R944" s="29"/>
      <c r="S944" s="29"/>
      <c r="T944" s="29"/>
      <c r="U944" s="3"/>
      <c r="V944" s="29"/>
      <c r="W944" s="29"/>
      <c r="X944" s="29"/>
      <c r="Y944" s="3"/>
      <c r="Z944" s="3"/>
      <c r="AA944" s="29"/>
      <c r="AB944" s="29"/>
      <c r="AC944" s="29"/>
      <c r="AD944" s="3"/>
      <c r="AE944" s="29"/>
      <c r="AF944" s="29"/>
      <c r="AG944" s="29"/>
      <c r="AH944" s="29"/>
      <c r="AI944" s="3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</row>
    <row r="945" spans="1:60">
      <c r="A945" s="3"/>
      <c r="B945" s="3"/>
      <c r="C945" s="3"/>
      <c r="D945" s="3"/>
      <c r="E945" s="3"/>
      <c r="F945" s="3"/>
      <c r="G945" s="3"/>
      <c r="H945" s="3"/>
      <c r="I945" s="29"/>
      <c r="J945" s="29"/>
      <c r="K945" s="29"/>
      <c r="L945" s="3"/>
      <c r="M945" s="29"/>
      <c r="N945" s="29"/>
      <c r="O945" s="29"/>
      <c r="P945" s="3"/>
      <c r="Q945" s="3"/>
      <c r="R945" s="29"/>
      <c r="S945" s="29"/>
      <c r="T945" s="29"/>
      <c r="U945" s="3"/>
      <c r="V945" s="29"/>
      <c r="W945" s="29"/>
      <c r="X945" s="29"/>
      <c r="Y945" s="3"/>
      <c r="Z945" s="3"/>
      <c r="AA945" s="29"/>
      <c r="AB945" s="29"/>
      <c r="AC945" s="29"/>
      <c r="AD945" s="3"/>
      <c r="AE945" s="29"/>
      <c r="AF945" s="29"/>
      <c r="AG945" s="29"/>
      <c r="AH945" s="29"/>
      <c r="AI945" s="3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</row>
    <row r="946" spans="1:60">
      <c r="A946" s="3"/>
      <c r="B946" s="3"/>
      <c r="C946" s="3"/>
      <c r="D946" s="3"/>
      <c r="E946" s="3"/>
      <c r="F946" s="3"/>
      <c r="G946" s="3"/>
      <c r="H946" s="3"/>
      <c r="I946" s="29"/>
      <c r="J946" s="29"/>
      <c r="K946" s="29"/>
      <c r="L946" s="3"/>
      <c r="M946" s="29"/>
      <c r="N946" s="29"/>
      <c r="O946" s="29"/>
      <c r="P946" s="3"/>
      <c r="Q946" s="3"/>
      <c r="R946" s="29"/>
      <c r="S946" s="29"/>
      <c r="T946" s="29"/>
      <c r="U946" s="3"/>
      <c r="V946" s="29"/>
      <c r="W946" s="29"/>
      <c r="X946" s="29"/>
      <c r="Y946" s="3"/>
      <c r="Z946" s="3"/>
      <c r="AA946" s="29"/>
      <c r="AB946" s="29"/>
      <c r="AC946" s="29"/>
      <c r="AD946" s="3"/>
      <c r="AE946" s="29"/>
      <c r="AF946" s="29"/>
      <c r="AG946" s="29"/>
      <c r="AH946" s="29"/>
      <c r="AI946" s="3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</row>
    <row r="947" spans="1:60">
      <c r="A947" s="3"/>
      <c r="B947" s="3"/>
      <c r="C947" s="3"/>
      <c r="D947" s="3"/>
      <c r="E947" s="3"/>
      <c r="F947" s="3"/>
      <c r="G947" s="3"/>
      <c r="H947" s="3"/>
      <c r="I947" s="29"/>
      <c r="J947" s="29"/>
      <c r="K947" s="29"/>
      <c r="L947" s="3"/>
      <c r="M947" s="29"/>
      <c r="N947" s="29"/>
      <c r="O947" s="29"/>
      <c r="P947" s="3"/>
      <c r="Q947" s="3"/>
      <c r="R947" s="29"/>
      <c r="S947" s="29"/>
      <c r="T947" s="29"/>
      <c r="U947" s="3"/>
      <c r="V947" s="29"/>
      <c r="W947" s="29"/>
      <c r="X947" s="29"/>
      <c r="Y947" s="3"/>
      <c r="Z947" s="3"/>
      <c r="AA947" s="29"/>
      <c r="AB947" s="29"/>
      <c r="AC947" s="29"/>
      <c r="AD947" s="3"/>
      <c r="AE947" s="29"/>
      <c r="AF947" s="29"/>
      <c r="AG947" s="29"/>
      <c r="AH947" s="29"/>
      <c r="AI947" s="3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</row>
    <row r="948" spans="1:60">
      <c r="A948" s="3"/>
      <c r="B948" s="3"/>
      <c r="C948" s="3"/>
      <c r="D948" s="3"/>
      <c r="E948" s="3"/>
      <c r="F948" s="3"/>
      <c r="G948" s="3"/>
      <c r="H948" s="3"/>
      <c r="I948" s="29"/>
      <c r="J948" s="29"/>
      <c r="K948" s="29"/>
      <c r="L948" s="3"/>
      <c r="M948" s="29"/>
      <c r="N948" s="29"/>
      <c r="O948" s="29"/>
      <c r="P948" s="3"/>
      <c r="Q948" s="3"/>
      <c r="R948" s="29"/>
      <c r="S948" s="29"/>
      <c r="T948" s="29"/>
      <c r="U948" s="3"/>
      <c r="V948" s="29"/>
      <c r="W948" s="29"/>
      <c r="X948" s="29"/>
      <c r="Y948" s="3"/>
      <c r="Z948" s="3"/>
      <c r="AA948" s="29"/>
      <c r="AB948" s="29"/>
      <c r="AC948" s="29"/>
      <c r="AD948" s="3"/>
      <c r="AE948" s="29"/>
      <c r="AF948" s="29"/>
      <c r="AG948" s="29"/>
      <c r="AH948" s="29"/>
      <c r="AI948" s="3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</row>
    <row r="949" spans="1:60">
      <c r="A949" s="3"/>
      <c r="B949" s="3"/>
      <c r="C949" s="3"/>
      <c r="D949" s="3"/>
      <c r="E949" s="3"/>
      <c r="F949" s="3"/>
      <c r="G949" s="3"/>
      <c r="H949" s="3"/>
      <c r="I949" s="29"/>
      <c r="J949" s="29"/>
      <c r="K949" s="29"/>
      <c r="L949" s="3"/>
      <c r="M949" s="29"/>
      <c r="N949" s="29"/>
      <c r="O949" s="29"/>
      <c r="P949" s="3"/>
      <c r="Q949" s="3"/>
      <c r="R949" s="29"/>
      <c r="S949" s="29"/>
      <c r="T949" s="29"/>
      <c r="U949" s="3"/>
      <c r="V949" s="29"/>
      <c r="W949" s="29"/>
      <c r="X949" s="29"/>
      <c r="Y949" s="3"/>
      <c r="Z949" s="3"/>
      <c r="AA949" s="29"/>
      <c r="AB949" s="29"/>
      <c r="AC949" s="29"/>
      <c r="AD949" s="3"/>
      <c r="AE949" s="29"/>
      <c r="AF949" s="29"/>
      <c r="AG949" s="29"/>
      <c r="AH949" s="29"/>
      <c r="AI949" s="3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</row>
    <row r="950" spans="1:60">
      <c r="A950" s="3"/>
      <c r="B950" s="3"/>
      <c r="C950" s="3"/>
      <c r="D950" s="3"/>
      <c r="E950" s="3"/>
      <c r="F950" s="3"/>
      <c r="G950" s="3"/>
      <c r="H950" s="3"/>
      <c r="I950" s="29"/>
      <c r="J950" s="29"/>
      <c r="K950" s="29"/>
      <c r="L950" s="3"/>
      <c r="M950" s="29"/>
      <c r="N950" s="29"/>
      <c r="O950" s="29"/>
      <c r="P950" s="3"/>
      <c r="Q950" s="3"/>
      <c r="R950" s="29"/>
      <c r="S950" s="29"/>
      <c r="T950" s="29"/>
      <c r="U950" s="3"/>
      <c r="V950" s="29"/>
      <c r="W950" s="29"/>
      <c r="X950" s="29"/>
      <c r="Y950" s="3"/>
      <c r="Z950" s="3"/>
      <c r="AA950" s="29"/>
      <c r="AB950" s="29"/>
      <c r="AC950" s="29"/>
      <c r="AD950" s="3"/>
      <c r="AE950" s="29"/>
      <c r="AF950" s="29"/>
      <c r="AG950" s="29"/>
      <c r="AH950" s="29"/>
      <c r="AI950" s="3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</row>
    <row r="951" spans="1:60">
      <c r="A951" s="3"/>
      <c r="B951" s="3"/>
      <c r="C951" s="3"/>
      <c r="D951" s="3"/>
      <c r="E951" s="3"/>
      <c r="F951" s="3"/>
      <c r="G951" s="3"/>
      <c r="H951" s="3"/>
      <c r="I951" s="29"/>
      <c r="J951" s="29"/>
      <c r="K951" s="29"/>
      <c r="L951" s="3"/>
      <c r="M951" s="29"/>
      <c r="N951" s="29"/>
      <c r="O951" s="29"/>
      <c r="P951" s="3"/>
      <c r="Q951" s="3"/>
      <c r="R951" s="29"/>
      <c r="S951" s="29"/>
      <c r="T951" s="29"/>
      <c r="U951" s="3"/>
      <c r="V951" s="29"/>
      <c r="W951" s="29"/>
      <c r="X951" s="29"/>
      <c r="Y951" s="3"/>
      <c r="Z951" s="3"/>
      <c r="AA951" s="29"/>
      <c r="AB951" s="29"/>
      <c r="AC951" s="29"/>
      <c r="AD951" s="3"/>
      <c r="AE951" s="29"/>
      <c r="AF951" s="29"/>
      <c r="AG951" s="29"/>
      <c r="AH951" s="29"/>
      <c r="AI951" s="3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</row>
    <row r="952" spans="1:60">
      <c r="A952" s="3"/>
      <c r="B952" s="3"/>
      <c r="C952" s="3"/>
      <c r="D952" s="3"/>
      <c r="E952" s="3"/>
      <c r="F952" s="3"/>
      <c r="G952" s="3"/>
      <c r="H952" s="3"/>
      <c r="I952" s="29"/>
      <c r="J952" s="29"/>
      <c r="K952" s="29"/>
      <c r="L952" s="3"/>
      <c r="M952" s="29"/>
      <c r="N952" s="29"/>
      <c r="O952" s="29"/>
      <c r="P952" s="3"/>
      <c r="Q952" s="3"/>
      <c r="R952" s="29"/>
      <c r="S952" s="29"/>
      <c r="T952" s="29"/>
      <c r="U952" s="3"/>
      <c r="V952" s="29"/>
      <c r="W952" s="29"/>
      <c r="X952" s="29"/>
      <c r="Y952" s="3"/>
      <c r="Z952" s="3"/>
      <c r="AA952" s="29"/>
      <c r="AB952" s="29"/>
      <c r="AC952" s="29"/>
      <c r="AD952" s="3"/>
      <c r="AE952" s="29"/>
      <c r="AF952" s="29"/>
      <c r="AG952" s="29"/>
      <c r="AH952" s="29"/>
      <c r="AI952" s="3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</row>
    <row r="953" spans="1:60">
      <c r="A953" s="3"/>
      <c r="B953" s="3"/>
      <c r="C953" s="3"/>
      <c r="D953" s="3"/>
      <c r="E953" s="3"/>
      <c r="F953" s="3"/>
      <c r="G953" s="3"/>
      <c r="H953" s="3"/>
      <c r="I953" s="29"/>
      <c r="J953" s="29"/>
      <c r="K953" s="29"/>
      <c r="L953" s="3"/>
      <c r="M953" s="29"/>
      <c r="N953" s="29"/>
      <c r="O953" s="29"/>
      <c r="P953" s="3"/>
      <c r="Q953" s="3"/>
      <c r="R953" s="29"/>
      <c r="S953" s="29"/>
      <c r="T953" s="29"/>
      <c r="U953" s="3"/>
      <c r="V953" s="29"/>
      <c r="W953" s="29"/>
      <c r="X953" s="29"/>
      <c r="Y953" s="3"/>
      <c r="Z953" s="3"/>
      <c r="AA953" s="29"/>
      <c r="AB953" s="29"/>
      <c r="AC953" s="29"/>
      <c r="AD953" s="3"/>
      <c r="AE953" s="29"/>
      <c r="AF953" s="29"/>
      <c r="AG953" s="29"/>
      <c r="AH953" s="29"/>
      <c r="AI953" s="3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</row>
    <row r="954" spans="1:60">
      <c r="A954" s="3"/>
      <c r="B954" s="3"/>
      <c r="C954" s="3"/>
      <c r="D954" s="3"/>
      <c r="E954" s="3"/>
      <c r="F954" s="3"/>
      <c r="G954" s="3"/>
      <c r="H954" s="3"/>
      <c r="I954" s="29"/>
      <c r="J954" s="29"/>
      <c r="K954" s="29"/>
      <c r="L954" s="3"/>
      <c r="M954" s="29"/>
      <c r="N954" s="29"/>
      <c r="O954" s="29"/>
      <c r="P954" s="3"/>
      <c r="Q954" s="3"/>
      <c r="R954" s="29"/>
      <c r="S954" s="29"/>
      <c r="T954" s="29"/>
      <c r="U954" s="3"/>
      <c r="V954" s="29"/>
      <c r="W954" s="29"/>
      <c r="X954" s="29"/>
      <c r="Y954" s="3"/>
      <c r="Z954" s="3"/>
      <c r="AA954" s="29"/>
      <c r="AB954" s="29"/>
      <c r="AC954" s="29"/>
      <c r="AD954" s="3"/>
      <c r="AE954" s="29"/>
      <c r="AF954" s="29"/>
      <c r="AG954" s="29"/>
      <c r="AH954" s="29"/>
      <c r="AI954" s="3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</row>
    <row r="955" spans="1:60">
      <c r="A955" s="3"/>
      <c r="B955" s="3"/>
      <c r="C955" s="3"/>
      <c r="D955" s="3"/>
      <c r="E955" s="3"/>
      <c r="F955" s="3"/>
      <c r="G955" s="3"/>
      <c r="H955" s="3"/>
      <c r="I955" s="29"/>
      <c r="J955" s="29"/>
      <c r="K955" s="29"/>
      <c r="L955" s="3"/>
      <c r="M955" s="29"/>
      <c r="N955" s="29"/>
      <c r="O955" s="29"/>
      <c r="P955" s="3"/>
      <c r="Q955" s="3"/>
      <c r="R955" s="29"/>
      <c r="S955" s="29"/>
      <c r="T955" s="29"/>
      <c r="U955" s="3"/>
      <c r="V955" s="29"/>
      <c r="W955" s="29"/>
      <c r="X955" s="29"/>
      <c r="Y955" s="3"/>
      <c r="Z955" s="3"/>
      <c r="AA955" s="29"/>
      <c r="AB955" s="29"/>
      <c r="AC955" s="29"/>
      <c r="AD955" s="3"/>
      <c r="AE955" s="29"/>
      <c r="AF955" s="29"/>
      <c r="AG955" s="29"/>
      <c r="AH955" s="29"/>
      <c r="AI955" s="3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</row>
    <row r="956" spans="1:60">
      <c r="A956" s="3"/>
      <c r="B956" s="3"/>
      <c r="C956" s="3"/>
      <c r="D956" s="3"/>
      <c r="E956" s="3"/>
      <c r="F956" s="3"/>
      <c r="G956" s="3"/>
      <c r="H956" s="3"/>
      <c r="I956" s="29"/>
      <c r="J956" s="29"/>
      <c r="K956" s="29"/>
      <c r="L956" s="3"/>
      <c r="M956" s="29"/>
      <c r="N956" s="29"/>
      <c r="O956" s="29"/>
      <c r="P956" s="3"/>
      <c r="Q956" s="3"/>
      <c r="R956" s="29"/>
      <c r="S956" s="29"/>
      <c r="T956" s="29"/>
      <c r="U956" s="3"/>
      <c r="V956" s="29"/>
      <c r="W956" s="29"/>
      <c r="X956" s="29"/>
      <c r="Y956" s="3"/>
      <c r="Z956" s="3"/>
      <c r="AA956" s="29"/>
      <c r="AB956" s="29"/>
      <c r="AC956" s="29"/>
      <c r="AD956" s="3"/>
      <c r="AE956" s="29"/>
      <c r="AF956" s="29"/>
      <c r="AG956" s="29"/>
      <c r="AH956" s="29"/>
      <c r="AI956" s="3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</row>
    <row r="957" spans="1:60">
      <c r="A957" s="3"/>
      <c r="B957" s="3"/>
      <c r="C957" s="3"/>
      <c r="D957" s="3"/>
      <c r="E957" s="3"/>
      <c r="F957" s="3"/>
      <c r="G957" s="3"/>
      <c r="H957" s="3"/>
      <c r="I957" s="29"/>
      <c r="J957" s="29"/>
      <c r="K957" s="29"/>
      <c r="L957" s="3"/>
      <c r="M957" s="29"/>
      <c r="N957" s="29"/>
      <c r="O957" s="29"/>
      <c r="P957" s="3"/>
      <c r="Q957" s="3"/>
      <c r="R957" s="29"/>
      <c r="S957" s="29"/>
      <c r="T957" s="29"/>
      <c r="U957" s="3"/>
      <c r="V957" s="29"/>
      <c r="W957" s="29"/>
      <c r="X957" s="29"/>
      <c r="Y957" s="3"/>
      <c r="Z957" s="3"/>
      <c r="AA957" s="29"/>
      <c r="AB957" s="29"/>
      <c r="AC957" s="29"/>
      <c r="AD957" s="3"/>
      <c r="AE957" s="29"/>
      <c r="AF957" s="29"/>
      <c r="AG957" s="29"/>
      <c r="AH957" s="29"/>
      <c r="AI957" s="3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</row>
    <row r="958" spans="1:60">
      <c r="A958" s="3"/>
      <c r="B958" s="3"/>
      <c r="C958" s="3"/>
      <c r="D958" s="3"/>
      <c r="E958" s="3"/>
      <c r="F958" s="3"/>
      <c r="G958" s="3"/>
      <c r="H958" s="3"/>
      <c r="I958" s="29"/>
      <c r="J958" s="29"/>
      <c r="K958" s="29"/>
      <c r="L958" s="3"/>
      <c r="M958" s="29"/>
      <c r="N958" s="29"/>
      <c r="O958" s="29"/>
      <c r="P958" s="3"/>
      <c r="Q958" s="3"/>
      <c r="R958" s="29"/>
      <c r="S958" s="29"/>
      <c r="T958" s="29"/>
      <c r="U958" s="3"/>
      <c r="V958" s="29"/>
      <c r="W958" s="29"/>
      <c r="X958" s="29"/>
      <c r="Y958" s="3"/>
      <c r="Z958" s="3"/>
      <c r="AA958" s="29"/>
      <c r="AB958" s="29"/>
      <c r="AC958" s="29"/>
      <c r="AD958" s="3"/>
      <c r="AE958" s="29"/>
      <c r="AF958" s="29"/>
      <c r="AG958" s="29"/>
      <c r="AH958" s="29"/>
      <c r="AI958" s="3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</row>
    <row r="959" spans="1:60">
      <c r="A959" s="3"/>
      <c r="B959" s="3"/>
      <c r="C959" s="3"/>
      <c r="D959" s="3"/>
      <c r="E959" s="3"/>
      <c r="F959" s="3"/>
      <c r="G959" s="3"/>
      <c r="H959" s="3"/>
      <c r="I959" s="29"/>
      <c r="J959" s="29"/>
      <c r="K959" s="29"/>
      <c r="L959" s="3"/>
      <c r="M959" s="29"/>
      <c r="N959" s="29"/>
      <c r="O959" s="29"/>
      <c r="P959" s="3"/>
      <c r="Q959" s="3"/>
      <c r="R959" s="29"/>
      <c r="S959" s="29"/>
      <c r="T959" s="29"/>
      <c r="U959" s="3"/>
      <c r="V959" s="29"/>
      <c r="W959" s="29"/>
      <c r="X959" s="29"/>
      <c r="Y959" s="3"/>
      <c r="Z959" s="3"/>
      <c r="AA959" s="29"/>
      <c r="AB959" s="29"/>
      <c r="AC959" s="29"/>
      <c r="AD959" s="3"/>
      <c r="AE959" s="29"/>
      <c r="AF959" s="29"/>
      <c r="AG959" s="29"/>
      <c r="AH959" s="29"/>
      <c r="AI959" s="3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</row>
    <row r="960" spans="1:60">
      <c r="A960" s="3"/>
      <c r="B960" s="3"/>
      <c r="C960" s="3"/>
      <c r="D960" s="3"/>
      <c r="E960" s="3"/>
      <c r="F960" s="3"/>
      <c r="G960" s="3"/>
      <c r="H960" s="3"/>
      <c r="I960" s="29"/>
      <c r="J960" s="29"/>
      <c r="K960" s="29"/>
      <c r="L960" s="3"/>
      <c r="M960" s="29"/>
      <c r="N960" s="29"/>
      <c r="O960" s="29"/>
      <c r="P960" s="3"/>
      <c r="Q960" s="3"/>
      <c r="R960" s="29"/>
      <c r="S960" s="29"/>
      <c r="T960" s="29"/>
      <c r="U960" s="3"/>
      <c r="V960" s="29"/>
      <c r="W960" s="29"/>
      <c r="X960" s="29"/>
      <c r="Y960" s="3"/>
      <c r="Z960" s="3"/>
      <c r="AA960" s="29"/>
      <c r="AB960" s="29"/>
      <c r="AC960" s="29"/>
      <c r="AD960" s="3"/>
      <c r="AE960" s="29"/>
      <c r="AF960" s="29"/>
      <c r="AG960" s="29"/>
      <c r="AH960" s="29"/>
      <c r="AI960" s="3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</row>
    <row r="961" spans="1:60">
      <c r="A961" s="3"/>
      <c r="B961" s="3"/>
      <c r="C961" s="3"/>
      <c r="D961" s="3"/>
      <c r="E961" s="3"/>
      <c r="F961" s="3"/>
      <c r="G961" s="3"/>
      <c r="H961" s="3"/>
      <c r="I961" s="29"/>
      <c r="J961" s="29"/>
      <c r="K961" s="29"/>
      <c r="L961" s="3"/>
      <c r="M961" s="29"/>
      <c r="N961" s="29"/>
      <c r="O961" s="29"/>
      <c r="P961" s="3"/>
      <c r="Q961" s="3"/>
      <c r="R961" s="29"/>
      <c r="S961" s="29"/>
      <c r="T961" s="29"/>
      <c r="U961" s="3"/>
      <c r="V961" s="29"/>
      <c r="W961" s="29"/>
      <c r="X961" s="29"/>
      <c r="Y961" s="3"/>
      <c r="Z961" s="3"/>
      <c r="AA961" s="29"/>
      <c r="AB961" s="29"/>
      <c r="AC961" s="29"/>
      <c r="AD961" s="3"/>
      <c r="AE961" s="29"/>
      <c r="AF961" s="29"/>
      <c r="AG961" s="29"/>
      <c r="AH961" s="29"/>
      <c r="AI961" s="3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</row>
    <row r="962" spans="1:60">
      <c r="A962" s="3"/>
      <c r="B962" s="3"/>
      <c r="C962" s="3"/>
      <c r="D962" s="3"/>
      <c r="E962" s="3"/>
      <c r="F962" s="3"/>
      <c r="G962" s="3"/>
      <c r="H962" s="3"/>
      <c r="I962" s="29"/>
      <c r="J962" s="29"/>
      <c r="K962" s="29"/>
      <c r="L962" s="3"/>
      <c r="M962" s="29"/>
      <c r="N962" s="29"/>
      <c r="O962" s="29"/>
      <c r="P962" s="3"/>
      <c r="Q962" s="3"/>
      <c r="R962" s="29"/>
      <c r="S962" s="29"/>
      <c r="T962" s="29"/>
      <c r="U962" s="3"/>
      <c r="V962" s="29"/>
      <c r="W962" s="29"/>
      <c r="X962" s="29"/>
      <c r="Y962" s="3"/>
      <c r="Z962" s="3"/>
      <c r="AA962" s="29"/>
      <c r="AB962" s="29"/>
      <c r="AC962" s="29"/>
      <c r="AD962" s="3"/>
      <c r="AE962" s="29"/>
      <c r="AF962" s="29"/>
      <c r="AG962" s="29"/>
      <c r="AH962" s="29"/>
      <c r="AI962" s="3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</row>
    <row r="963" spans="1:60">
      <c r="A963" s="3"/>
      <c r="B963" s="3"/>
      <c r="C963" s="3"/>
      <c r="D963" s="3"/>
      <c r="E963" s="3"/>
      <c r="F963" s="3"/>
      <c r="G963" s="3"/>
      <c r="H963" s="3"/>
      <c r="I963" s="29"/>
      <c r="J963" s="29"/>
      <c r="K963" s="29"/>
      <c r="L963" s="3"/>
      <c r="M963" s="29"/>
      <c r="N963" s="29"/>
      <c r="O963" s="29"/>
      <c r="P963" s="3"/>
      <c r="Q963" s="3"/>
      <c r="R963" s="29"/>
      <c r="S963" s="29"/>
      <c r="T963" s="29"/>
      <c r="U963" s="3"/>
      <c r="V963" s="29"/>
      <c r="W963" s="29"/>
      <c r="X963" s="29"/>
      <c r="Y963" s="3"/>
      <c r="Z963" s="3"/>
      <c r="AA963" s="29"/>
      <c r="AB963" s="29"/>
      <c r="AC963" s="29"/>
      <c r="AD963" s="3"/>
      <c r="AE963" s="29"/>
      <c r="AF963" s="29"/>
      <c r="AG963" s="29"/>
      <c r="AH963" s="29"/>
      <c r="AI963" s="3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</row>
    <row r="964" spans="1:60">
      <c r="A964" s="3"/>
      <c r="B964" s="3"/>
      <c r="C964" s="3"/>
      <c r="D964" s="3"/>
      <c r="E964" s="3"/>
      <c r="F964" s="3"/>
      <c r="G964" s="3"/>
      <c r="H964" s="3"/>
      <c r="I964" s="29"/>
      <c r="J964" s="29"/>
      <c r="K964" s="29"/>
      <c r="L964" s="3"/>
      <c r="M964" s="29"/>
      <c r="N964" s="29"/>
      <c r="O964" s="29"/>
      <c r="P964" s="3"/>
      <c r="Q964" s="3"/>
      <c r="R964" s="29"/>
      <c r="S964" s="29"/>
      <c r="T964" s="29"/>
      <c r="U964" s="3"/>
      <c r="V964" s="29"/>
      <c r="W964" s="29"/>
      <c r="X964" s="29"/>
      <c r="Y964" s="3"/>
      <c r="Z964" s="3"/>
      <c r="AA964" s="29"/>
      <c r="AB964" s="29"/>
      <c r="AC964" s="29"/>
      <c r="AD964" s="3"/>
      <c r="AE964" s="29"/>
      <c r="AF964" s="29"/>
      <c r="AG964" s="29"/>
      <c r="AH964" s="29"/>
      <c r="AI964" s="3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</row>
    <row r="965" spans="1:60">
      <c r="A965" s="3"/>
      <c r="B965" s="3"/>
      <c r="C965" s="3"/>
      <c r="D965" s="3"/>
      <c r="E965" s="3"/>
      <c r="F965" s="3"/>
      <c r="G965" s="3"/>
      <c r="H965" s="3"/>
      <c r="I965" s="29"/>
      <c r="J965" s="29"/>
      <c r="K965" s="29"/>
      <c r="L965" s="3"/>
      <c r="M965" s="29"/>
      <c r="N965" s="29"/>
      <c r="O965" s="29"/>
      <c r="P965" s="3"/>
      <c r="Q965" s="3"/>
      <c r="R965" s="29"/>
      <c r="S965" s="29"/>
      <c r="T965" s="29"/>
      <c r="U965" s="3"/>
      <c r="V965" s="29"/>
      <c r="W965" s="29"/>
      <c r="X965" s="29"/>
      <c r="Y965" s="3"/>
      <c r="Z965" s="3"/>
      <c r="AA965" s="29"/>
      <c r="AB965" s="29"/>
      <c r="AC965" s="29"/>
      <c r="AD965" s="3"/>
      <c r="AE965" s="29"/>
      <c r="AF965" s="29"/>
      <c r="AG965" s="29"/>
      <c r="AH965" s="29"/>
      <c r="AI965" s="3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</row>
    <row r="966" spans="1:60">
      <c r="A966" s="3"/>
      <c r="B966" s="3"/>
      <c r="C966" s="3"/>
      <c r="D966" s="3"/>
      <c r="E966" s="3"/>
      <c r="F966" s="3"/>
      <c r="G966" s="3"/>
      <c r="H966" s="3"/>
      <c r="I966" s="29"/>
      <c r="J966" s="29"/>
      <c r="K966" s="29"/>
      <c r="L966" s="3"/>
      <c r="M966" s="29"/>
      <c r="N966" s="29"/>
      <c r="O966" s="29"/>
      <c r="P966" s="3"/>
      <c r="Q966" s="3"/>
      <c r="R966" s="29"/>
      <c r="S966" s="29"/>
      <c r="T966" s="29"/>
      <c r="U966" s="3"/>
      <c r="V966" s="29"/>
      <c r="W966" s="29"/>
      <c r="X966" s="29"/>
      <c r="Y966" s="3"/>
      <c r="Z966" s="3"/>
      <c r="AA966" s="29"/>
      <c r="AB966" s="29"/>
      <c r="AC966" s="29"/>
      <c r="AD966" s="3"/>
      <c r="AE966" s="29"/>
      <c r="AF966" s="29"/>
      <c r="AG966" s="29"/>
      <c r="AH966" s="29"/>
      <c r="AI966" s="3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</row>
    <row r="967" spans="1:60">
      <c r="A967" s="3"/>
      <c r="B967" s="3"/>
      <c r="C967" s="3"/>
      <c r="D967" s="3"/>
      <c r="E967" s="3"/>
      <c r="F967" s="3"/>
      <c r="G967" s="3"/>
      <c r="H967" s="3"/>
      <c r="I967" s="29"/>
      <c r="J967" s="29"/>
      <c r="K967" s="29"/>
      <c r="L967" s="3"/>
      <c r="M967" s="29"/>
      <c r="N967" s="29"/>
      <c r="O967" s="29"/>
      <c r="P967" s="3"/>
      <c r="Q967" s="3"/>
      <c r="R967" s="29"/>
      <c r="S967" s="29"/>
      <c r="T967" s="29"/>
      <c r="U967" s="3"/>
      <c r="V967" s="29"/>
      <c r="W967" s="29"/>
      <c r="X967" s="29"/>
      <c r="Y967" s="3"/>
      <c r="Z967" s="3"/>
      <c r="AA967" s="29"/>
      <c r="AB967" s="29"/>
      <c r="AC967" s="29"/>
      <c r="AD967" s="3"/>
      <c r="AE967" s="29"/>
      <c r="AF967" s="29"/>
      <c r="AG967" s="29"/>
      <c r="AH967" s="29"/>
      <c r="AI967" s="3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</row>
    <row r="968" spans="1:60">
      <c r="A968" s="3"/>
      <c r="B968" s="3"/>
      <c r="C968" s="3"/>
      <c r="D968" s="3"/>
      <c r="E968" s="3"/>
      <c r="F968" s="3"/>
      <c r="G968" s="3"/>
      <c r="H968" s="3"/>
      <c r="I968" s="29"/>
      <c r="J968" s="29"/>
      <c r="K968" s="29"/>
      <c r="L968" s="3"/>
      <c r="M968" s="29"/>
      <c r="N968" s="29"/>
      <c r="O968" s="29"/>
      <c r="P968" s="3"/>
      <c r="Q968" s="3"/>
      <c r="R968" s="29"/>
      <c r="S968" s="29"/>
      <c r="T968" s="29"/>
      <c r="U968" s="3"/>
      <c r="V968" s="29"/>
      <c r="W968" s="29"/>
      <c r="X968" s="29"/>
      <c r="Y968" s="3"/>
      <c r="Z968" s="3"/>
      <c r="AA968" s="29"/>
      <c r="AB968" s="29"/>
      <c r="AC968" s="29"/>
      <c r="AD968" s="3"/>
      <c r="AE968" s="29"/>
      <c r="AF968" s="29"/>
      <c r="AG968" s="29"/>
      <c r="AH968" s="29"/>
      <c r="AI968" s="3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</row>
    <row r="969" spans="1:60">
      <c r="A969" s="3"/>
      <c r="B969" s="3"/>
      <c r="C969" s="3"/>
      <c r="D969" s="3"/>
      <c r="E969" s="3"/>
      <c r="F969" s="3"/>
      <c r="G969" s="3"/>
      <c r="H969" s="3"/>
      <c r="I969" s="29"/>
      <c r="J969" s="29"/>
      <c r="K969" s="29"/>
      <c r="L969" s="3"/>
      <c r="M969" s="29"/>
      <c r="N969" s="29"/>
      <c r="O969" s="29"/>
      <c r="P969" s="3"/>
      <c r="Q969" s="3"/>
      <c r="R969" s="29"/>
      <c r="S969" s="29"/>
      <c r="T969" s="29"/>
      <c r="U969" s="3"/>
      <c r="V969" s="29"/>
      <c r="W969" s="29"/>
      <c r="X969" s="29"/>
      <c r="Y969" s="3"/>
      <c r="Z969" s="3"/>
      <c r="AA969" s="29"/>
      <c r="AB969" s="29"/>
      <c r="AC969" s="29"/>
      <c r="AD969" s="3"/>
      <c r="AE969" s="29"/>
      <c r="AF969" s="29"/>
      <c r="AG969" s="29"/>
      <c r="AH969" s="29"/>
      <c r="AI969" s="3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</row>
    <row r="970" spans="1:60">
      <c r="A970" s="3"/>
      <c r="B970" s="3"/>
      <c r="C970" s="3"/>
      <c r="D970" s="3"/>
      <c r="E970" s="3"/>
      <c r="F970" s="3"/>
      <c r="G970" s="3"/>
      <c r="H970" s="3"/>
      <c r="I970" s="29"/>
      <c r="J970" s="29"/>
      <c r="K970" s="29"/>
      <c r="L970" s="3"/>
      <c r="M970" s="29"/>
      <c r="N970" s="29"/>
      <c r="O970" s="29"/>
      <c r="P970" s="3"/>
      <c r="Q970" s="3"/>
      <c r="R970" s="29"/>
      <c r="S970" s="29"/>
      <c r="T970" s="29"/>
      <c r="U970" s="3"/>
      <c r="V970" s="29"/>
      <c r="W970" s="29"/>
      <c r="X970" s="29"/>
      <c r="Y970" s="3"/>
      <c r="Z970" s="3"/>
      <c r="AA970" s="29"/>
      <c r="AB970" s="29"/>
      <c r="AC970" s="29"/>
      <c r="AD970" s="3"/>
      <c r="AE970" s="29"/>
      <c r="AF970" s="29"/>
      <c r="AG970" s="29"/>
      <c r="AH970" s="29"/>
      <c r="AI970" s="3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</row>
    <row r="971" spans="1:60">
      <c r="A971" s="3"/>
      <c r="B971" s="3"/>
      <c r="C971" s="3"/>
      <c r="D971" s="3"/>
      <c r="E971" s="3"/>
      <c r="F971" s="3"/>
      <c r="G971" s="3"/>
      <c r="H971" s="3"/>
      <c r="I971" s="29"/>
      <c r="J971" s="29"/>
      <c r="K971" s="29"/>
      <c r="L971" s="3"/>
      <c r="M971" s="29"/>
      <c r="N971" s="29"/>
      <c r="O971" s="29"/>
      <c r="P971" s="3"/>
      <c r="Q971" s="3"/>
      <c r="R971" s="29"/>
      <c r="S971" s="29"/>
      <c r="T971" s="29"/>
      <c r="U971" s="3"/>
      <c r="V971" s="29"/>
      <c r="W971" s="29"/>
      <c r="X971" s="29"/>
      <c r="Y971" s="3"/>
      <c r="Z971" s="3"/>
      <c r="AA971" s="29"/>
      <c r="AB971" s="29"/>
      <c r="AC971" s="29"/>
      <c r="AD971" s="3"/>
      <c r="AE971" s="29"/>
      <c r="AF971" s="29"/>
      <c r="AG971" s="29"/>
      <c r="AH971" s="29"/>
      <c r="AI971" s="3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</row>
    <row r="972" spans="1:60">
      <c r="A972" s="3"/>
      <c r="B972" s="3"/>
      <c r="C972" s="3"/>
      <c r="D972" s="3"/>
      <c r="E972" s="3"/>
      <c r="F972" s="3"/>
      <c r="G972" s="3"/>
      <c r="H972" s="3"/>
      <c r="I972" s="29"/>
      <c r="J972" s="29"/>
      <c r="K972" s="29"/>
      <c r="L972" s="3"/>
      <c r="M972" s="29"/>
      <c r="N972" s="29"/>
      <c r="O972" s="29"/>
      <c r="P972" s="3"/>
      <c r="Q972" s="3"/>
      <c r="R972" s="29"/>
      <c r="S972" s="29"/>
      <c r="T972" s="29"/>
      <c r="U972" s="3"/>
      <c r="V972" s="29"/>
      <c r="W972" s="29"/>
      <c r="X972" s="29"/>
      <c r="Y972" s="3"/>
      <c r="Z972" s="3"/>
      <c r="AA972" s="29"/>
      <c r="AB972" s="29"/>
      <c r="AC972" s="29"/>
      <c r="AD972" s="3"/>
      <c r="AE972" s="29"/>
      <c r="AF972" s="29"/>
      <c r="AG972" s="29"/>
      <c r="AH972" s="29"/>
      <c r="AI972" s="3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</row>
    <row r="973" spans="1:60">
      <c r="A973" s="3"/>
      <c r="B973" s="3"/>
      <c r="C973" s="3"/>
      <c r="D973" s="3"/>
      <c r="E973" s="3"/>
      <c r="F973" s="3"/>
      <c r="G973" s="3"/>
      <c r="H973" s="3"/>
      <c r="I973" s="29"/>
      <c r="J973" s="29"/>
      <c r="K973" s="29"/>
      <c r="L973" s="3"/>
      <c r="M973" s="29"/>
      <c r="N973" s="29"/>
      <c r="O973" s="29"/>
      <c r="P973" s="3"/>
      <c r="Q973" s="3"/>
      <c r="R973" s="29"/>
      <c r="S973" s="29"/>
      <c r="T973" s="29"/>
      <c r="U973" s="3"/>
      <c r="V973" s="29"/>
      <c r="W973" s="29"/>
      <c r="X973" s="29"/>
      <c r="Y973" s="3"/>
      <c r="Z973" s="3"/>
      <c r="AA973" s="29"/>
      <c r="AB973" s="29"/>
      <c r="AC973" s="29"/>
      <c r="AD973" s="3"/>
      <c r="AE973" s="29"/>
      <c r="AF973" s="29"/>
      <c r="AG973" s="29"/>
      <c r="AH973" s="29"/>
      <c r="AI973" s="3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</row>
    <row r="974" spans="1:60">
      <c r="A974" s="3"/>
      <c r="B974" s="3"/>
      <c r="C974" s="3"/>
      <c r="D974" s="3"/>
      <c r="E974" s="3"/>
      <c r="F974" s="3"/>
      <c r="G974" s="3"/>
      <c r="H974" s="3"/>
      <c r="I974" s="29"/>
      <c r="J974" s="29"/>
      <c r="K974" s="29"/>
      <c r="L974" s="3"/>
      <c r="M974" s="29"/>
      <c r="N974" s="29"/>
      <c r="O974" s="29"/>
      <c r="P974" s="3"/>
      <c r="Q974" s="3"/>
      <c r="R974" s="29"/>
      <c r="S974" s="29"/>
      <c r="T974" s="29"/>
      <c r="U974" s="3"/>
      <c r="V974" s="29"/>
      <c r="W974" s="29"/>
      <c r="X974" s="29"/>
      <c r="Y974" s="3"/>
      <c r="Z974" s="3"/>
      <c r="AA974" s="29"/>
      <c r="AB974" s="29"/>
      <c r="AC974" s="29"/>
      <c r="AD974" s="3"/>
      <c r="AE974" s="29"/>
      <c r="AF974" s="29"/>
      <c r="AG974" s="29"/>
      <c r="AH974" s="29"/>
      <c r="AI974" s="3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</row>
    <row r="975" spans="1:60">
      <c r="A975" s="3"/>
      <c r="B975" s="3"/>
      <c r="C975" s="3"/>
      <c r="D975" s="3"/>
      <c r="E975" s="3"/>
      <c r="F975" s="3"/>
      <c r="G975" s="3"/>
      <c r="H975" s="3"/>
      <c r="I975" s="29"/>
      <c r="J975" s="29"/>
      <c r="K975" s="29"/>
      <c r="L975" s="3"/>
      <c r="M975" s="29"/>
      <c r="N975" s="29"/>
      <c r="O975" s="29"/>
      <c r="P975" s="3"/>
      <c r="Q975" s="3"/>
      <c r="R975" s="29"/>
      <c r="S975" s="29"/>
      <c r="T975" s="29"/>
      <c r="U975" s="3"/>
      <c r="V975" s="29"/>
      <c r="W975" s="29"/>
      <c r="X975" s="29"/>
      <c r="Y975" s="3"/>
      <c r="Z975" s="3"/>
      <c r="AA975" s="29"/>
      <c r="AB975" s="29"/>
      <c r="AC975" s="29"/>
      <c r="AD975" s="3"/>
      <c r="AE975" s="29"/>
      <c r="AF975" s="29"/>
      <c r="AG975" s="29"/>
      <c r="AH975" s="29"/>
      <c r="AI975" s="3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</row>
    <row r="976" spans="1:60">
      <c r="A976" s="3"/>
      <c r="B976" s="3"/>
      <c r="C976" s="3"/>
      <c r="D976" s="3"/>
      <c r="E976" s="3"/>
      <c r="F976" s="3"/>
      <c r="G976" s="3"/>
      <c r="H976" s="3"/>
      <c r="I976" s="29"/>
      <c r="J976" s="29"/>
      <c r="K976" s="29"/>
      <c r="L976" s="3"/>
      <c r="M976" s="29"/>
      <c r="N976" s="29"/>
      <c r="O976" s="29"/>
      <c r="P976" s="3"/>
      <c r="Q976" s="3"/>
      <c r="R976" s="29"/>
      <c r="S976" s="29"/>
      <c r="T976" s="29"/>
      <c r="U976" s="3"/>
      <c r="V976" s="29"/>
      <c r="W976" s="29"/>
      <c r="X976" s="29"/>
      <c r="Y976" s="3"/>
      <c r="Z976" s="3"/>
      <c r="AA976" s="29"/>
      <c r="AB976" s="29"/>
      <c r="AC976" s="29"/>
      <c r="AD976" s="3"/>
      <c r="AE976" s="29"/>
      <c r="AF976" s="29"/>
      <c r="AG976" s="29"/>
      <c r="AH976" s="29"/>
      <c r="AI976" s="3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</row>
    <row r="977" spans="1:60">
      <c r="A977" s="3"/>
      <c r="B977" s="3"/>
      <c r="C977" s="3"/>
      <c r="D977" s="3"/>
      <c r="E977" s="3"/>
      <c r="F977" s="3"/>
      <c r="G977" s="3"/>
      <c r="H977" s="3"/>
      <c r="I977" s="29"/>
      <c r="J977" s="29"/>
      <c r="K977" s="29"/>
      <c r="L977" s="3"/>
      <c r="M977" s="29"/>
      <c r="N977" s="29"/>
      <c r="O977" s="29"/>
      <c r="P977" s="3"/>
      <c r="Q977" s="3"/>
      <c r="R977" s="29"/>
      <c r="S977" s="29"/>
      <c r="T977" s="29"/>
      <c r="U977" s="3"/>
      <c r="V977" s="29"/>
      <c r="W977" s="29"/>
      <c r="X977" s="29"/>
      <c r="Y977" s="3"/>
      <c r="Z977" s="3"/>
      <c r="AA977" s="29"/>
      <c r="AB977" s="29"/>
      <c r="AC977" s="29"/>
      <c r="AD977" s="3"/>
      <c r="AE977" s="29"/>
      <c r="AF977" s="29"/>
      <c r="AG977" s="29"/>
      <c r="AH977" s="29"/>
      <c r="AI977" s="3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</row>
    <row r="978" spans="1:60">
      <c r="A978" s="3"/>
      <c r="B978" s="3"/>
      <c r="C978" s="3"/>
      <c r="D978" s="3"/>
      <c r="E978" s="3"/>
      <c r="F978" s="3"/>
      <c r="G978" s="3"/>
      <c r="H978" s="3"/>
      <c r="I978" s="29"/>
      <c r="J978" s="29"/>
      <c r="K978" s="29"/>
      <c r="L978" s="3"/>
      <c r="M978" s="29"/>
      <c r="N978" s="29"/>
      <c r="O978" s="29"/>
      <c r="P978" s="3"/>
      <c r="Q978" s="3"/>
      <c r="R978" s="29"/>
      <c r="S978" s="29"/>
      <c r="T978" s="29"/>
      <c r="U978" s="3"/>
      <c r="V978" s="29"/>
      <c r="W978" s="29"/>
      <c r="X978" s="29"/>
      <c r="Y978" s="3"/>
      <c r="Z978" s="3"/>
      <c r="AA978" s="29"/>
      <c r="AB978" s="29"/>
      <c r="AC978" s="29"/>
      <c r="AD978" s="3"/>
      <c r="AE978" s="29"/>
      <c r="AF978" s="29"/>
      <c r="AG978" s="29"/>
      <c r="AH978" s="29"/>
      <c r="AI978" s="3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</row>
    <row r="979" spans="1:60">
      <c r="A979" s="3"/>
      <c r="B979" s="3"/>
      <c r="C979" s="3"/>
      <c r="D979" s="3"/>
      <c r="E979" s="3"/>
      <c r="F979" s="3"/>
      <c r="G979" s="3"/>
      <c r="H979" s="3"/>
      <c r="I979" s="29"/>
      <c r="J979" s="29"/>
      <c r="K979" s="29"/>
      <c r="L979" s="3"/>
      <c r="M979" s="29"/>
      <c r="N979" s="29"/>
      <c r="O979" s="29"/>
      <c r="P979" s="3"/>
      <c r="Q979" s="3"/>
      <c r="R979" s="29"/>
      <c r="S979" s="29"/>
      <c r="T979" s="29"/>
      <c r="U979" s="3"/>
      <c r="V979" s="29"/>
      <c r="W979" s="29"/>
      <c r="X979" s="29"/>
      <c r="Y979" s="3"/>
      <c r="Z979" s="3"/>
      <c r="AA979" s="29"/>
      <c r="AB979" s="29"/>
      <c r="AC979" s="29"/>
      <c r="AD979" s="3"/>
      <c r="AE979" s="29"/>
      <c r="AF979" s="29"/>
      <c r="AG979" s="29"/>
      <c r="AH979" s="29"/>
      <c r="AI979" s="3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</row>
    <row r="980" spans="1:60">
      <c r="A980" s="3"/>
      <c r="B980" s="3"/>
      <c r="C980" s="3"/>
      <c r="D980" s="3"/>
      <c r="E980" s="3"/>
      <c r="F980" s="3"/>
      <c r="G980" s="3"/>
      <c r="H980" s="3"/>
      <c r="I980" s="29"/>
      <c r="J980" s="29"/>
      <c r="K980" s="29"/>
      <c r="L980" s="3"/>
      <c r="M980" s="29"/>
      <c r="N980" s="29"/>
      <c r="O980" s="29"/>
      <c r="P980" s="3"/>
      <c r="Q980" s="3"/>
      <c r="R980" s="29"/>
      <c r="S980" s="29"/>
      <c r="T980" s="29"/>
      <c r="U980" s="3"/>
      <c r="V980" s="29"/>
      <c r="W980" s="29"/>
      <c r="X980" s="29"/>
      <c r="Y980" s="3"/>
      <c r="Z980" s="3"/>
      <c r="AA980" s="29"/>
      <c r="AB980" s="29"/>
      <c r="AC980" s="29"/>
      <c r="AD980" s="3"/>
      <c r="AE980" s="29"/>
      <c r="AF980" s="29"/>
      <c r="AG980" s="29"/>
      <c r="AH980" s="29"/>
      <c r="AI980" s="3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</row>
    <row r="981" spans="1:60">
      <c r="A981" s="3"/>
      <c r="B981" s="3"/>
      <c r="C981" s="3"/>
      <c r="D981" s="3"/>
      <c r="E981" s="3"/>
      <c r="F981" s="3"/>
      <c r="G981" s="3"/>
      <c r="H981" s="3"/>
      <c r="I981" s="29"/>
      <c r="J981" s="29"/>
      <c r="K981" s="29"/>
      <c r="L981" s="3"/>
      <c r="M981" s="29"/>
      <c r="N981" s="29"/>
      <c r="O981" s="29"/>
      <c r="P981" s="3"/>
      <c r="Q981" s="3"/>
      <c r="R981" s="29"/>
      <c r="S981" s="29"/>
      <c r="T981" s="29"/>
      <c r="U981" s="3"/>
      <c r="V981" s="29"/>
      <c r="W981" s="29"/>
      <c r="X981" s="29"/>
      <c r="Y981" s="3"/>
      <c r="Z981" s="3"/>
      <c r="AA981" s="29"/>
      <c r="AB981" s="29"/>
      <c r="AC981" s="29"/>
      <c r="AD981" s="3"/>
      <c r="AE981" s="29"/>
      <c r="AF981" s="29"/>
      <c r="AG981" s="29"/>
      <c r="AH981" s="29"/>
      <c r="AI981" s="3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</row>
    <row r="982" spans="1:60">
      <c r="A982" s="3"/>
      <c r="B982" s="3"/>
      <c r="C982" s="3"/>
      <c r="D982" s="3"/>
      <c r="E982" s="3"/>
      <c r="F982" s="3"/>
      <c r="G982" s="3"/>
      <c r="H982" s="3"/>
      <c r="I982" s="29"/>
      <c r="J982" s="29"/>
      <c r="K982" s="29"/>
      <c r="L982" s="3"/>
      <c r="M982" s="29"/>
      <c r="N982" s="29"/>
      <c r="O982" s="29"/>
      <c r="P982" s="3"/>
      <c r="Q982" s="3"/>
      <c r="R982" s="29"/>
      <c r="S982" s="29"/>
      <c r="T982" s="29"/>
      <c r="U982" s="3"/>
      <c r="V982" s="29"/>
      <c r="W982" s="29"/>
      <c r="X982" s="29"/>
      <c r="Y982" s="3"/>
      <c r="Z982" s="3"/>
      <c r="AA982" s="29"/>
      <c r="AB982" s="29"/>
      <c r="AC982" s="29"/>
      <c r="AD982" s="3"/>
      <c r="AE982" s="29"/>
      <c r="AF982" s="29"/>
      <c r="AG982" s="29"/>
      <c r="AH982" s="29"/>
      <c r="AI982" s="3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</row>
    <row r="983" spans="1:60">
      <c r="A983" s="3"/>
      <c r="B983" s="3"/>
      <c r="C983" s="3"/>
      <c r="D983" s="3"/>
      <c r="E983" s="3"/>
      <c r="F983" s="3"/>
      <c r="G983" s="3"/>
      <c r="H983" s="3"/>
      <c r="I983" s="29"/>
      <c r="J983" s="29"/>
      <c r="K983" s="29"/>
      <c r="L983" s="3"/>
      <c r="M983" s="29"/>
      <c r="N983" s="29"/>
      <c r="O983" s="29"/>
      <c r="P983" s="3"/>
      <c r="Q983" s="3"/>
      <c r="R983" s="29"/>
      <c r="S983" s="29"/>
      <c r="T983" s="29"/>
      <c r="U983" s="3"/>
      <c r="V983" s="29"/>
      <c r="W983" s="29"/>
      <c r="X983" s="29"/>
      <c r="Y983" s="3"/>
      <c r="Z983" s="3"/>
      <c r="AA983" s="29"/>
      <c r="AB983" s="29"/>
      <c r="AC983" s="29"/>
      <c r="AD983" s="3"/>
      <c r="AE983" s="29"/>
      <c r="AF983" s="29"/>
      <c r="AG983" s="29"/>
      <c r="AH983" s="29"/>
      <c r="AI983" s="3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</row>
    <row r="984" spans="1:60">
      <c r="A984" s="3"/>
      <c r="B984" s="3"/>
      <c r="C984" s="3"/>
      <c r="D984" s="3"/>
      <c r="E984" s="3"/>
      <c r="F984" s="3"/>
      <c r="G984" s="3"/>
      <c r="H984" s="3"/>
      <c r="I984" s="29"/>
      <c r="J984" s="29"/>
      <c r="K984" s="29"/>
      <c r="L984" s="3"/>
      <c r="M984" s="29"/>
      <c r="N984" s="29"/>
      <c r="O984" s="29"/>
      <c r="P984" s="3"/>
      <c r="Q984" s="3"/>
      <c r="R984" s="29"/>
      <c r="S984" s="29"/>
      <c r="T984" s="29"/>
      <c r="U984" s="3"/>
      <c r="V984" s="29"/>
      <c r="W984" s="29"/>
      <c r="X984" s="29"/>
      <c r="Y984" s="3"/>
      <c r="Z984" s="3"/>
      <c r="AA984" s="29"/>
      <c r="AB984" s="29"/>
      <c r="AC984" s="29"/>
      <c r="AD984" s="3"/>
      <c r="AE984" s="29"/>
      <c r="AF984" s="29"/>
      <c r="AG984" s="29"/>
      <c r="AH984" s="29"/>
      <c r="AI984" s="3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</row>
    <row r="985" spans="1:60">
      <c r="A985" s="3"/>
      <c r="B985" s="3"/>
      <c r="C985" s="3"/>
      <c r="D985" s="3"/>
      <c r="E985" s="3"/>
      <c r="F985" s="3"/>
      <c r="G985" s="3"/>
      <c r="H985" s="3"/>
      <c r="I985" s="29"/>
      <c r="J985" s="29"/>
      <c r="K985" s="29"/>
      <c r="L985" s="3"/>
      <c r="M985" s="29"/>
      <c r="N985" s="29"/>
      <c r="O985" s="29"/>
      <c r="P985" s="3"/>
      <c r="Q985" s="3"/>
      <c r="R985" s="29"/>
      <c r="S985" s="29"/>
      <c r="T985" s="29"/>
      <c r="U985" s="3"/>
      <c r="V985" s="29"/>
      <c r="W985" s="29"/>
      <c r="X985" s="29"/>
      <c r="Y985" s="3"/>
      <c r="Z985" s="3"/>
      <c r="AA985" s="29"/>
      <c r="AB985" s="29"/>
      <c r="AC985" s="29"/>
      <c r="AD985" s="3"/>
      <c r="AE985" s="29"/>
      <c r="AF985" s="29"/>
      <c r="AG985" s="29"/>
      <c r="AH985" s="29"/>
      <c r="AI985" s="3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</row>
    <row r="986" spans="1:60">
      <c r="A986" s="3"/>
      <c r="B986" s="3"/>
      <c r="C986" s="3"/>
      <c r="D986" s="3"/>
      <c r="E986" s="3"/>
      <c r="F986" s="3"/>
      <c r="G986" s="3"/>
      <c r="H986" s="3"/>
      <c r="I986" s="29"/>
      <c r="J986" s="29"/>
      <c r="K986" s="29"/>
      <c r="L986" s="3"/>
      <c r="M986" s="29"/>
      <c r="N986" s="29"/>
      <c r="O986" s="29"/>
      <c r="P986" s="3"/>
      <c r="Q986" s="3"/>
      <c r="R986" s="29"/>
      <c r="S986" s="29"/>
      <c r="T986" s="29"/>
      <c r="U986" s="3"/>
      <c r="V986" s="29"/>
      <c r="W986" s="29"/>
      <c r="X986" s="29"/>
      <c r="Y986" s="3"/>
      <c r="Z986" s="3"/>
      <c r="AA986" s="29"/>
      <c r="AB986" s="29"/>
      <c r="AC986" s="29"/>
      <c r="AD986" s="3"/>
      <c r="AE986" s="29"/>
      <c r="AF986" s="29"/>
      <c r="AG986" s="29"/>
      <c r="AH986" s="29"/>
      <c r="AI986" s="3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</row>
    <row r="987" spans="1:60">
      <c r="A987" s="3"/>
      <c r="B987" s="3"/>
      <c r="C987" s="3"/>
      <c r="D987" s="3"/>
      <c r="E987" s="3"/>
      <c r="F987" s="3"/>
      <c r="G987" s="3"/>
      <c r="H987" s="3"/>
      <c r="I987" s="29"/>
      <c r="J987" s="29"/>
      <c r="K987" s="29"/>
      <c r="L987" s="3"/>
      <c r="M987" s="29"/>
      <c r="N987" s="29"/>
      <c r="O987" s="29"/>
      <c r="P987" s="3"/>
      <c r="Q987" s="3"/>
      <c r="R987" s="29"/>
      <c r="S987" s="29"/>
      <c r="T987" s="29"/>
      <c r="U987" s="3"/>
      <c r="V987" s="29"/>
      <c r="W987" s="29"/>
      <c r="X987" s="29"/>
      <c r="Y987" s="3"/>
      <c r="Z987" s="3"/>
      <c r="AA987" s="29"/>
      <c r="AB987" s="29"/>
      <c r="AC987" s="29"/>
      <c r="AD987" s="3"/>
      <c r="AE987" s="29"/>
      <c r="AF987" s="29"/>
      <c r="AG987" s="29"/>
      <c r="AH987" s="29"/>
      <c r="AI987" s="3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</row>
    <row r="988" spans="1:60">
      <c r="A988" s="3"/>
      <c r="B988" s="3"/>
      <c r="C988" s="3"/>
      <c r="D988" s="3"/>
      <c r="E988" s="3"/>
      <c r="F988" s="3"/>
      <c r="G988" s="3"/>
      <c r="H988" s="3"/>
      <c r="I988" s="29"/>
      <c r="J988" s="29"/>
      <c r="K988" s="29"/>
      <c r="L988" s="3"/>
      <c r="M988" s="29"/>
      <c r="N988" s="29"/>
      <c r="O988" s="29"/>
      <c r="P988" s="3"/>
      <c r="Q988" s="3"/>
      <c r="R988" s="29"/>
      <c r="S988" s="29"/>
      <c r="T988" s="29"/>
      <c r="U988" s="3"/>
      <c r="V988" s="29"/>
      <c r="W988" s="29"/>
      <c r="X988" s="29"/>
      <c r="Y988" s="3"/>
      <c r="Z988" s="3"/>
      <c r="AA988" s="29"/>
      <c r="AB988" s="29"/>
      <c r="AC988" s="29"/>
      <c r="AD988" s="3"/>
      <c r="AE988" s="29"/>
      <c r="AF988" s="29"/>
      <c r="AG988" s="29"/>
      <c r="AH988" s="29"/>
      <c r="AI988" s="3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</row>
    <row r="989" spans="1:60">
      <c r="A989" s="3"/>
      <c r="B989" s="3"/>
      <c r="C989" s="3"/>
      <c r="D989" s="3"/>
      <c r="E989" s="3"/>
      <c r="F989" s="3"/>
      <c r="G989" s="3"/>
      <c r="H989" s="3"/>
      <c r="I989" s="29"/>
      <c r="J989" s="29"/>
      <c r="K989" s="29"/>
      <c r="L989" s="3"/>
      <c r="M989" s="29"/>
      <c r="N989" s="29"/>
      <c r="O989" s="29"/>
      <c r="P989" s="3"/>
      <c r="Q989" s="3"/>
      <c r="R989" s="29"/>
      <c r="S989" s="29"/>
      <c r="T989" s="29"/>
      <c r="U989" s="3"/>
      <c r="V989" s="29"/>
      <c r="W989" s="29"/>
      <c r="X989" s="29"/>
      <c r="Y989" s="3"/>
      <c r="Z989" s="3"/>
      <c r="AA989" s="29"/>
      <c r="AB989" s="29"/>
      <c r="AC989" s="29"/>
      <c r="AD989" s="3"/>
      <c r="AE989" s="29"/>
      <c r="AF989" s="29"/>
      <c r="AG989" s="29"/>
      <c r="AH989" s="29"/>
      <c r="AI989" s="3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</row>
    <row r="990" spans="1:60">
      <c r="A990" s="3"/>
      <c r="B990" s="3"/>
      <c r="C990" s="3"/>
      <c r="D990" s="3"/>
      <c r="E990" s="3"/>
      <c r="F990" s="3"/>
      <c r="G990" s="3"/>
      <c r="H990" s="3"/>
      <c r="I990" s="29"/>
      <c r="J990" s="29"/>
      <c r="K990" s="29"/>
      <c r="L990" s="3"/>
      <c r="M990" s="29"/>
      <c r="N990" s="29"/>
      <c r="O990" s="29"/>
      <c r="P990" s="3"/>
      <c r="Q990" s="3"/>
      <c r="R990" s="29"/>
      <c r="S990" s="29"/>
      <c r="T990" s="29"/>
      <c r="U990" s="3"/>
      <c r="V990" s="29"/>
      <c r="W990" s="29"/>
      <c r="X990" s="29"/>
      <c r="Y990" s="3"/>
      <c r="Z990" s="3"/>
      <c r="AA990" s="29"/>
      <c r="AB990" s="29"/>
      <c r="AC990" s="29"/>
      <c r="AD990" s="3"/>
      <c r="AE990" s="29"/>
      <c r="AF990" s="29"/>
      <c r="AG990" s="29"/>
      <c r="AH990" s="29"/>
      <c r="AI990" s="3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</row>
    <row r="991" spans="1:60">
      <c r="A991" s="3"/>
      <c r="B991" s="3"/>
      <c r="C991" s="3"/>
      <c r="D991" s="3"/>
      <c r="E991" s="3"/>
      <c r="F991" s="3"/>
      <c r="G991" s="3"/>
      <c r="H991" s="3"/>
      <c r="I991" s="29"/>
      <c r="J991" s="29"/>
      <c r="K991" s="29"/>
      <c r="L991" s="3"/>
      <c r="M991" s="29"/>
      <c r="N991" s="29"/>
      <c r="O991" s="29"/>
      <c r="P991" s="3"/>
      <c r="Q991" s="3"/>
      <c r="R991" s="29"/>
      <c r="S991" s="29"/>
      <c r="T991" s="29"/>
      <c r="U991" s="3"/>
      <c r="V991" s="29"/>
      <c r="W991" s="29"/>
      <c r="X991" s="29"/>
      <c r="Y991" s="3"/>
      <c r="Z991" s="3"/>
      <c r="AA991" s="29"/>
      <c r="AB991" s="29"/>
      <c r="AC991" s="29"/>
      <c r="AD991" s="3"/>
      <c r="AE991" s="29"/>
      <c r="AF991" s="29"/>
      <c r="AG991" s="29"/>
      <c r="AH991" s="29"/>
      <c r="AI991" s="3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</row>
    <row r="992" spans="1:60">
      <c r="A992" s="3"/>
      <c r="B992" s="3"/>
      <c r="C992" s="3"/>
      <c r="D992" s="3"/>
      <c r="E992" s="3"/>
      <c r="F992" s="3"/>
      <c r="G992" s="3"/>
      <c r="H992" s="3"/>
      <c r="I992" s="29"/>
      <c r="J992" s="29"/>
      <c r="K992" s="29"/>
      <c r="L992" s="3"/>
      <c r="M992" s="29"/>
      <c r="N992" s="29"/>
      <c r="O992" s="29"/>
      <c r="P992" s="3"/>
      <c r="Q992" s="3"/>
      <c r="R992" s="29"/>
      <c r="S992" s="29"/>
      <c r="T992" s="29"/>
      <c r="U992" s="3"/>
      <c r="V992" s="29"/>
      <c r="W992" s="29"/>
      <c r="X992" s="29"/>
      <c r="Y992" s="3"/>
      <c r="Z992" s="3"/>
      <c r="AA992" s="29"/>
      <c r="AB992" s="29"/>
      <c r="AC992" s="29"/>
      <c r="AD992" s="3"/>
      <c r="AE992" s="29"/>
      <c r="AF992" s="29"/>
      <c r="AG992" s="29"/>
      <c r="AH992" s="29"/>
      <c r="AI992" s="3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</row>
    <row r="993" spans="1:60">
      <c r="A993" s="3"/>
      <c r="B993" s="3"/>
      <c r="C993" s="3"/>
      <c r="D993" s="3"/>
      <c r="E993" s="3"/>
      <c r="F993" s="3"/>
      <c r="G993" s="3"/>
      <c r="H993" s="3"/>
      <c r="I993" s="29"/>
      <c r="J993" s="29"/>
      <c r="K993" s="29"/>
      <c r="L993" s="3"/>
      <c r="M993" s="29"/>
      <c r="N993" s="29"/>
      <c r="O993" s="29"/>
      <c r="P993" s="3"/>
      <c r="Q993" s="3"/>
      <c r="R993" s="29"/>
      <c r="S993" s="29"/>
      <c r="T993" s="29"/>
      <c r="U993" s="3"/>
      <c r="V993" s="29"/>
      <c r="W993" s="29"/>
      <c r="X993" s="29"/>
      <c r="Y993" s="3"/>
      <c r="Z993" s="3"/>
      <c r="AA993" s="29"/>
      <c r="AB993" s="29"/>
      <c r="AC993" s="29"/>
      <c r="AD993" s="3"/>
      <c r="AE993" s="29"/>
      <c r="AF993" s="29"/>
      <c r="AG993" s="29"/>
      <c r="AH993" s="29"/>
      <c r="AI993" s="3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</row>
    <row r="994" spans="1:60">
      <c r="A994" s="3"/>
      <c r="B994" s="3"/>
      <c r="C994" s="3"/>
      <c r="D994" s="3"/>
      <c r="E994" s="3"/>
      <c r="F994" s="3"/>
      <c r="G994" s="3"/>
      <c r="H994" s="3"/>
      <c r="I994" s="29"/>
      <c r="J994" s="29"/>
      <c r="K994" s="29"/>
      <c r="L994" s="3"/>
      <c r="M994" s="29"/>
      <c r="N994" s="29"/>
      <c r="O994" s="29"/>
      <c r="P994" s="3"/>
      <c r="Q994" s="3"/>
      <c r="R994" s="29"/>
      <c r="S994" s="29"/>
      <c r="T994" s="29"/>
      <c r="U994" s="3"/>
      <c r="V994" s="29"/>
      <c r="W994" s="29"/>
      <c r="X994" s="29"/>
      <c r="Y994" s="3"/>
      <c r="Z994" s="3"/>
      <c r="AA994" s="29"/>
      <c r="AB994" s="29"/>
      <c r="AC994" s="29"/>
      <c r="AD994" s="3"/>
      <c r="AE994" s="29"/>
      <c r="AF994" s="29"/>
      <c r="AG994" s="29"/>
      <c r="AH994" s="29"/>
      <c r="AI994" s="3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</row>
    <row r="995" spans="1:60">
      <c r="A995" s="3"/>
      <c r="B995" s="3"/>
      <c r="C995" s="3"/>
      <c r="D995" s="3"/>
      <c r="E995" s="3"/>
      <c r="F995" s="3"/>
      <c r="G995" s="3"/>
      <c r="H995" s="3"/>
      <c r="I995" s="29"/>
      <c r="J995" s="29"/>
      <c r="K995" s="29"/>
      <c r="L995" s="3"/>
      <c r="M995" s="29"/>
      <c r="N995" s="29"/>
      <c r="O995" s="29"/>
      <c r="P995" s="3"/>
      <c r="Q995" s="3"/>
      <c r="R995" s="29"/>
      <c r="S995" s="29"/>
      <c r="T995" s="29"/>
      <c r="U995" s="3"/>
      <c r="V995" s="29"/>
      <c r="W995" s="29"/>
      <c r="X995" s="29"/>
      <c r="Y995" s="3"/>
      <c r="Z995" s="3"/>
      <c r="AA995" s="29"/>
      <c r="AB995" s="29"/>
      <c r="AC995" s="29"/>
      <c r="AD995" s="3"/>
      <c r="AE995" s="29"/>
      <c r="AF995" s="29"/>
      <c r="AG995" s="29"/>
      <c r="AH995" s="29"/>
      <c r="AI995" s="3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</row>
    <row r="996" spans="1:60">
      <c r="A996" s="3"/>
      <c r="B996" s="3"/>
      <c r="C996" s="3"/>
      <c r="D996" s="3"/>
      <c r="E996" s="3"/>
      <c r="F996" s="3"/>
      <c r="G996" s="3"/>
      <c r="H996" s="3"/>
      <c r="I996" s="29"/>
      <c r="J996" s="29"/>
      <c r="K996" s="29"/>
      <c r="L996" s="3"/>
      <c r="M996" s="29"/>
      <c r="N996" s="29"/>
      <c r="O996" s="29"/>
      <c r="P996" s="3"/>
      <c r="Q996" s="3"/>
      <c r="R996" s="29"/>
      <c r="S996" s="29"/>
      <c r="T996" s="29"/>
      <c r="U996" s="3"/>
      <c r="V996" s="29"/>
      <c r="W996" s="29"/>
      <c r="X996" s="29"/>
      <c r="Y996" s="3"/>
      <c r="Z996" s="3"/>
      <c r="AA996" s="29"/>
      <c r="AB996" s="29"/>
      <c r="AC996" s="29"/>
      <c r="AD996" s="3"/>
      <c r="AE996" s="29"/>
      <c r="AF996" s="29"/>
      <c r="AG996" s="29"/>
      <c r="AH996" s="29"/>
      <c r="AI996" s="3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</row>
    <row r="997" spans="1:60">
      <c r="A997" s="3"/>
      <c r="B997" s="3"/>
      <c r="C997" s="3"/>
      <c r="D997" s="3"/>
      <c r="E997" s="3"/>
      <c r="F997" s="3"/>
      <c r="G997" s="3"/>
      <c r="H997" s="3"/>
      <c r="I997" s="29"/>
      <c r="J997" s="29"/>
      <c r="K997" s="29"/>
      <c r="L997" s="3"/>
      <c r="M997" s="29"/>
      <c r="N997" s="29"/>
      <c r="O997" s="29"/>
      <c r="P997" s="3"/>
      <c r="Q997" s="3"/>
      <c r="R997" s="29"/>
      <c r="S997" s="29"/>
      <c r="T997" s="29"/>
      <c r="U997" s="3"/>
      <c r="V997" s="29"/>
      <c r="W997" s="29"/>
      <c r="X997" s="29"/>
      <c r="Y997" s="3"/>
      <c r="Z997" s="3"/>
      <c r="AA997" s="29"/>
      <c r="AB997" s="29"/>
      <c r="AC997" s="29"/>
      <c r="AD997" s="3"/>
      <c r="AE997" s="29"/>
      <c r="AF997" s="29"/>
      <c r="AG997" s="29"/>
      <c r="AH997" s="29"/>
      <c r="AI997" s="3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</row>
    <row r="998" spans="1:60">
      <c r="A998" s="3"/>
      <c r="B998" s="3"/>
      <c r="C998" s="3"/>
      <c r="D998" s="3"/>
      <c r="E998" s="3"/>
      <c r="F998" s="3"/>
      <c r="G998" s="3"/>
      <c r="H998" s="3"/>
      <c r="I998" s="29"/>
      <c r="J998" s="29"/>
      <c r="K998" s="29"/>
      <c r="L998" s="3"/>
      <c r="M998" s="29"/>
      <c r="N998" s="29"/>
      <c r="O998" s="29"/>
      <c r="P998" s="3"/>
      <c r="Q998" s="3"/>
      <c r="R998" s="29"/>
      <c r="S998" s="29"/>
      <c r="T998" s="29"/>
      <c r="U998" s="3"/>
      <c r="V998" s="29"/>
      <c r="W998" s="29"/>
      <c r="X998" s="29"/>
      <c r="Y998" s="3"/>
      <c r="Z998" s="3"/>
      <c r="AA998" s="29"/>
      <c r="AB998" s="29"/>
      <c r="AC998" s="29"/>
      <c r="AD998" s="3"/>
      <c r="AE998" s="29"/>
      <c r="AF998" s="29"/>
      <c r="AG998" s="29"/>
      <c r="AH998" s="29"/>
      <c r="AI998" s="3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</row>
    <row r="999" spans="1:60">
      <c r="A999" s="3"/>
      <c r="B999" s="3"/>
      <c r="C999" s="3"/>
      <c r="D999" s="3"/>
      <c r="E999" s="3"/>
      <c r="F999" s="3"/>
      <c r="G999" s="3"/>
      <c r="H999" s="3"/>
      <c r="I999" s="29"/>
      <c r="J999" s="29"/>
      <c r="K999" s="29"/>
      <c r="L999" s="3"/>
      <c r="M999" s="29"/>
      <c r="N999" s="29"/>
      <c r="O999" s="29"/>
      <c r="P999" s="3"/>
      <c r="Q999" s="3"/>
      <c r="R999" s="29"/>
      <c r="S999" s="29"/>
      <c r="T999" s="29"/>
      <c r="U999" s="3"/>
      <c r="V999" s="29"/>
      <c r="W999" s="29"/>
      <c r="X999" s="29"/>
      <c r="Y999" s="3"/>
      <c r="Z999" s="3"/>
      <c r="AA999" s="29"/>
      <c r="AB999" s="29"/>
      <c r="AC999" s="29"/>
      <c r="AD999" s="3"/>
      <c r="AE999" s="29"/>
      <c r="AF999" s="29"/>
      <c r="AG999" s="29"/>
      <c r="AH999" s="29"/>
      <c r="AI999" s="3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</row>
    <row r="1000" spans="1:60">
      <c r="A1000" s="3"/>
      <c r="B1000" s="3"/>
      <c r="C1000" s="3"/>
      <c r="D1000" s="3"/>
      <c r="E1000" s="3"/>
      <c r="F1000" s="3"/>
      <c r="G1000" s="3"/>
      <c r="H1000" s="3"/>
      <c r="I1000" s="29"/>
      <c r="J1000" s="29"/>
      <c r="K1000" s="29"/>
      <c r="L1000" s="3"/>
      <c r="M1000" s="29"/>
      <c r="N1000" s="29"/>
      <c r="O1000" s="29"/>
      <c r="P1000" s="3"/>
      <c r="Q1000" s="3"/>
      <c r="R1000" s="29"/>
      <c r="S1000" s="29"/>
      <c r="T1000" s="29"/>
      <c r="U1000" s="3"/>
      <c r="V1000" s="29"/>
      <c r="W1000" s="29"/>
      <c r="X1000" s="29"/>
      <c r="Y1000" s="3"/>
      <c r="Z1000" s="3"/>
      <c r="AA1000" s="29"/>
      <c r="AB1000" s="29"/>
      <c r="AC1000" s="29"/>
      <c r="AD1000" s="3"/>
      <c r="AE1000" s="29"/>
      <c r="AF1000" s="29"/>
      <c r="AG1000" s="29"/>
      <c r="AH1000" s="29"/>
      <c r="AI1000" s="3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</row>
  </sheetData>
  <mergeCells count="4">
    <mergeCell ref="B8:C8"/>
    <mergeCell ref="D8:F8"/>
    <mergeCell ref="B22:C22"/>
    <mergeCell ref="D22:F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1000"/>
  <sheetViews>
    <sheetView workbookViewId="0"/>
  </sheetViews>
  <sheetFormatPr defaultColWidth="12.5703125" defaultRowHeight="15.75" customHeight="1"/>
  <cols>
    <col min="1" max="1" width="16.42578125" customWidth="1"/>
    <col min="2" max="2" width="8.7109375" customWidth="1"/>
    <col min="3" max="3" width="9.140625" customWidth="1"/>
    <col min="4" max="5" width="10.7109375" customWidth="1"/>
    <col min="6" max="6" width="9.7109375" customWidth="1"/>
    <col min="7" max="7" width="3.7109375" customWidth="1"/>
    <col min="8" max="8" width="19.42578125" customWidth="1"/>
    <col min="9" max="9" width="8.42578125" customWidth="1"/>
    <col min="10" max="10" width="7.7109375" customWidth="1"/>
    <col min="11" max="11" width="6.5703125" customWidth="1"/>
    <col min="12" max="12" width="3.7109375" customWidth="1"/>
    <col min="13" max="13" width="8.7109375" customWidth="1"/>
    <col min="14" max="14" width="8.42578125" customWidth="1"/>
    <col min="15" max="15" width="5.7109375" customWidth="1"/>
    <col min="16" max="16" width="3.28515625" customWidth="1"/>
    <col min="17" max="17" width="19.5703125" customWidth="1"/>
    <col min="18" max="18" width="7.7109375" customWidth="1"/>
    <col min="19" max="19" width="5.28515625" customWidth="1"/>
    <col min="20" max="20" width="6.5703125" customWidth="1"/>
    <col min="21" max="21" width="3.7109375" customWidth="1"/>
    <col min="22" max="22" width="8.7109375" customWidth="1"/>
    <col min="23" max="24" width="5.7109375" customWidth="1"/>
    <col min="25" max="25" width="3.28515625" customWidth="1"/>
    <col min="26" max="26" width="18.28515625" customWidth="1"/>
    <col min="27" max="27" width="8.42578125" customWidth="1"/>
    <col min="28" max="28" width="7.7109375" customWidth="1"/>
    <col min="29" max="29" width="6.5703125" customWidth="1"/>
    <col min="30" max="30" width="3.7109375" customWidth="1"/>
    <col min="31" max="31" width="7.7109375" customWidth="1"/>
    <col min="32" max="32" width="8.42578125" customWidth="1"/>
    <col min="33" max="34" width="7.7109375" customWidth="1"/>
    <col min="35" max="35" width="20.140625" customWidth="1"/>
    <col min="36" max="36" width="8.7109375" customWidth="1"/>
    <col min="37" max="37" width="8.140625" customWidth="1"/>
    <col min="38" max="38" width="7.7109375" customWidth="1"/>
    <col min="39" max="39" width="4" customWidth="1"/>
    <col min="40" max="40" width="9.140625" customWidth="1"/>
    <col min="41" max="41" width="8.7109375" customWidth="1"/>
    <col min="42" max="42" width="8.140625" customWidth="1"/>
    <col min="43" max="43" width="7.7109375" customWidth="1"/>
    <col min="44" max="44" width="19.85546875" customWidth="1"/>
    <col min="45" max="45" width="8.7109375" customWidth="1"/>
    <col min="46" max="46" width="8.140625" customWidth="1"/>
    <col min="47" max="47" width="7.7109375" customWidth="1"/>
    <col min="48" max="48" width="4" customWidth="1"/>
    <col min="49" max="49" width="9.140625" customWidth="1"/>
    <col min="50" max="51" width="6.140625" customWidth="1"/>
    <col min="52" max="52" width="7.7109375" customWidth="1"/>
    <col min="53" max="53" width="19.140625" customWidth="1"/>
    <col min="54" max="54" width="8.7109375" customWidth="1"/>
    <col min="55" max="55" width="8.140625" customWidth="1"/>
    <col min="56" max="56" width="7.7109375" customWidth="1"/>
    <col min="57" max="57" width="4" customWidth="1"/>
    <col min="58" max="58" width="8.140625" customWidth="1"/>
    <col min="59" max="59" width="6.140625" customWidth="1"/>
    <col min="60" max="60" width="8.7109375" customWidth="1"/>
  </cols>
  <sheetData>
    <row r="1" spans="1:60">
      <c r="A1" s="156" t="s">
        <v>711</v>
      </c>
      <c r="B1" s="156"/>
      <c r="C1" s="156"/>
      <c r="D1" s="156"/>
      <c r="E1" s="156"/>
      <c r="F1" s="156"/>
      <c r="G1" s="156"/>
      <c r="H1" s="156" t="s">
        <v>412</v>
      </c>
      <c r="I1" s="66" t="s">
        <v>733</v>
      </c>
      <c r="K1" s="157" t="s">
        <v>716</v>
      </c>
      <c r="L1" s="158"/>
      <c r="M1" s="146"/>
      <c r="N1" s="146"/>
      <c r="O1" s="146"/>
      <c r="P1" s="158"/>
      <c r="Q1" s="156" t="s">
        <v>411</v>
      </c>
      <c r="R1" s="66" t="s">
        <v>733</v>
      </c>
      <c r="S1" s="146"/>
      <c r="T1" s="157" t="s">
        <v>729</v>
      </c>
      <c r="U1" s="158"/>
      <c r="V1" s="146"/>
      <c r="W1" s="146"/>
      <c r="X1" s="146"/>
      <c r="Y1" s="158"/>
      <c r="Z1" s="156" t="s">
        <v>61</v>
      </c>
      <c r="AA1" s="66" t="s">
        <v>733</v>
      </c>
      <c r="AB1" s="158"/>
      <c r="AC1" s="157" t="s">
        <v>730</v>
      </c>
      <c r="AD1" s="158"/>
      <c r="AE1" s="158"/>
      <c r="AF1" s="158"/>
      <c r="AG1" s="158"/>
      <c r="AH1" s="158"/>
      <c r="AI1" s="156" t="s">
        <v>412</v>
      </c>
      <c r="AJ1" s="66" t="s">
        <v>712</v>
      </c>
      <c r="AL1" s="157" t="s">
        <v>716</v>
      </c>
      <c r="AM1" s="158"/>
      <c r="AN1" s="146"/>
      <c r="AO1" s="146"/>
      <c r="AP1" s="146"/>
      <c r="AQ1" s="158"/>
      <c r="AR1" s="156" t="s">
        <v>411</v>
      </c>
      <c r="AS1" s="66" t="s">
        <v>712</v>
      </c>
      <c r="AT1" s="146"/>
      <c r="AU1" s="157" t="s">
        <v>729</v>
      </c>
      <c r="AV1" s="158"/>
      <c r="AW1" s="146"/>
      <c r="AX1" s="146"/>
      <c r="AY1" s="146"/>
      <c r="AZ1" s="158"/>
      <c r="BA1" s="156" t="s">
        <v>61</v>
      </c>
      <c r="BB1" s="66" t="s">
        <v>712</v>
      </c>
      <c r="BC1" s="158"/>
      <c r="BD1" s="157" t="s">
        <v>730</v>
      </c>
      <c r="BE1" s="158"/>
      <c r="BF1" s="158"/>
      <c r="BG1" s="158"/>
      <c r="BH1" s="158"/>
    </row>
    <row r="2" spans="1:60">
      <c r="A2" s="142"/>
      <c r="B2" s="142" t="s">
        <v>712</v>
      </c>
      <c r="C2" s="142" t="s">
        <v>713</v>
      </c>
      <c r="E2" s="159"/>
      <c r="F2" s="159"/>
      <c r="G2" s="159"/>
      <c r="H2" s="159" t="s">
        <v>933</v>
      </c>
      <c r="I2" s="146"/>
      <c r="J2" s="146"/>
      <c r="K2" s="146"/>
      <c r="L2" s="158"/>
      <c r="M2" s="146"/>
      <c r="N2" s="146"/>
      <c r="O2" s="146"/>
      <c r="P2" s="158"/>
      <c r="Q2" s="159" t="s">
        <v>933</v>
      </c>
      <c r="R2" s="146"/>
      <c r="S2" s="146"/>
      <c r="T2" s="146"/>
      <c r="U2" s="158"/>
      <c r="V2" s="146"/>
      <c r="W2" s="146"/>
      <c r="X2" s="146"/>
      <c r="Y2" s="158"/>
      <c r="Z2" s="159" t="s">
        <v>934</v>
      </c>
      <c r="AA2" s="146"/>
      <c r="AB2" s="146"/>
      <c r="AC2" s="146"/>
      <c r="AD2" s="158"/>
      <c r="AE2" s="146"/>
      <c r="AF2" s="146"/>
      <c r="AG2" s="146"/>
      <c r="AH2" s="146"/>
      <c r="AI2" s="159" t="s">
        <v>933</v>
      </c>
      <c r="AJ2" s="146"/>
      <c r="AK2" s="146"/>
      <c r="AL2" s="146"/>
      <c r="AM2" s="158"/>
      <c r="AN2" s="146"/>
      <c r="AO2" s="146"/>
      <c r="AP2" s="146"/>
      <c r="AQ2" s="158"/>
      <c r="AR2" s="159" t="s">
        <v>933</v>
      </c>
      <c r="AS2" s="146"/>
      <c r="AT2" s="146"/>
      <c r="AU2" s="146"/>
      <c r="AV2" s="158"/>
      <c r="AW2" s="146"/>
      <c r="AX2" s="146"/>
      <c r="AY2" s="146"/>
      <c r="AZ2" s="158"/>
      <c r="BA2" s="159" t="s">
        <v>934</v>
      </c>
      <c r="BB2" s="146"/>
      <c r="BC2" s="146"/>
      <c r="BD2" s="146"/>
      <c r="BE2" s="158"/>
      <c r="BF2" s="146"/>
      <c r="BG2" s="146"/>
      <c r="BH2" s="146"/>
    </row>
    <row r="3" spans="1:60">
      <c r="A3" s="142" t="s">
        <v>412</v>
      </c>
      <c r="B3" s="143">
        <v>4.5495088169790303E-118</v>
      </c>
      <c r="C3" s="143">
        <v>8.4511462553550697E-133</v>
      </c>
      <c r="E3" s="142"/>
      <c r="F3" s="142"/>
      <c r="G3" s="142"/>
      <c r="H3" s="142" t="s">
        <v>718</v>
      </c>
      <c r="I3" s="145" t="s">
        <v>522</v>
      </c>
      <c r="J3" s="145" t="s">
        <v>73</v>
      </c>
      <c r="K3" s="145" t="s">
        <v>74</v>
      </c>
      <c r="L3" s="142" t="s">
        <v>75</v>
      </c>
      <c r="M3" s="145" t="s">
        <v>523</v>
      </c>
      <c r="N3" s="145" t="s">
        <v>524</v>
      </c>
      <c r="O3" s="145" t="s">
        <v>525</v>
      </c>
      <c r="P3" s="158"/>
      <c r="Q3" s="142" t="s">
        <v>718</v>
      </c>
      <c r="R3" s="145" t="s">
        <v>522</v>
      </c>
      <c r="S3" s="145" t="s">
        <v>73</v>
      </c>
      <c r="T3" s="145" t="s">
        <v>74</v>
      </c>
      <c r="U3" s="142" t="s">
        <v>75</v>
      </c>
      <c r="V3" s="145" t="s">
        <v>523</v>
      </c>
      <c r="W3" s="145" t="s">
        <v>524</v>
      </c>
      <c r="X3" s="145" t="s">
        <v>525</v>
      </c>
      <c r="Y3" s="158"/>
      <c r="Z3" s="142" t="s">
        <v>718</v>
      </c>
      <c r="AA3" s="145" t="s">
        <v>522</v>
      </c>
      <c r="AB3" s="145" t="s">
        <v>73</v>
      </c>
      <c r="AC3" s="145" t="s">
        <v>74</v>
      </c>
      <c r="AD3" s="142" t="s">
        <v>75</v>
      </c>
      <c r="AE3" s="145" t="s">
        <v>523</v>
      </c>
      <c r="AF3" s="145" t="s">
        <v>524</v>
      </c>
      <c r="AG3" s="145" t="s">
        <v>525</v>
      </c>
      <c r="AH3" s="145"/>
      <c r="AI3" s="142" t="s">
        <v>718</v>
      </c>
      <c r="AJ3" s="145" t="s">
        <v>522</v>
      </c>
      <c r="AK3" s="145" t="s">
        <v>73</v>
      </c>
      <c r="AL3" s="145" t="s">
        <v>74</v>
      </c>
      <c r="AM3" s="142" t="s">
        <v>75</v>
      </c>
      <c r="AN3" s="145" t="s">
        <v>523</v>
      </c>
      <c r="AO3" s="145" t="s">
        <v>524</v>
      </c>
      <c r="AP3" s="145" t="s">
        <v>525</v>
      </c>
      <c r="AQ3" s="158"/>
      <c r="AR3" s="142" t="s">
        <v>718</v>
      </c>
      <c r="AS3" s="145" t="s">
        <v>522</v>
      </c>
      <c r="AT3" s="145" t="s">
        <v>73</v>
      </c>
      <c r="AU3" s="145" t="s">
        <v>74</v>
      </c>
      <c r="AV3" s="142" t="s">
        <v>75</v>
      </c>
      <c r="AW3" s="145" t="s">
        <v>523</v>
      </c>
      <c r="AX3" s="145" t="s">
        <v>524</v>
      </c>
      <c r="AY3" s="145" t="s">
        <v>525</v>
      </c>
      <c r="AZ3" s="158"/>
      <c r="BA3" s="142" t="s">
        <v>718</v>
      </c>
      <c r="BB3" s="145" t="s">
        <v>522</v>
      </c>
      <c r="BC3" s="145" t="s">
        <v>73</v>
      </c>
      <c r="BD3" s="145" t="s">
        <v>74</v>
      </c>
      <c r="BE3" s="142" t="s">
        <v>75</v>
      </c>
      <c r="BF3" s="145" t="s">
        <v>523</v>
      </c>
      <c r="BG3" s="145" t="s">
        <v>524</v>
      </c>
      <c r="BH3" s="145" t="s">
        <v>525</v>
      </c>
    </row>
    <row r="4" spans="1:60">
      <c r="A4" s="142" t="s">
        <v>411</v>
      </c>
      <c r="B4" s="143">
        <v>1.7029753310037501E-187</v>
      </c>
      <c r="C4" s="143">
        <v>4.4644665336053897E-176</v>
      </c>
      <c r="E4" s="142"/>
      <c r="F4" s="142"/>
      <c r="G4" s="142"/>
      <c r="H4" s="149" t="s">
        <v>547</v>
      </c>
      <c r="I4" s="145">
        <v>-3.8354447197961099E-2</v>
      </c>
      <c r="J4" s="145">
        <v>1.81256008965566</v>
      </c>
      <c r="K4" s="145">
        <v>-2.1160372788108499E-2</v>
      </c>
      <c r="L4" s="142">
        <v>996</v>
      </c>
      <c r="M4" s="145">
        <v>0.98312196338337798</v>
      </c>
      <c r="N4" s="145">
        <v>-3.5952292573173801</v>
      </c>
      <c r="O4" s="145">
        <v>3.5185203629214601</v>
      </c>
      <c r="P4" s="158"/>
      <c r="Q4" s="149" t="s">
        <v>547</v>
      </c>
      <c r="R4" s="145">
        <v>1.89961563526364</v>
      </c>
      <c r="S4" s="145">
        <v>3.0548983609588198</v>
      </c>
      <c r="T4" s="145">
        <v>0.62182613324896896</v>
      </c>
      <c r="U4" s="142">
        <v>698</v>
      </c>
      <c r="V4" s="145">
        <v>0.53425924597665697</v>
      </c>
      <c r="W4" s="145">
        <v>-4.0982754389733698</v>
      </c>
      <c r="X4" s="145">
        <v>7.8975067095006501</v>
      </c>
      <c r="Y4" s="158"/>
      <c r="Z4" s="149" t="s">
        <v>547</v>
      </c>
      <c r="AA4" s="145">
        <v>1.40619069584464</v>
      </c>
      <c r="AB4" s="145">
        <v>0.57239840514319296</v>
      </c>
      <c r="AC4" s="145">
        <v>2.4566642450599798</v>
      </c>
      <c r="AD4" s="142">
        <v>847</v>
      </c>
      <c r="AE4" s="145">
        <v>1.4222993357161E-2</v>
      </c>
      <c r="AF4" s="145">
        <v>0.28270501341380699</v>
      </c>
      <c r="AG4" s="145">
        <v>2.5296763782754699</v>
      </c>
      <c r="AH4" s="145"/>
      <c r="AI4" s="149" t="s">
        <v>547</v>
      </c>
      <c r="AJ4" s="145">
        <v>2.6954742473913801E-2</v>
      </c>
      <c r="AK4" s="145">
        <v>1.3975399517118301</v>
      </c>
      <c r="AL4" s="145">
        <v>1.9287278650529701E-2</v>
      </c>
      <c r="AM4" s="160">
        <v>996</v>
      </c>
      <c r="AN4" s="145">
        <v>0.98461579514764297</v>
      </c>
      <c r="AO4" s="145">
        <v>-2.71550586821053</v>
      </c>
      <c r="AP4" s="145">
        <v>2.7694153531583598</v>
      </c>
      <c r="AQ4" s="145"/>
      <c r="AR4" s="149" t="s">
        <v>547</v>
      </c>
      <c r="AS4" s="145">
        <v>0.42367451251267602</v>
      </c>
      <c r="AT4" s="145">
        <v>1.4635742305942201</v>
      </c>
      <c r="AU4" s="145">
        <v>0.28947934696873101</v>
      </c>
      <c r="AV4" s="160">
        <v>698</v>
      </c>
      <c r="AW4" s="145">
        <v>0.772300545300316</v>
      </c>
      <c r="AX4" s="145">
        <v>-2.44986096295536</v>
      </c>
      <c r="AY4" s="145">
        <v>3.2972099879807102</v>
      </c>
      <c r="AZ4" s="145"/>
      <c r="BA4" s="149" t="s">
        <v>547</v>
      </c>
      <c r="BB4" s="145">
        <v>2.7165486940894499</v>
      </c>
      <c r="BC4" s="145">
        <v>0.49886782359342302</v>
      </c>
      <c r="BD4" s="145">
        <v>5.4454277578412</v>
      </c>
      <c r="BE4" s="160">
        <v>847</v>
      </c>
      <c r="BF4" s="143">
        <v>6.7740875446843305E-8</v>
      </c>
      <c r="BG4" s="145">
        <v>1.73738653675879</v>
      </c>
      <c r="BH4" s="145">
        <v>3.6957108514201198</v>
      </c>
    </row>
    <row r="5" spans="1:60">
      <c r="A5" s="142" t="s">
        <v>61</v>
      </c>
      <c r="B5" s="143">
        <v>9.6079025647360906E-6</v>
      </c>
      <c r="C5" s="143">
        <v>7.0468806996230699E-10</v>
      </c>
      <c r="E5" s="142"/>
      <c r="F5" s="142"/>
      <c r="G5" s="142"/>
      <c r="H5" s="149" t="s">
        <v>736</v>
      </c>
      <c r="I5" s="145">
        <v>-2.72353485196399E-2</v>
      </c>
      <c r="J5" s="145">
        <v>2.7799290100072101E-2</v>
      </c>
      <c r="K5" s="145">
        <v>-0.97971381361170895</v>
      </c>
      <c r="L5" s="142">
        <v>996</v>
      </c>
      <c r="M5" s="145">
        <v>0.32746531207289198</v>
      </c>
      <c r="N5" s="145">
        <v>-8.1787247383822106E-2</v>
      </c>
      <c r="O5" s="145">
        <v>2.7316550344542299E-2</v>
      </c>
      <c r="P5" s="158"/>
      <c r="Q5" s="149" t="s">
        <v>736</v>
      </c>
      <c r="R5" s="145">
        <v>-2.6004927967849999E-2</v>
      </c>
      <c r="S5" s="145">
        <v>2.44454752499004E-2</v>
      </c>
      <c r="T5" s="145">
        <v>-1.06379310289563</v>
      </c>
      <c r="U5" s="142">
        <v>698</v>
      </c>
      <c r="V5" s="145">
        <v>0.287790312479065</v>
      </c>
      <c r="W5" s="145">
        <v>-7.4000402933779796E-2</v>
      </c>
      <c r="X5" s="145">
        <v>2.1990546998079799E-2</v>
      </c>
      <c r="Y5" s="158"/>
      <c r="Z5" s="149" t="s">
        <v>732</v>
      </c>
      <c r="AA5" s="145">
        <v>-0.19506278446043701</v>
      </c>
      <c r="AB5" s="145">
        <v>3.1276504560326199E-2</v>
      </c>
      <c r="AC5" s="145">
        <v>-6.2367194545093696</v>
      </c>
      <c r="AD5" s="142">
        <v>847</v>
      </c>
      <c r="AE5" s="143">
        <v>7.0468806996230699E-10</v>
      </c>
      <c r="AF5" s="145">
        <v>-0.256451329142386</v>
      </c>
      <c r="AG5" s="145">
        <v>-0.133674239778488</v>
      </c>
      <c r="AH5" s="145"/>
      <c r="AI5" s="149" t="s">
        <v>736</v>
      </c>
      <c r="AJ5" s="145">
        <v>-1.6504824172340001E-2</v>
      </c>
      <c r="AK5" s="145">
        <v>2.4837622028259902E-2</v>
      </c>
      <c r="AL5" s="145">
        <v>-0.664509032046667</v>
      </c>
      <c r="AM5" s="160">
        <v>996</v>
      </c>
      <c r="AN5" s="145">
        <v>0.50651838278939099</v>
      </c>
      <c r="AO5" s="145">
        <v>-6.5244897751013997E-2</v>
      </c>
      <c r="AP5" s="145">
        <v>3.2235249406334099E-2</v>
      </c>
      <c r="AQ5" s="145"/>
      <c r="AR5" s="149" t="s">
        <v>736</v>
      </c>
      <c r="AS5" s="145">
        <v>-1.6302274640370502E-2</v>
      </c>
      <c r="AT5" s="145">
        <v>2.8281874916341501E-2</v>
      </c>
      <c r="AU5" s="145">
        <v>-0.57642128354619504</v>
      </c>
      <c r="AV5" s="160">
        <v>698</v>
      </c>
      <c r="AW5" s="145">
        <v>0.56451628537860998</v>
      </c>
      <c r="AX5" s="145">
        <v>-7.1830015691032201E-2</v>
      </c>
      <c r="AY5" s="145">
        <v>3.92254664102911E-2</v>
      </c>
      <c r="AZ5" s="145"/>
      <c r="BA5" s="149" t="s">
        <v>732</v>
      </c>
      <c r="BB5" s="145">
        <v>-0.120313362019435</v>
      </c>
      <c r="BC5" s="145">
        <v>2.7019387271402601E-2</v>
      </c>
      <c r="BD5" s="145">
        <v>-4.4528530869674698</v>
      </c>
      <c r="BE5" s="160">
        <v>847</v>
      </c>
      <c r="BF5" s="143">
        <v>9.6079025647360906E-6</v>
      </c>
      <c r="BG5" s="145">
        <v>-0.173346170068368</v>
      </c>
      <c r="BH5" s="145">
        <v>-6.7280553970500895E-2</v>
      </c>
    </row>
    <row r="6" spans="1:60">
      <c r="A6" s="142"/>
      <c r="B6" s="142"/>
      <c r="C6" s="142"/>
      <c r="D6" s="142"/>
      <c r="E6" s="142"/>
      <c r="F6" s="142"/>
      <c r="G6" s="142"/>
      <c r="H6" s="149" t="s">
        <v>737</v>
      </c>
      <c r="I6" s="145">
        <v>-9.1569938334479708E-3</v>
      </c>
      <c r="J6" s="145">
        <v>2.7799290100072101E-2</v>
      </c>
      <c r="K6" s="145">
        <v>-0.32939667885347301</v>
      </c>
      <c r="L6" s="142">
        <v>996</v>
      </c>
      <c r="M6" s="145">
        <v>0.74192513354677203</v>
      </c>
      <c r="N6" s="145">
        <v>-6.3708892697630207E-2</v>
      </c>
      <c r="O6" s="145">
        <v>4.5394905030734199E-2</v>
      </c>
      <c r="P6" s="158"/>
      <c r="Q6" s="149" t="s">
        <v>737</v>
      </c>
      <c r="R6" s="145">
        <v>1.5774503505735199E-2</v>
      </c>
      <c r="S6" s="145">
        <v>2.44454752499004E-2</v>
      </c>
      <c r="T6" s="145">
        <v>0.64529338638239198</v>
      </c>
      <c r="U6" s="142">
        <v>698</v>
      </c>
      <c r="V6" s="145">
        <v>0.51894912696380402</v>
      </c>
      <c r="W6" s="145">
        <v>-3.2220971460194599E-2</v>
      </c>
      <c r="X6" s="145">
        <v>6.3769978471664907E-2</v>
      </c>
      <c r="Y6" s="158"/>
      <c r="Z6" s="149" t="s">
        <v>736</v>
      </c>
      <c r="AA6" s="145">
        <v>-3.3872490119182003E-2</v>
      </c>
      <c r="AB6" s="145">
        <v>2.9076055525716599E-2</v>
      </c>
      <c r="AC6" s="145">
        <v>-1.1649616671430301</v>
      </c>
      <c r="AD6" s="142">
        <v>847</v>
      </c>
      <c r="AE6" s="145">
        <v>0.244362496948239</v>
      </c>
      <c r="AF6" s="145">
        <v>-9.0942062275894395E-2</v>
      </c>
      <c r="AG6" s="145">
        <v>2.3197082037530299E-2</v>
      </c>
      <c r="AH6" s="145"/>
      <c r="AI6" s="149" t="s">
        <v>737</v>
      </c>
      <c r="AJ6" s="145">
        <v>-2.7180763295036402E-2</v>
      </c>
      <c r="AK6" s="145">
        <v>2.4837622028259902E-2</v>
      </c>
      <c r="AL6" s="145">
        <v>-1.0943383897262999</v>
      </c>
      <c r="AM6" s="160">
        <v>996</v>
      </c>
      <c r="AN6" s="145">
        <v>0.27407117062682701</v>
      </c>
      <c r="AO6" s="145">
        <v>-7.5920836873710401E-2</v>
      </c>
      <c r="AP6" s="145">
        <v>2.1559310283637601E-2</v>
      </c>
      <c r="AQ6" s="145"/>
      <c r="AR6" s="149" t="s">
        <v>737</v>
      </c>
      <c r="AS6" s="145">
        <v>-7.25025422921314E-3</v>
      </c>
      <c r="AT6" s="145">
        <v>2.8281874916341501E-2</v>
      </c>
      <c r="AU6" s="145">
        <v>-0.25635691589258403</v>
      </c>
      <c r="AV6" s="160">
        <v>698</v>
      </c>
      <c r="AW6" s="145">
        <v>0.79775078961260004</v>
      </c>
      <c r="AX6" s="145">
        <v>-6.2777995279874793E-2</v>
      </c>
      <c r="AY6" s="145">
        <v>4.8277486821448501E-2</v>
      </c>
      <c r="AZ6" s="145"/>
      <c r="BA6" s="149" t="s">
        <v>736</v>
      </c>
      <c r="BB6" s="145">
        <v>-3.1416476146099499E-2</v>
      </c>
      <c r="BC6" s="145">
        <v>2.5766195870071201E-2</v>
      </c>
      <c r="BD6" s="145">
        <v>-1.21929043404468</v>
      </c>
      <c r="BE6" s="160">
        <v>847</v>
      </c>
      <c r="BF6" s="145">
        <v>0.22307341401378</v>
      </c>
      <c r="BG6" s="145">
        <v>-8.1989559317936306E-2</v>
      </c>
      <c r="BH6" s="145">
        <v>1.9156607025737401E-2</v>
      </c>
    </row>
    <row r="7" spans="1:60">
      <c r="A7" s="156" t="s">
        <v>738</v>
      </c>
      <c r="B7" s="142"/>
      <c r="C7" s="142"/>
      <c r="D7" s="142"/>
      <c r="E7" s="142"/>
      <c r="F7" s="142"/>
      <c r="G7" s="142"/>
      <c r="H7" s="149" t="s">
        <v>739</v>
      </c>
      <c r="I7" s="145">
        <v>-3.8653286760071501E-2</v>
      </c>
      <c r="J7" s="145">
        <v>2.7799290100072101E-2</v>
      </c>
      <c r="K7" s="145">
        <v>-1.3904415048343699</v>
      </c>
      <c r="L7" s="142">
        <v>996</v>
      </c>
      <c r="M7" s="145">
        <v>0.16470545724307301</v>
      </c>
      <c r="N7" s="145">
        <v>-9.32051856242537E-2</v>
      </c>
      <c r="O7" s="145">
        <v>1.5898612104110799E-2</v>
      </c>
      <c r="P7" s="158"/>
      <c r="Q7" s="149" t="s">
        <v>739</v>
      </c>
      <c r="R7" s="145">
        <v>5.46239973122429E-3</v>
      </c>
      <c r="S7" s="145">
        <v>2.44454752499004E-2</v>
      </c>
      <c r="T7" s="145">
        <v>0.22345238435266501</v>
      </c>
      <c r="U7" s="142">
        <v>698</v>
      </c>
      <c r="V7" s="145">
        <v>0.82324881832403396</v>
      </c>
      <c r="W7" s="145">
        <v>-4.2533075234705502E-2</v>
      </c>
      <c r="X7" s="145">
        <v>5.3457874697154101E-2</v>
      </c>
      <c r="Y7" s="158"/>
      <c r="Z7" s="149" t="s">
        <v>737</v>
      </c>
      <c r="AA7" s="145">
        <v>-7.1096640596425703E-3</v>
      </c>
      <c r="AB7" s="145">
        <v>2.9076055525716599E-2</v>
      </c>
      <c r="AC7" s="145">
        <v>-0.244519551606798</v>
      </c>
      <c r="AD7" s="142">
        <v>847</v>
      </c>
      <c r="AE7" s="145">
        <v>0.80688768300779801</v>
      </c>
      <c r="AF7" s="145">
        <v>-6.4179236216354796E-2</v>
      </c>
      <c r="AG7" s="145">
        <v>4.9959908097069697E-2</v>
      </c>
      <c r="AH7" s="145"/>
      <c r="AI7" s="149" t="s">
        <v>739</v>
      </c>
      <c r="AJ7" s="145">
        <v>-3.5282748999588401E-2</v>
      </c>
      <c r="AK7" s="145">
        <v>2.4837622028259902E-2</v>
      </c>
      <c r="AL7" s="145">
        <v>-1.42053651349731</v>
      </c>
      <c r="AM7" s="160">
        <v>996</v>
      </c>
      <c r="AN7" s="145">
        <v>0.155764509124101</v>
      </c>
      <c r="AO7" s="145">
        <v>-8.4022822578262393E-2</v>
      </c>
      <c r="AP7" s="145">
        <v>1.34573245790856E-2</v>
      </c>
      <c r="AQ7" s="145"/>
      <c r="AR7" s="149" t="s">
        <v>739</v>
      </c>
      <c r="AS7" s="145">
        <v>-2.03614007180772E-2</v>
      </c>
      <c r="AT7" s="145">
        <v>2.8281874916341501E-2</v>
      </c>
      <c r="AU7" s="145">
        <v>-0.71994522210096701</v>
      </c>
      <c r="AV7" s="160">
        <v>698</v>
      </c>
      <c r="AW7" s="145">
        <v>0.47179972208048598</v>
      </c>
      <c r="AX7" s="145">
        <v>-7.5889141768738802E-2</v>
      </c>
      <c r="AY7" s="145">
        <v>3.5166340332584402E-2</v>
      </c>
      <c r="AZ7" s="145"/>
      <c r="BA7" s="149" t="s">
        <v>737</v>
      </c>
      <c r="BB7" s="145">
        <v>-3.5053704250629501E-2</v>
      </c>
      <c r="BC7" s="145">
        <v>2.5766195870071201E-2</v>
      </c>
      <c r="BD7" s="145">
        <v>-1.36045322434835</v>
      </c>
      <c r="BE7" s="160">
        <v>847</v>
      </c>
      <c r="BF7" s="145">
        <v>0.174048471384492</v>
      </c>
      <c r="BG7" s="145">
        <v>-8.5626787422466405E-2</v>
      </c>
      <c r="BH7" s="145">
        <v>1.5519378921207401E-2</v>
      </c>
    </row>
    <row r="8" spans="1:60">
      <c r="A8" s="158"/>
      <c r="B8" s="168" t="s">
        <v>720</v>
      </c>
      <c r="C8" s="166"/>
      <c r="D8" s="168" t="s">
        <v>58</v>
      </c>
      <c r="E8" s="166"/>
      <c r="F8" s="166"/>
      <c r="G8" s="142"/>
      <c r="H8" s="149" t="s">
        <v>740</v>
      </c>
      <c r="I8" s="145">
        <v>-0.113878175110664</v>
      </c>
      <c r="J8" s="145">
        <v>2.7799290100072201E-2</v>
      </c>
      <c r="K8" s="145">
        <v>-4.0964418408068797</v>
      </c>
      <c r="L8" s="142">
        <v>996</v>
      </c>
      <c r="M8" s="143">
        <v>4.5362162230468002E-5</v>
      </c>
      <c r="N8" s="145">
        <v>-0.168430073974846</v>
      </c>
      <c r="O8" s="145">
        <v>-5.9326276246481797E-2</v>
      </c>
      <c r="P8" s="158"/>
      <c r="Q8" s="149" t="s">
        <v>740</v>
      </c>
      <c r="R8" s="145">
        <v>-1.74740359039194E-2</v>
      </c>
      <c r="S8" s="145">
        <v>2.44454752499004E-2</v>
      </c>
      <c r="T8" s="145">
        <v>-0.71481678000883397</v>
      </c>
      <c r="U8" s="142">
        <v>698</v>
      </c>
      <c r="V8" s="145">
        <v>0.474961265800738</v>
      </c>
      <c r="W8" s="145">
        <v>-6.5469510869849201E-2</v>
      </c>
      <c r="X8" s="145">
        <v>3.0521439062010301E-2</v>
      </c>
      <c r="Y8" s="158"/>
      <c r="Z8" s="149" t="s">
        <v>739</v>
      </c>
      <c r="AA8" s="145">
        <v>9.4006779494077699E-4</v>
      </c>
      <c r="AB8" s="145">
        <v>2.9076055525716599E-2</v>
      </c>
      <c r="AC8" s="145">
        <v>3.2331338551383801E-2</v>
      </c>
      <c r="AD8" s="142">
        <v>847</v>
      </c>
      <c r="AE8" s="145">
        <v>0.97421543469323202</v>
      </c>
      <c r="AF8" s="145">
        <v>-5.6129504361771498E-2</v>
      </c>
      <c r="AG8" s="145">
        <v>5.8009639951653098E-2</v>
      </c>
      <c r="AH8" s="145"/>
      <c r="AI8" s="149" t="s">
        <v>740</v>
      </c>
      <c r="AJ8" s="145">
        <v>-0.107691776738345</v>
      </c>
      <c r="AK8" s="145">
        <v>2.4837622028259902E-2</v>
      </c>
      <c r="AL8" s="145">
        <v>-4.3358328190925297</v>
      </c>
      <c r="AM8" s="160">
        <v>996</v>
      </c>
      <c r="AN8" s="143">
        <v>1.5996574995591499E-5</v>
      </c>
      <c r="AO8" s="145">
        <v>-0.15643185031701901</v>
      </c>
      <c r="AP8" s="145">
        <v>-5.8951703159670799E-2</v>
      </c>
      <c r="AQ8" s="145"/>
      <c r="AR8" s="149" t="s">
        <v>740</v>
      </c>
      <c r="AS8" s="145">
        <v>-5.8327274084879699E-2</v>
      </c>
      <c r="AT8" s="145">
        <v>2.8281874916341501E-2</v>
      </c>
      <c r="AU8" s="145">
        <v>-2.06235528080841</v>
      </c>
      <c r="AV8" s="160">
        <v>698</v>
      </c>
      <c r="AW8" s="145">
        <v>3.9543427552109503E-2</v>
      </c>
      <c r="AX8" s="145">
        <v>-0.113855015135541</v>
      </c>
      <c r="AY8" s="145">
        <v>-2.79953303421809E-3</v>
      </c>
      <c r="AZ8" s="145"/>
      <c r="BA8" s="149" t="s">
        <v>739</v>
      </c>
      <c r="BB8" s="145">
        <v>-2.8615946156153899E-2</v>
      </c>
      <c r="BC8" s="145">
        <v>2.5766195870071201E-2</v>
      </c>
      <c r="BD8" s="145">
        <v>-1.1106003501818</v>
      </c>
      <c r="BE8" s="160">
        <v>847</v>
      </c>
      <c r="BF8" s="145">
        <v>0.26705558938774299</v>
      </c>
      <c r="BG8" s="145">
        <v>-7.9189029327990795E-2</v>
      </c>
      <c r="BH8" s="145">
        <v>2.1957137015682901E-2</v>
      </c>
    </row>
    <row r="9" spans="1:60">
      <c r="A9" s="142" t="s">
        <v>722</v>
      </c>
      <c r="B9" s="142" t="s">
        <v>65</v>
      </c>
      <c r="C9" s="142" t="s">
        <v>67</v>
      </c>
      <c r="D9" s="145" t="s">
        <v>543</v>
      </c>
      <c r="E9" s="145" t="s">
        <v>544</v>
      </c>
      <c r="F9" s="145" t="s">
        <v>61</v>
      </c>
      <c r="G9" s="142"/>
      <c r="H9" s="149" t="s">
        <v>741</v>
      </c>
      <c r="I9" s="145">
        <v>-0.14055368930930501</v>
      </c>
      <c r="J9" s="145">
        <v>2.7799290100072201E-2</v>
      </c>
      <c r="K9" s="145">
        <v>-5.0560172149482501</v>
      </c>
      <c r="L9" s="142">
        <v>996</v>
      </c>
      <c r="M9" s="143">
        <v>5.0934053763184901E-7</v>
      </c>
      <c r="N9" s="145">
        <v>-0.195105588173488</v>
      </c>
      <c r="O9" s="145">
        <v>-8.6001790445122905E-2</v>
      </c>
      <c r="P9" s="158"/>
      <c r="Q9" s="149" t="s">
        <v>741</v>
      </c>
      <c r="R9" s="145">
        <v>-3.8856400977980397E-2</v>
      </c>
      <c r="S9" s="145">
        <v>2.44454752499004E-2</v>
      </c>
      <c r="T9" s="145">
        <v>-1.5895130113348399</v>
      </c>
      <c r="U9" s="142">
        <v>698</v>
      </c>
      <c r="V9" s="145">
        <v>0.11239743019594201</v>
      </c>
      <c r="W9" s="145">
        <v>-8.6851875943910195E-2</v>
      </c>
      <c r="X9" s="145">
        <v>9.1390739879494507E-3</v>
      </c>
      <c r="Y9" s="158"/>
      <c r="Z9" s="149" t="s">
        <v>740</v>
      </c>
      <c r="AA9" s="145">
        <v>-3.9563168160670903E-2</v>
      </c>
      <c r="AB9" s="145">
        <v>2.9076055525716599E-2</v>
      </c>
      <c r="AC9" s="145">
        <v>-1.3606786562117701</v>
      </c>
      <c r="AD9" s="142">
        <v>847</v>
      </c>
      <c r="AE9" s="145">
        <v>0.17397721531559099</v>
      </c>
      <c r="AF9" s="145">
        <v>-9.6632740317383295E-2</v>
      </c>
      <c r="AG9" s="145">
        <v>1.7506403996041399E-2</v>
      </c>
      <c r="AH9" s="145"/>
      <c r="AI9" s="149" t="s">
        <v>741</v>
      </c>
      <c r="AJ9" s="145">
        <v>-0.119733139549371</v>
      </c>
      <c r="AK9" s="145">
        <v>2.4837622028259902E-2</v>
      </c>
      <c r="AL9" s="145">
        <v>-4.8206361870367802</v>
      </c>
      <c r="AM9" s="160">
        <v>996</v>
      </c>
      <c r="AN9" s="143">
        <v>1.6540134668463201E-6</v>
      </c>
      <c r="AO9" s="145">
        <v>-0.168473213128045</v>
      </c>
      <c r="AP9" s="145">
        <v>-7.0993065970697405E-2</v>
      </c>
      <c r="AQ9" s="145"/>
      <c r="AR9" s="149" t="s">
        <v>741</v>
      </c>
      <c r="AS9" s="145">
        <v>-7.4064942744838505E-2</v>
      </c>
      <c r="AT9" s="145">
        <v>2.8281874916341501E-2</v>
      </c>
      <c r="AU9" s="145">
        <v>-2.61881303711032</v>
      </c>
      <c r="AV9" s="160">
        <v>698</v>
      </c>
      <c r="AW9" s="145">
        <v>9.0151384790836293E-3</v>
      </c>
      <c r="AX9" s="145">
        <v>-0.12959268379550001</v>
      </c>
      <c r="AY9" s="145">
        <v>-1.85372016941769E-2</v>
      </c>
      <c r="AZ9" s="145"/>
      <c r="BA9" s="149" t="s">
        <v>740</v>
      </c>
      <c r="BB9" s="145">
        <v>-6.1145050762629702E-2</v>
      </c>
      <c r="BC9" s="145">
        <v>2.5766195870071201E-2</v>
      </c>
      <c r="BD9" s="145">
        <v>-2.3730724966525898</v>
      </c>
      <c r="BE9" s="160">
        <v>847</v>
      </c>
      <c r="BF9" s="145">
        <v>1.7863114542149901E-2</v>
      </c>
      <c r="BG9" s="145">
        <v>-0.111718133934467</v>
      </c>
      <c r="BH9" s="145">
        <v>-1.05719675907928E-2</v>
      </c>
    </row>
    <row r="10" spans="1:60">
      <c r="A10" s="149" t="s">
        <v>497</v>
      </c>
      <c r="B10" s="145">
        <v>0.53900644795225905</v>
      </c>
      <c r="C10" s="145">
        <v>0.47164888918919201</v>
      </c>
      <c r="D10" s="145">
        <v>3.3499149737289602E-3</v>
      </c>
      <c r="E10" s="145">
        <v>0.78798859997341697</v>
      </c>
      <c r="F10" s="145">
        <v>1.80088179628148E-2</v>
      </c>
      <c r="G10" s="142"/>
      <c r="H10" s="149" t="s">
        <v>742</v>
      </c>
      <c r="I10" s="145">
        <v>-0.15571360861826899</v>
      </c>
      <c r="J10" s="145">
        <v>2.7799290100072101E-2</v>
      </c>
      <c r="K10" s="145">
        <v>-5.6013519790516204</v>
      </c>
      <c r="L10" s="142">
        <v>996</v>
      </c>
      <c r="M10" s="143">
        <v>2.7510294673388801E-8</v>
      </c>
      <c r="N10" s="145">
        <v>-0.21026550748245099</v>
      </c>
      <c r="O10" s="145">
        <v>-0.101161709754087</v>
      </c>
      <c r="P10" s="158"/>
      <c r="Q10" s="149" t="s">
        <v>742</v>
      </c>
      <c r="R10" s="145">
        <v>-4.6357429306063402E-2</v>
      </c>
      <c r="S10" s="145">
        <v>2.44454752499004E-2</v>
      </c>
      <c r="T10" s="145">
        <v>-1.89636032157944</v>
      </c>
      <c r="U10" s="142">
        <v>698</v>
      </c>
      <c r="V10" s="145">
        <v>5.8325080747612598E-2</v>
      </c>
      <c r="W10" s="145">
        <v>-9.4352904271993193E-2</v>
      </c>
      <c r="X10" s="145">
        <v>1.6380456598664201E-3</v>
      </c>
      <c r="Y10" s="158"/>
      <c r="Z10" s="149" t="s">
        <v>741</v>
      </c>
      <c r="AA10" s="145">
        <v>-8.1816519710210797E-2</v>
      </c>
      <c r="AB10" s="145">
        <v>2.9076055525716599E-2</v>
      </c>
      <c r="AC10" s="145">
        <v>-2.81387960749516</v>
      </c>
      <c r="AD10" s="142">
        <v>847</v>
      </c>
      <c r="AE10" s="145">
        <v>5.0081563118153302E-3</v>
      </c>
      <c r="AF10" s="145">
        <v>-0.13888609186692299</v>
      </c>
      <c r="AG10" s="145">
        <v>-2.4746947553498499E-2</v>
      </c>
      <c r="AH10" s="145"/>
      <c r="AI10" s="149" t="s">
        <v>742</v>
      </c>
      <c r="AJ10" s="145">
        <v>-0.13958011663647399</v>
      </c>
      <c r="AK10" s="145">
        <v>2.4837622028259902E-2</v>
      </c>
      <c r="AL10" s="145">
        <v>-5.6197053195214002</v>
      </c>
      <c r="AM10" s="160">
        <v>996</v>
      </c>
      <c r="AN10" s="143">
        <v>2.4822551696143E-8</v>
      </c>
      <c r="AO10" s="145">
        <v>-0.18832019021514801</v>
      </c>
      <c r="AP10" s="145">
        <v>-9.0840043057800093E-2</v>
      </c>
      <c r="AQ10" s="145"/>
      <c r="AR10" s="149" t="s">
        <v>742</v>
      </c>
      <c r="AS10" s="145">
        <v>-5.4313098659343299E-2</v>
      </c>
      <c r="AT10" s="145">
        <v>2.8281874916341501E-2</v>
      </c>
      <c r="AU10" s="145">
        <v>-1.92042072245927</v>
      </c>
      <c r="AV10" s="160">
        <v>698</v>
      </c>
      <c r="AW10" s="145">
        <v>5.5211927269069101E-2</v>
      </c>
      <c r="AX10" s="145">
        <v>-0.10984083971000499</v>
      </c>
      <c r="AY10" s="145">
        <v>1.2146423913183501E-3</v>
      </c>
      <c r="AZ10" s="145"/>
      <c r="BA10" s="149" t="s">
        <v>741</v>
      </c>
      <c r="BB10" s="145">
        <v>-9.5192370814075195E-2</v>
      </c>
      <c r="BC10" s="145">
        <v>2.5766195870071201E-2</v>
      </c>
      <c r="BD10" s="145">
        <v>-3.6944674058247799</v>
      </c>
      <c r="BE10" s="160">
        <v>847</v>
      </c>
      <c r="BF10" s="143">
        <v>2.3449227887715199E-4</v>
      </c>
      <c r="BG10" s="145">
        <v>-0.14576545398591201</v>
      </c>
      <c r="BH10" s="145">
        <v>-4.4619287642238298E-2</v>
      </c>
    </row>
    <row r="11" spans="1:60">
      <c r="A11" s="149" t="s">
        <v>483</v>
      </c>
      <c r="B11" s="145">
        <v>0.53632235644821702</v>
      </c>
      <c r="C11" s="145">
        <v>-0.49502621622652898</v>
      </c>
      <c r="D11" s="145">
        <v>1.11207432763304E-2</v>
      </c>
      <c r="E11" s="145">
        <v>0.72373390835940699</v>
      </c>
      <c r="F11" s="145">
        <v>2.7244214852848999E-2</v>
      </c>
      <c r="G11" s="142"/>
      <c r="H11" s="149" t="s">
        <v>743</v>
      </c>
      <c r="I11" s="145">
        <v>-9.2664751613216301E-2</v>
      </c>
      <c r="J11" s="145">
        <v>2.7799290100072101E-2</v>
      </c>
      <c r="K11" s="145">
        <v>-3.3333495668285398</v>
      </c>
      <c r="L11" s="142">
        <v>996</v>
      </c>
      <c r="M11" s="145">
        <v>8.89670794915774E-4</v>
      </c>
      <c r="N11" s="145">
        <v>-0.14721665047739901</v>
      </c>
      <c r="O11" s="145">
        <v>-3.8112852749033997E-2</v>
      </c>
      <c r="P11" s="158"/>
      <c r="Q11" s="149" t="s">
        <v>743</v>
      </c>
      <c r="R11" s="145">
        <v>-1.8717046744989E-3</v>
      </c>
      <c r="S11" s="145">
        <v>2.44454752499004E-2</v>
      </c>
      <c r="T11" s="145">
        <v>-7.6566507926923197E-2</v>
      </c>
      <c r="U11" s="142">
        <v>698</v>
      </c>
      <c r="V11" s="145">
        <v>0.93899034423114802</v>
      </c>
      <c r="W11" s="145">
        <v>-4.9867179640428701E-2</v>
      </c>
      <c r="X11" s="145">
        <v>4.6123770291430902E-2</v>
      </c>
      <c r="Y11" s="158"/>
      <c r="Z11" s="149" t="s">
        <v>742</v>
      </c>
      <c r="AA11" s="145">
        <v>-0.103693890727039</v>
      </c>
      <c r="AB11" s="145">
        <v>2.9076055525716599E-2</v>
      </c>
      <c r="AC11" s="145">
        <v>-3.56629841469818</v>
      </c>
      <c r="AD11" s="142">
        <v>847</v>
      </c>
      <c r="AE11" s="143">
        <v>3.8235677235893498E-4</v>
      </c>
      <c r="AF11" s="145">
        <v>-0.16076346288375201</v>
      </c>
      <c r="AG11" s="145">
        <v>-4.6624318570327103E-2</v>
      </c>
      <c r="AH11" s="145"/>
      <c r="AI11" s="149" t="s">
        <v>743</v>
      </c>
      <c r="AJ11" s="145">
        <v>-9.3599252376931799E-2</v>
      </c>
      <c r="AK11" s="145">
        <v>2.4837622028259902E-2</v>
      </c>
      <c r="AL11" s="145">
        <v>-3.7684466037222002</v>
      </c>
      <c r="AM11" s="160">
        <v>996</v>
      </c>
      <c r="AN11" s="143">
        <v>1.7391318889208599E-4</v>
      </c>
      <c r="AO11" s="145">
        <v>-0.142339325955606</v>
      </c>
      <c r="AP11" s="145">
        <v>-4.4859178798257703E-2</v>
      </c>
      <c r="AQ11" s="145"/>
      <c r="AR11" s="149" t="s">
        <v>743</v>
      </c>
      <c r="AS11" s="145">
        <v>-6.3326779296630401E-2</v>
      </c>
      <c r="AT11" s="145">
        <v>2.8281874916341501E-2</v>
      </c>
      <c r="AU11" s="145">
        <v>-2.23912945955502</v>
      </c>
      <c r="AV11" s="160">
        <v>698</v>
      </c>
      <c r="AW11" s="145">
        <v>2.5461748228048E-2</v>
      </c>
      <c r="AX11" s="145">
        <v>-0.11885452034729201</v>
      </c>
      <c r="AY11" s="145">
        <v>-7.79903824596877E-3</v>
      </c>
      <c r="AZ11" s="145"/>
      <c r="BA11" s="149" t="s">
        <v>742</v>
      </c>
      <c r="BB11" s="145">
        <v>-0.100917760636607</v>
      </c>
      <c r="BC11" s="145">
        <v>2.5766195870071201E-2</v>
      </c>
      <c r="BD11" s="145">
        <v>-3.9166728819999301</v>
      </c>
      <c r="BE11" s="160">
        <v>847</v>
      </c>
      <c r="BF11" s="143">
        <v>9.7005743384341006E-5</v>
      </c>
      <c r="BG11" s="145">
        <v>-0.15149084380844299</v>
      </c>
      <c r="BH11" s="145">
        <v>-5.0344677464769699E-2</v>
      </c>
    </row>
    <row r="12" spans="1:60">
      <c r="A12" s="149" t="s">
        <v>452</v>
      </c>
      <c r="B12" s="145">
        <v>0.66909911529161903</v>
      </c>
      <c r="C12" s="145">
        <v>0.54157648259389501</v>
      </c>
      <c r="D12" s="143">
        <v>5.4000604109858401E-8</v>
      </c>
      <c r="E12" s="143">
        <v>5.7839256023484602E-6</v>
      </c>
      <c r="F12" s="143">
        <v>1.2291947154320201E-4</v>
      </c>
      <c r="G12" s="142"/>
      <c r="H12" s="149" t="s">
        <v>744</v>
      </c>
      <c r="I12" s="145">
        <v>-7.6288857958471207E-2</v>
      </c>
      <c r="J12" s="145">
        <v>2.7799290100072101E-2</v>
      </c>
      <c r="K12" s="145">
        <v>-2.7442736013706002</v>
      </c>
      <c r="L12" s="142">
        <v>996</v>
      </c>
      <c r="M12" s="145">
        <v>6.1735145500838098E-3</v>
      </c>
      <c r="N12" s="145">
        <v>-0.130840756822653</v>
      </c>
      <c r="O12" s="145">
        <v>-2.17369590942889E-2</v>
      </c>
      <c r="P12" s="158"/>
      <c r="Q12" s="149" t="s">
        <v>744</v>
      </c>
      <c r="R12" s="145">
        <v>1.1024903707804699E-2</v>
      </c>
      <c r="S12" s="145">
        <v>2.44454752499004E-2</v>
      </c>
      <c r="T12" s="145">
        <v>0.45099976969560701</v>
      </c>
      <c r="U12" s="142">
        <v>698</v>
      </c>
      <c r="V12" s="145">
        <v>0.65212978685773604</v>
      </c>
      <c r="W12" s="145">
        <v>-3.6970571258125001E-2</v>
      </c>
      <c r="X12" s="145">
        <v>5.9020378673734497E-2</v>
      </c>
      <c r="Y12" s="158"/>
      <c r="Z12" s="149" t="s">
        <v>743</v>
      </c>
      <c r="AA12" s="145">
        <v>-8.4832784207984693E-3</v>
      </c>
      <c r="AB12" s="145">
        <v>2.9076055525716599E-2</v>
      </c>
      <c r="AC12" s="145">
        <v>-0.29176166668464898</v>
      </c>
      <c r="AD12" s="142">
        <v>847</v>
      </c>
      <c r="AE12" s="145">
        <v>0.77054029780495203</v>
      </c>
      <c r="AF12" s="145">
        <v>-6.5552850577510799E-2</v>
      </c>
      <c r="AG12" s="145">
        <v>4.8586293735913902E-2</v>
      </c>
      <c r="AH12" s="145"/>
      <c r="AI12" s="149" t="s">
        <v>744</v>
      </c>
      <c r="AJ12" s="145">
        <v>-0.10867890376054599</v>
      </c>
      <c r="AK12" s="145">
        <v>2.4837622028259902E-2</v>
      </c>
      <c r="AL12" s="145">
        <v>-4.3755760369045396</v>
      </c>
      <c r="AM12" s="160">
        <v>996</v>
      </c>
      <c r="AN12" s="143">
        <v>1.33875015494531E-5</v>
      </c>
      <c r="AO12" s="145">
        <v>-0.15741897733922</v>
      </c>
      <c r="AP12" s="145">
        <v>-5.99388301818723E-2</v>
      </c>
      <c r="AQ12" s="145"/>
      <c r="AR12" s="149" t="s">
        <v>744</v>
      </c>
      <c r="AS12" s="145">
        <v>-4.22529690159371E-2</v>
      </c>
      <c r="AT12" s="145">
        <v>2.8281874916341501E-2</v>
      </c>
      <c r="AU12" s="145">
        <v>-1.49399462167634</v>
      </c>
      <c r="AV12" s="160">
        <v>698</v>
      </c>
      <c r="AW12" s="145">
        <v>0.13562892762920201</v>
      </c>
      <c r="AX12" s="145">
        <v>-9.7780710066598803E-2</v>
      </c>
      <c r="AY12" s="145">
        <v>1.32747720347245E-2</v>
      </c>
      <c r="AZ12" s="145"/>
      <c r="BA12" s="149" t="s">
        <v>743</v>
      </c>
      <c r="BB12" s="145">
        <v>-6.37064755754983E-2</v>
      </c>
      <c r="BC12" s="145">
        <v>2.5766195870071201E-2</v>
      </c>
      <c r="BD12" s="145">
        <v>-2.4724827792486299</v>
      </c>
      <c r="BE12" s="160">
        <v>847</v>
      </c>
      <c r="BF12" s="145">
        <v>1.3613207788159399E-2</v>
      </c>
      <c r="BG12" s="145">
        <v>-0.114279558747335</v>
      </c>
      <c r="BH12" s="145">
        <v>-1.31333924036614E-2</v>
      </c>
    </row>
    <row r="13" spans="1:60">
      <c r="A13" s="149" t="s">
        <v>442</v>
      </c>
      <c r="B13" s="145">
        <v>0.52525935715415495</v>
      </c>
      <c r="C13" s="145">
        <v>0.60301182750335003</v>
      </c>
      <c r="D13" s="145">
        <v>7.6101779991987698E-3</v>
      </c>
      <c r="E13" s="143">
        <v>2.08096399438529E-4</v>
      </c>
      <c r="F13" s="145">
        <v>4.64140256110806E-2</v>
      </c>
      <c r="G13" s="142"/>
      <c r="H13" s="149" t="s">
        <v>745</v>
      </c>
      <c r="I13" s="145">
        <v>-6.4217844532284907E-2</v>
      </c>
      <c r="J13" s="145">
        <v>2.7799290100072101E-2</v>
      </c>
      <c r="K13" s="145">
        <v>-2.3100533970872301</v>
      </c>
      <c r="L13" s="142">
        <v>996</v>
      </c>
      <c r="M13" s="145">
        <v>2.1088882143108698E-2</v>
      </c>
      <c r="N13" s="145">
        <v>-0.118769743396467</v>
      </c>
      <c r="O13" s="145">
        <v>-9.6659456681026205E-3</v>
      </c>
      <c r="P13" s="158"/>
      <c r="Q13" s="149" t="s">
        <v>745</v>
      </c>
      <c r="R13" s="145">
        <v>2.1250017899892001E-2</v>
      </c>
      <c r="S13" s="145">
        <v>2.44454752499004E-2</v>
      </c>
      <c r="T13" s="145">
        <v>0.86928225704994699</v>
      </c>
      <c r="U13" s="142">
        <v>698</v>
      </c>
      <c r="V13" s="145">
        <v>0.38499157583212501</v>
      </c>
      <c r="W13" s="145">
        <v>-2.67454570660378E-2</v>
      </c>
      <c r="X13" s="145">
        <v>6.9245492865821906E-2</v>
      </c>
      <c r="Y13" s="158"/>
      <c r="Z13" s="149" t="s">
        <v>744</v>
      </c>
      <c r="AA13" s="145">
        <v>1.4378820176478501E-2</v>
      </c>
      <c r="AB13" s="145">
        <v>2.9076055525716599E-2</v>
      </c>
      <c r="AC13" s="145">
        <v>0.49452444344663599</v>
      </c>
      <c r="AD13" s="142">
        <v>847</v>
      </c>
      <c r="AE13" s="145">
        <v>0.62106408542731295</v>
      </c>
      <c r="AF13" s="145">
        <v>-4.26907519802339E-2</v>
      </c>
      <c r="AG13" s="145">
        <v>7.1448392333190905E-2</v>
      </c>
      <c r="AH13" s="145"/>
      <c r="AI13" s="149" t="s">
        <v>745</v>
      </c>
      <c r="AJ13" s="145">
        <v>-7.9205510651573094E-2</v>
      </c>
      <c r="AK13" s="145">
        <v>2.4837622028259902E-2</v>
      </c>
      <c r="AL13" s="145">
        <v>-3.1889329244745799</v>
      </c>
      <c r="AM13" s="160">
        <v>996</v>
      </c>
      <c r="AN13" s="145">
        <v>1.4725464805350301E-3</v>
      </c>
      <c r="AO13" s="145">
        <v>-0.12794558423024699</v>
      </c>
      <c r="AP13" s="145">
        <v>-3.0465437072899101E-2</v>
      </c>
      <c r="AQ13" s="145"/>
      <c r="AR13" s="149" t="s">
        <v>745</v>
      </c>
      <c r="AS13" s="145">
        <v>-4.7597630673314899E-2</v>
      </c>
      <c r="AT13" s="145">
        <v>2.8281874916341501E-2</v>
      </c>
      <c r="AU13" s="145">
        <v>-1.68297295756063</v>
      </c>
      <c r="AV13" s="160">
        <v>698</v>
      </c>
      <c r="AW13" s="145">
        <v>9.2827514108063905E-2</v>
      </c>
      <c r="AX13" s="145">
        <v>-0.103125371723977</v>
      </c>
      <c r="AY13" s="145">
        <v>7.9301103773467101E-3</v>
      </c>
      <c r="AZ13" s="145"/>
      <c r="BA13" s="149" t="s">
        <v>744</v>
      </c>
      <c r="BB13" s="145">
        <v>-5.8812620172199702E-2</v>
      </c>
      <c r="BC13" s="145">
        <v>2.5766195870071201E-2</v>
      </c>
      <c r="BD13" s="145">
        <v>-2.28254960370435</v>
      </c>
      <c r="BE13" s="160">
        <v>847</v>
      </c>
      <c r="BF13" s="145">
        <v>2.2704010733365101E-2</v>
      </c>
      <c r="BG13" s="145">
        <v>-0.10938570334403699</v>
      </c>
      <c r="BH13" s="145">
        <v>-8.2395370003628208E-3</v>
      </c>
    </row>
    <row r="14" spans="1:60">
      <c r="A14" s="149" t="s">
        <v>439</v>
      </c>
      <c r="B14" s="145">
        <v>0.54500150958286797</v>
      </c>
      <c r="C14" s="145">
        <v>0.63637763948198101</v>
      </c>
      <c r="D14" s="145">
        <v>5.9233878977757698E-4</v>
      </c>
      <c r="E14" s="143">
        <v>1.05844070589592E-4</v>
      </c>
      <c r="F14" s="145">
        <v>1.49339718330914E-2</v>
      </c>
      <c r="G14" s="142"/>
      <c r="H14" s="149" t="s">
        <v>746</v>
      </c>
      <c r="I14" s="145">
        <v>-4.3262423067629098E-2</v>
      </c>
      <c r="J14" s="145">
        <v>2.7799290100072101E-2</v>
      </c>
      <c r="K14" s="145">
        <v>-1.55624200876687</v>
      </c>
      <c r="L14" s="142">
        <v>996</v>
      </c>
      <c r="M14" s="145">
        <v>0.119968232048179</v>
      </c>
      <c r="N14" s="145">
        <v>-9.7814321931811402E-2</v>
      </c>
      <c r="O14" s="145">
        <v>1.12894757965532E-2</v>
      </c>
      <c r="P14" s="158"/>
      <c r="Q14" s="149" t="s">
        <v>746</v>
      </c>
      <c r="R14" s="145">
        <v>-8.3259340590705298E-3</v>
      </c>
      <c r="S14" s="145">
        <v>2.44454752499004E-2</v>
      </c>
      <c r="T14" s="145">
        <v>-0.34059203079328398</v>
      </c>
      <c r="U14" s="142">
        <v>698</v>
      </c>
      <c r="V14" s="145">
        <v>0.73351321205308995</v>
      </c>
      <c r="W14" s="145">
        <v>-5.6321409025000303E-2</v>
      </c>
      <c r="X14" s="145">
        <v>3.9669540906859299E-2</v>
      </c>
      <c r="Y14" s="158"/>
      <c r="Z14" s="149" t="s">
        <v>745</v>
      </c>
      <c r="AA14" s="145">
        <v>3.22597340860096E-2</v>
      </c>
      <c r="AB14" s="145">
        <v>2.9076055525716599E-2</v>
      </c>
      <c r="AC14" s="145">
        <v>1.1094948576321499</v>
      </c>
      <c r="AD14" s="142">
        <v>847</v>
      </c>
      <c r="AE14" s="145">
        <v>0.26753166551341101</v>
      </c>
      <c r="AF14" s="145">
        <v>-2.4809838070702799E-2</v>
      </c>
      <c r="AG14" s="145">
        <v>8.9329306242721895E-2</v>
      </c>
      <c r="AH14" s="145"/>
      <c r="AI14" s="149" t="s">
        <v>746</v>
      </c>
      <c r="AJ14" s="145">
        <v>-7.4528138510449995E-2</v>
      </c>
      <c r="AK14" s="145">
        <v>2.4837622028259902E-2</v>
      </c>
      <c r="AL14" s="145">
        <v>-3.0006148908157502</v>
      </c>
      <c r="AM14" s="160">
        <v>996</v>
      </c>
      <c r="AN14" s="145">
        <v>2.7614494616857101E-3</v>
      </c>
      <c r="AO14" s="145">
        <v>-0.123268212089124</v>
      </c>
      <c r="AP14" s="145">
        <v>-2.5788064931776E-2</v>
      </c>
      <c r="AQ14" s="145"/>
      <c r="AR14" s="149" t="s">
        <v>746</v>
      </c>
      <c r="AS14" s="145">
        <v>-4.3666774299197499E-2</v>
      </c>
      <c r="AT14" s="145">
        <v>2.8281874916341501E-2</v>
      </c>
      <c r="AU14" s="145">
        <v>-1.5439844221207</v>
      </c>
      <c r="AV14" s="160">
        <v>698</v>
      </c>
      <c r="AW14" s="145">
        <v>0.123045338882506</v>
      </c>
      <c r="AX14" s="145">
        <v>-9.9194515349859097E-2</v>
      </c>
      <c r="AY14" s="145">
        <v>1.18609667514641E-2</v>
      </c>
      <c r="AZ14" s="145"/>
      <c r="BA14" s="149" t="s">
        <v>745</v>
      </c>
      <c r="BB14" s="145">
        <v>-3.1738718630556301E-2</v>
      </c>
      <c r="BC14" s="145">
        <v>2.5766195870071298E-2</v>
      </c>
      <c r="BD14" s="145">
        <v>-1.23179683918426</v>
      </c>
      <c r="BE14" s="160">
        <v>847</v>
      </c>
      <c r="BF14" s="145">
        <v>0.218366849192595</v>
      </c>
      <c r="BG14" s="145">
        <v>-8.2311801802393295E-2</v>
      </c>
      <c r="BH14" s="145">
        <v>1.8834364541280599E-2</v>
      </c>
    </row>
    <row r="15" spans="1:60">
      <c r="A15" s="149" t="s">
        <v>490</v>
      </c>
      <c r="B15" s="145">
        <v>0.52531613981921599</v>
      </c>
      <c r="C15" s="145">
        <v>-0.49421581947243998</v>
      </c>
      <c r="D15" s="145">
        <v>8.3981184974724604E-3</v>
      </c>
      <c r="E15" s="145">
        <v>0.79569684109764505</v>
      </c>
      <c r="F15" s="145">
        <v>3.7527080643786501E-2</v>
      </c>
      <c r="G15" s="142"/>
      <c r="H15" s="149" t="s">
        <v>747</v>
      </c>
      <c r="I15" s="145">
        <v>-5.6565307206707098E-2</v>
      </c>
      <c r="J15" s="145">
        <v>2.7799290100072101E-2</v>
      </c>
      <c r="K15" s="145">
        <v>-2.03477524077352</v>
      </c>
      <c r="L15" s="142">
        <v>996</v>
      </c>
      <c r="M15" s="145">
        <v>4.2137925017337201E-2</v>
      </c>
      <c r="N15" s="145">
        <v>-0.111117206070889</v>
      </c>
      <c r="O15" s="145">
        <v>-2.01340834252486E-3</v>
      </c>
      <c r="P15" s="158"/>
      <c r="Q15" s="149" t="s">
        <v>747</v>
      </c>
      <c r="R15" s="145">
        <v>-1.7527093597653701E-2</v>
      </c>
      <c r="S15" s="145">
        <v>2.44454752499004E-2</v>
      </c>
      <c r="T15" s="145">
        <v>-0.71698723049882596</v>
      </c>
      <c r="U15" s="142">
        <v>698</v>
      </c>
      <c r="V15" s="145">
        <v>0.47362182216856502</v>
      </c>
      <c r="W15" s="145">
        <v>-6.5522568563583503E-2</v>
      </c>
      <c r="X15" s="145">
        <v>3.04683813682761E-2</v>
      </c>
      <c r="Y15" s="158"/>
      <c r="Z15" s="149" t="s">
        <v>746</v>
      </c>
      <c r="AA15" s="145">
        <v>3.0350949018998999E-2</v>
      </c>
      <c r="AB15" s="145">
        <v>2.9076055525716599E-2</v>
      </c>
      <c r="AC15" s="145">
        <v>1.04384685165272</v>
      </c>
      <c r="AD15" s="142">
        <v>847</v>
      </c>
      <c r="AE15" s="145">
        <v>0.29685407613277398</v>
      </c>
      <c r="AF15" s="145">
        <v>-2.67186231377134E-2</v>
      </c>
      <c r="AG15" s="145">
        <v>8.7420521175711405E-2</v>
      </c>
      <c r="AH15" s="145"/>
      <c r="AI15" s="149" t="s">
        <v>747</v>
      </c>
      <c r="AJ15" s="145">
        <v>-9.0356715666458198E-2</v>
      </c>
      <c r="AK15" s="145">
        <v>2.4837622028259902E-2</v>
      </c>
      <c r="AL15" s="145">
        <v>-3.63789720141693</v>
      </c>
      <c r="AM15" s="160">
        <v>996</v>
      </c>
      <c r="AN15" s="143">
        <v>2.8897283617566497E-4</v>
      </c>
      <c r="AO15" s="145">
        <v>-0.139096789245132</v>
      </c>
      <c r="AP15" s="145">
        <v>-4.1616642087784102E-2</v>
      </c>
      <c r="AQ15" s="145"/>
      <c r="AR15" s="149" t="s">
        <v>747</v>
      </c>
      <c r="AS15" s="145">
        <v>-4.1364472664252597E-2</v>
      </c>
      <c r="AT15" s="145">
        <v>2.8281874916341501E-2</v>
      </c>
      <c r="AU15" s="145">
        <v>-1.46257887026973</v>
      </c>
      <c r="AV15" s="160">
        <v>698</v>
      </c>
      <c r="AW15" s="145">
        <v>0.14403275079528899</v>
      </c>
      <c r="AX15" s="145">
        <v>-9.6892213714914202E-2</v>
      </c>
      <c r="AY15" s="145">
        <v>1.4163268386409E-2</v>
      </c>
      <c r="AZ15" s="145"/>
      <c r="BA15" s="149" t="s">
        <v>746</v>
      </c>
      <c r="BB15" s="145">
        <v>-3.4849530693632801E-2</v>
      </c>
      <c r="BC15" s="145">
        <v>2.5766195870071201E-2</v>
      </c>
      <c r="BD15" s="145">
        <v>-1.3525291381531499</v>
      </c>
      <c r="BE15" s="160">
        <v>847</v>
      </c>
      <c r="BF15" s="145">
        <v>0.176567066888598</v>
      </c>
      <c r="BG15" s="145">
        <v>-8.5422613865469704E-2</v>
      </c>
      <c r="BH15" s="145">
        <v>1.57235524782041E-2</v>
      </c>
    </row>
    <row r="16" spans="1:60">
      <c r="A16" s="149" t="s">
        <v>134</v>
      </c>
      <c r="B16" s="145">
        <v>0.50028276958925499</v>
      </c>
      <c r="C16" s="145">
        <v>0.60448836030699504</v>
      </c>
      <c r="D16" s="145">
        <v>5.8657257945311002E-3</v>
      </c>
      <c r="E16" s="143">
        <v>2.9727239379747402E-4</v>
      </c>
      <c r="F16" s="145">
        <v>2.1344078514085901E-2</v>
      </c>
      <c r="G16" s="142"/>
      <c r="H16" s="149" t="s">
        <v>748</v>
      </c>
      <c r="I16" s="145">
        <v>-9.3705045471346501E-3</v>
      </c>
      <c r="J16" s="145">
        <v>2.87908957739871E-2</v>
      </c>
      <c r="K16" s="145">
        <v>-0.32546762770754101</v>
      </c>
      <c r="L16" s="142">
        <v>996</v>
      </c>
      <c r="M16" s="145">
        <v>0.74489553818679999</v>
      </c>
      <c r="N16" s="145">
        <v>-6.5868279447785102E-2</v>
      </c>
      <c r="O16" s="145">
        <v>4.7127270353515799E-2</v>
      </c>
      <c r="P16" s="158"/>
      <c r="Q16" s="149" t="s">
        <v>748</v>
      </c>
      <c r="R16" s="145">
        <v>-4.83376037910778E-2</v>
      </c>
      <c r="S16" s="145">
        <v>3.1696963049188502E-2</v>
      </c>
      <c r="T16" s="145">
        <v>-1.52499164402803</v>
      </c>
      <c r="U16" s="142">
        <v>698</v>
      </c>
      <c r="V16" s="145">
        <v>0.127714130868537</v>
      </c>
      <c r="W16" s="145">
        <v>-0.110570421151809</v>
      </c>
      <c r="X16" s="145">
        <v>1.38952135696535E-2</v>
      </c>
      <c r="Y16" s="158"/>
      <c r="Z16" s="149" t="s">
        <v>747</v>
      </c>
      <c r="AA16" s="145">
        <v>2.1490029742952801E-2</v>
      </c>
      <c r="AB16" s="145">
        <v>2.9076055525716599E-2</v>
      </c>
      <c r="AC16" s="145">
        <v>0.73909714899071199</v>
      </c>
      <c r="AD16" s="142">
        <v>847</v>
      </c>
      <c r="AE16" s="145">
        <v>0.46005277533125499</v>
      </c>
      <c r="AF16" s="145">
        <v>-3.5579542413759498E-2</v>
      </c>
      <c r="AG16" s="145">
        <v>7.8559601899665099E-2</v>
      </c>
      <c r="AH16" s="145"/>
      <c r="AI16" s="149" t="s">
        <v>748</v>
      </c>
      <c r="AJ16" s="145">
        <v>-6.4622504830698202E-2</v>
      </c>
      <c r="AK16" s="145">
        <v>2.5723558486620401E-2</v>
      </c>
      <c r="AL16" s="145">
        <v>-2.51219149420211</v>
      </c>
      <c r="AM16" s="160">
        <v>996</v>
      </c>
      <c r="AN16" s="145">
        <v>1.2155544174115501E-2</v>
      </c>
      <c r="AO16" s="145">
        <v>-0.11510109460538299</v>
      </c>
      <c r="AP16" s="145">
        <v>-1.41439150560136E-2</v>
      </c>
      <c r="AQ16" s="145"/>
      <c r="AR16" s="149" t="s">
        <v>748</v>
      </c>
      <c r="AS16" s="145">
        <v>-0.104848058362247</v>
      </c>
      <c r="AT16" s="145">
        <v>3.6671173661913498E-2</v>
      </c>
      <c r="AU16" s="145">
        <v>-2.8591410607384602</v>
      </c>
      <c r="AV16" s="160">
        <v>698</v>
      </c>
      <c r="AW16" s="145">
        <v>4.3746372126017502E-3</v>
      </c>
      <c r="AX16" s="145">
        <v>-0.176847083927063</v>
      </c>
      <c r="AY16" s="145">
        <v>-3.2849032797432398E-2</v>
      </c>
      <c r="AZ16" s="145"/>
      <c r="BA16" s="149" t="s">
        <v>747</v>
      </c>
      <c r="BB16" s="145">
        <v>-4.5122119060027603E-2</v>
      </c>
      <c r="BC16" s="145">
        <v>2.5766195870071298E-2</v>
      </c>
      <c r="BD16" s="145">
        <v>-1.75121384963309</v>
      </c>
      <c r="BE16" s="160">
        <v>847</v>
      </c>
      <c r="BF16" s="145">
        <v>8.0271039393927199E-2</v>
      </c>
      <c r="BG16" s="145">
        <v>-9.5695202231864507E-2</v>
      </c>
      <c r="BH16" s="145">
        <v>5.4509641118093196E-3</v>
      </c>
    </row>
    <row r="17" spans="1:60">
      <c r="A17" s="149" t="s">
        <v>249</v>
      </c>
      <c r="B17" s="145">
        <v>-0.53120888119764298</v>
      </c>
      <c r="C17" s="145">
        <v>-0.44283857803017201</v>
      </c>
      <c r="D17" s="145">
        <v>4.3587053827922197E-2</v>
      </c>
      <c r="E17" s="145">
        <v>0.40931685134250201</v>
      </c>
      <c r="F17" s="145">
        <v>8.2335915871157798E-3</v>
      </c>
      <c r="G17" s="142"/>
      <c r="H17" s="149" t="s">
        <v>749</v>
      </c>
      <c r="I17" s="145">
        <v>8.4050365162485104E-3</v>
      </c>
      <c r="J17" s="145">
        <v>3.4135262631386998E-2</v>
      </c>
      <c r="K17" s="145">
        <v>0.24622738682315501</v>
      </c>
      <c r="L17" s="142">
        <v>996</v>
      </c>
      <c r="M17" s="145">
        <v>0.80555695028718899</v>
      </c>
      <c r="N17" s="145">
        <v>-5.8580249369339303E-2</v>
      </c>
      <c r="O17" s="145">
        <v>7.5390322401836296E-2</v>
      </c>
      <c r="P17" s="158"/>
      <c r="Q17" s="149" t="s">
        <v>749</v>
      </c>
      <c r="R17" s="145">
        <v>-8.4667355009050996E-2</v>
      </c>
      <c r="S17" s="145">
        <v>3.1696963049188502E-2</v>
      </c>
      <c r="T17" s="145">
        <v>-2.6711503836396302</v>
      </c>
      <c r="U17" s="142">
        <v>698</v>
      </c>
      <c r="V17" s="145">
        <v>7.7353466815631398E-3</v>
      </c>
      <c r="W17" s="145">
        <v>-0.14690017236978201</v>
      </c>
      <c r="X17" s="145">
        <v>-2.2434537648319701E-2</v>
      </c>
      <c r="Y17" s="158"/>
      <c r="Z17" s="149" t="s">
        <v>748</v>
      </c>
      <c r="AA17" s="145">
        <v>3.0393188596344201E-2</v>
      </c>
      <c r="AB17" s="145">
        <v>3.2545018689566503E-2</v>
      </c>
      <c r="AC17" s="145">
        <v>0.93388143009694502</v>
      </c>
      <c r="AD17" s="142">
        <v>847</v>
      </c>
      <c r="AE17" s="145">
        <v>0.35063120593097902</v>
      </c>
      <c r="AF17" s="145">
        <v>-3.3485155933677499E-2</v>
      </c>
      <c r="AG17" s="145">
        <v>9.4271533126365895E-2</v>
      </c>
      <c r="AH17" s="145"/>
      <c r="AI17" s="149" t="s">
        <v>749</v>
      </c>
      <c r="AJ17" s="145">
        <v>-4.1738124828914598E-2</v>
      </c>
      <c r="AK17" s="145">
        <v>3.04985754822098E-2</v>
      </c>
      <c r="AL17" s="145">
        <v>-1.3685270268856</v>
      </c>
      <c r="AM17" s="160">
        <v>996</v>
      </c>
      <c r="AN17" s="145">
        <v>0.171455765966575</v>
      </c>
      <c r="AO17" s="145">
        <v>-0.10158696266678501</v>
      </c>
      <c r="AP17" s="145">
        <v>1.81107130089561E-2</v>
      </c>
      <c r="AQ17" s="145"/>
      <c r="AR17" s="149" t="s">
        <v>749</v>
      </c>
      <c r="AS17" s="145">
        <v>-0.111886430003811</v>
      </c>
      <c r="AT17" s="145">
        <v>3.6671173661913498E-2</v>
      </c>
      <c r="AU17" s="145">
        <v>-3.0510730590555299</v>
      </c>
      <c r="AV17" s="160">
        <v>698</v>
      </c>
      <c r="AW17" s="145">
        <v>2.36668281843691E-3</v>
      </c>
      <c r="AX17" s="145">
        <v>-0.18388545556862601</v>
      </c>
      <c r="AY17" s="145">
        <v>-3.9887404438996001E-2</v>
      </c>
      <c r="AZ17" s="145"/>
      <c r="BA17" s="149" t="s">
        <v>748</v>
      </c>
      <c r="BB17" s="145">
        <v>-6.6747599648692701E-2</v>
      </c>
      <c r="BC17" s="145">
        <v>2.8839848375196701E-2</v>
      </c>
      <c r="BD17" s="145">
        <v>-2.3144226966913601</v>
      </c>
      <c r="BE17" s="160">
        <v>847</v>
      </c>
      <c r="BF17" s="145">
        <v>2.0882928239545601E-2</v>
      </c>
      <c r="BG17" s="145">
        <v>-0.123353551799982</v>
      </c>
      <c r="BH17" s="145">
        <v>-1.0141647497403899E-2</v>
      </c>
    </row>
    <row r="18" spans="1:60">
      <c r="A18" s="149" t="s">
        <v>280</v>
      </c>
      <c r="B18" s="145">
        <v>-0.53747433349484297</v>
      </c>
      <c r="C18" s="145">
        <v>-0.456665691644837</v>
      </c>
      <c r="D18" s="145">
        <v>5.5366348294158402E-3</v>
      </c>
      <c r="E18" s="145">
        <v>0.61049283362686502</v>
      </c>
      <c r="F18" s="145">
        <v>5.8184370487515203E-3</v>
      </c>
      <c r="G18" s="142"/>
      <c r="H18" s="149" t="s">
        <v>935</v>
      </c>
      <c r="I18" s="145">
        <v>1.7166875178701298E-2</v>
      </c>
      <c r="J18" s="145">
        <v>2.6083308196411401E-2</v>
      </c>
      <c r="K18" s="145">
        <v>0.65815559320282602</v>
      </c>
      <c r="L18" s="142">
        <v>996</v>
      </c>
      <c r="M18" s="145">
        <v>0.51059024805168995</v>
      </c>
      <c r="N18" s="145">
        <v>-3.4017668946410701E-2</v>
      </c>
      <c r="O18" s="145">
        <v>6.8351419303813193E-2</v>
      </c>
      <c r="P18" s="158"/>
      <c r="Q18" s="149" t="s">
        <v>935</v>
      </c>
      <c r="R18" s="145">
        <v>-1.4688829358454499E-2</v>
      </c>
      <c r="S18" s="145">
        <v>3.9080171603811102E-2</v>
      </c>
      <c r="T18" s="145">
        <v>-0.37586399331527098</v>
      </c>
      <c r="U18" s="142">
        <v>698</v>
      </c>
      <c r="V18" s="145">
        <v>0.70713221402091797</v>
      </c>
      <c r="W18" s="145">
        <v>-9.1417605489841E-2</v>
      </c>
      <c r="X18" s="145">
        <v>6.2039946772932002E-2</v>
      </c>
      <c r="Y18" s="158"/>
      <c r="Z18" s="149" t="s">
        <v>749</v>
      </c>
      <c r="AA18" s="145">
        <v>-1.54527856833729E-2</v>
      </c>
      <c r="AB18" s="145">
        <v>3.6496363072954702E-2</v>
      </c>
      <c r="AC18" s="145">
        <v>-0.42340618029482602</v>
      </c>
      <c r="AD18" s="142">
        <v>847</v>
      </c>
      <c r="AE18" s="145">
        <v>0.67210642576180002</v>
      </c>
      <c r="AF18" s="145">
        <v>-8.7086705353370097E-2</v>
      </c>
      <c r="AG18" s="145">
        <v>5.61811339866242E-2</v>
      </c>
      <c r="AH18" s="145"/>
      <c r="AI18" s="149" t="s">
        <v>935</v>
      </c>
      <c r="AJ18" s="145">
        <v>-2.6103176830971499E-2</v>
      </c>
      <c r="AK18" s="145">
        <v>2.0118615045921901E-2</v>
      </c>
      <c r="AL18" s="145">
        <v>-1.2974639045177501</v>
      </c>
      <c r="AM18" s="160">
        <v>996</v>
      </c>
      <c r="AN18" s="145">
        <v>0.19477204484803001</v>
      </c>
      <c r="AO18" s="145">
        <v>-6.5582913519272798E-2</v>
      </c>
      <c r="AP18" s="145">
        <v>1.3376559857329801E-2</v>
      </c>
      <c r="AQ18" s="145"/>
      <c r="AR18" s="149" t="s">
        <v>935</v>
      </c>
      <c r="AS18" s="145">
        <v>-2.8501055492062199E-3</v>
      </c>
      <c r="AT18" s="145">
        <v>1.8775540659126601E-2</v>
      </c>
      <c r="AU18" s="145">
        <v>-0.151798853676195</v>
      </c>
      <c r="AV18" s="160">
        <v>698</v>
      </c>
      <c r="AW18" s="145">
        <v>0.87938944987394396</v>
      </c>
      <c r="AX18" s="145">
        <v>-3.9713409799369298E-2</v>
      </c>
      <c r="AY18" s="145">
        <v>3.4013198700956801E-2</v>
      </c>
      <c r="AZ18" s="145"/>
      <c r="BA18" s="149" t="s">
        <v>749</v>
      </c>
      <c r="BB18" s="145">
        <v>-9.1058051019038605E-2</v>
      </c>
      <c r="BC18" s="145">
        <v>3.23397224388626E-2</v>
      </c>
      <c r="BD18" s="145">
        <v>-2.8156720018603001</v>
      </c>
      <c r="BE18" s="160">
        <v>847</v>
      </c>
      <c r="BF18" s="145">
        <v>4.9805650618369697E-3</v>
      </c>
      <c r="BG18" s="145">
        <v>-0.154533446490764</v>
      </c>
      <c r="BH18" s="145">
        <v>-2.7582655547312901E-2</v>
      </c>
    </row>
    <row r="19" spans="1:60">
      <c r="A19" s="149" t="s">
        <v>267</v>
      </c>
      <c r="B19" s="145">
        <v>-0.53473547522479203</v>
      </c>
      <c r="C19" s="145">
        <v>0.50279028925958502</v>
      </c>
      <c r="D19" s="145">
        <v>1.5706472251900199E-3</v>
      </c>
      <c r="E19" s="145">
        <v>0.77416096626636399</v>
      </c>
      <c r="F19" s="145">
        <v>3.8545437030425997E-2</v>
      </c>
      <c r="G19" s="142"/>
      <c r="H19" s="149" t="s">
        <v>936</v>
      </c>
      <c r="I19" s="145">
        <v>-2.99532794613574E-3</v>
      </c>
      <c r="J19" s="145">
        <v>2.7799290100072201E-2</v>
      </c>
      <c r="K19" s="145">
        <v>-0.107748361031995</v>
      </c>
      <c r="L19" s="142">
        <v>996</v>
      </c>
      <c r="M19" s="145">
        <v>0.91421700666532202</v>
      </c>
      <c r="N19" s="145">
        <v>-5.7547226810318201E-2</v>
      </c>
      <c r="O19" s="145">
        <v>5.1556570918046697E-2</v>
      </c>
      <c r="P19" s="158"/>
      <c r="Q19" s="149" t="s">
        <v>936</v>
      </c>
      <c r="R19" s="145">
        <v>3.6366417068768697E-2</v>
      </c>
      <c r="S19" s="145">
        <v>2.44454752499004E-2</v>
      </c>
      <c r="T19" s="145">
        <v>1.48765432854151</v>
      </c>
      <c r="U19" s="142">
        <v>698</v>
      </c>
      <c r="V19" s="145">
        <v>0.137293677148739</v>
      </c>
      <c r="W19" s="145">
        <v>-1.1629057897161101E-2</v>
      </c>
      <c r="X19" s="145">
        <v>8.4361892034698502E-2</v>
      </c>
      <c r="Y19" s="158"/>
      <c r="Z19" s="149" t="s">
        <v>935</v>
      </c>
      <c r="AA19" s="145">
        <v>3.4222411632321502E-2</v>
      </c>
      <c r="AB19" s="145">
        <v>7.3279530701565301E-2</v>
      </c>
      <c r="AC19" s="145">
        <v>0.46701188319142101</v>
      </c>
      <c r="AD19" s="142">
        <v>847</v>
      </c>
      <c r="AE19" s="145">
        <v>0.64061148383427302</v>
      </c>
      <c r="AF19" s="145">
        <v>-0.109608358716984</v>
      </c>
      <c r="AG19" s="145">
        <v>0.17805318198162701</v>
      </c>
      <c r="AH19" s="145"/>
      <c r="AI19" s="149" t="s">
        <v>936</v>
      </c>
      <c r="AJ19" s="145">
        <v>8.47946959784464E-3</v>
      </c>
      <c r="AK19" s="145">
        <v>2.4837622028259902E-2</v>
      </c>
      <c r="AL19" s="145">
        <v>0.34139619276743999</v>
      </c>
      <c r="AM19" s="160">
        <v>996</v>
      </c>
      <c r="AN19" s="145">
        <v>0.73287735031327905</v>
      </c>
      <c r="AO19" s="145">
        <v>-4.0260603980829403E-2</v>
      </c>
      <c r="AP19" s="145">
        <v>5.7219543176518603E-2</v>
      </c>
      <c r="AQ19" s="145"/>
      <c r="AR19" s="149" t="s">
        <v>936</v>
      </c>
      <c r="AS19" s="145">
        <v>2.8103539558758502E-2</v>
      </c>
      <c r="AT19" s="145">
        <v>2.8281874916341501E-2</v>
      </c>
      <c r="AU19" s="145">
        <v>0.99369435873291401</v>
      </c>
      <c r="AV19" s="160">
        <v>698</v>
      </c>
      <c r="AW19" s="145">
        <v>0.320716037274905</v>
      </c>
      <c r="AX19" s="145">
        <v>-2.7424201491903201E-2</v>
      </c>
      <c r="AY19" s="145">
        <v>8.36312806094201E-2</v>
      </c>
      <c r="AZ19" s="145"/>
      <c r="BA19" s="149" t="s">
        <v>935</v>
      </c>
      <c r="BB19" s="145">
        <v>-3.64279195278416E-2</v>
      </c>
      <c r="BC19" s="145">
        <v>4.4093584780124803E-2</v>
      </c>
      <c r="BD19" s="145">
        <v>-0.82615010118799603</v>
      </c>
      <c r="BE19" s="160">
        <v>847</v>
      </c>
      <c r="BF19" s="145">
        <v>0.408951597230168</v>
      </c>
      <c r="BG19" s="145">
        <v>-0.122973428289571</v>
      </c>
      <c r="BH19" s="145">
        <v>5.01175892338881E-2</v>
      </c>
    </row>
    <row r="20" spans="1:60">
      <c r="A20" s="149" t="s">
        <v>203</v>
      </c>
      <c r="B20" s="145">
        <v>-0.59340507230740303</v>
      </c>
      <c r="C20" s="145">
        <v>-0.47986358256480499</v>
      </c>
      <c r="D20" s="145">
        <v>1.0023938109358499E-2</v>
      </c>
      <c r="E20" s="145">
        <v>0.15070464422945601</v>
      </c>
      <c r="F20" s="145">
        <v>3.40963598018287E-2</v>
      </c>
      <c r="G20" s="142"/>
      <c r="H20" s="149" t="s">
        <v>937</v>
      </c>
      <c r="I20" s="145">
        <v>-2.5943012206079901E-2</v>
      </c>
      <c r="J20" s="145">
        <v>2.7799290100072298E-2</v>
      </c>
      <c r="K20" s="145">
        <v>-0.93322570873895905</v>
      </c>
      <c r="L20" s="142">
        <v>996</v>
      </c>
      <c r="M20" s="145">
        <v>0.35092961658545702</v>
      </c>
      <c r="N20" s="145">
        <v>-8.0494911070262506E-2</v>
      </c>
      <c r="O20" s="145">
        <v>2.8608886658102701E-2</v>
      </c>
      <c r="P20" s="158"/>
      <c r="Q20" s="149" t="s">
        <v>937</v>
      </c>
      <c r="R20" s="145">
        <v>1.8730467949613701E-2</v>
      </c>
      <c r="S20" s="145">
        <v>2.87534846009498E-2</v>
      </c>
      <c r="T20" s="145">
        <v>0.65141558352183004</v>
      </c>
      <c r="U20" s="142">
        <v>698</v>
      </c>
      <c r="V20" s="145">
        <v>0.51499266142651801</v>
      </c>
      <c r="W20" s="145">
        <v>-3.77232166787414E-2</v>
      </c>
      <c r="X20" s="145">
        <v>7.5184152577968802E-2</v>
      </c>
      <c r="Y20" s="158"/>
      <c r="Z20" s="149" t="s">
        <v>936</v>
      </c>
      <c r="AA20" s="145">
        <v>3.6831508452821002E-2</v>
      </c>
      <c r="AB20" s="145">
        <v>2.9076055525716699E-2</v>
      </c>
      <c r="AC20" s="145">
        <v>1.26672988432853</v>
      </c>
      <c r="AD20" s="142">
        <v>847</v>
      </c>
      <c r="AE20" s="145">
        <v>0.205600107882733</v>
      </c>
      <c r="AF20" s="145">
        <v>-2.0238063703891598E-2</v>
      </c>
      <c r="AG20" s="145">
        <v>9.3901080609533505E-2</v>
      </c>
      <c r="AH20" s="145"/>
      <c r="AI20" s="149" t="s">
        <v>937</v>
      </c>
      <c r="AJ20" s="145">
        <v>-2.4109431235681301E-2</v>
      </c>
      <c r="AK20" s="145">
        <v>2.4837622028259902E-2</v>
      </c>
      <c r="AL20" s="145">
        <v>-0.97068194403835695</v>
      </c>
      <c r="AM20" s="160">
        <v>996</v>
      </c>
      <c r="AN20" s="145">
        <v>0.33194234753445301</v>
      </c>
      <c r="AO20" s="145">
        <v>-7.2849504814355301E-2</v>
      </c>
      <c r="AP20" s="145">
        <v>2.4630642342992799E-2</v>
      </c>
      <c r="AQ20" s="145"/>
      <c r="AR20" s="149" t="s">
        <v>937</v>
      </c>
      <c r="AS20" s="145">
        <v>4.5972331518466802E-2</v>
      </c>
      <c r="AT20" s="145">
        <v>3.3264047714312503E-2</v>
      </c>
      <c r="AU20" s="145">
        <v>1.3820426158986701</v>
      </c>
      <c r="AV20" s="160">
        <v>698</v>
      </c>
      <c r="AW20" s="145">
        <v>0.167400727906897</v>
      </c>
      <c r="AX20" s="145">
        <v>-1.9337250439621201E-2</v>
      </c>
      <c r="AY20" s="145">
        <v>0.111281913476555</v>
      </c>
      <c r="AZ20" s="145"/>
      <c r="BA20" s="149" t="s">
        <v>936</v>
      </c>
      <c r="BB20" s="145">
        <v>3.6699863181756401E-2</v>
      </c>
      <c r="BC20" s="145">
        <v>2.5766195870071298E-2</v>
      </c>
      <c r="BD20" s="145">
        <v>1.42434154295881</v>
      </c>
      <c r="BE20" s="160">
        <v>847</v>
      </c>
      <c r="BF20" s="145">
        <v>0.154715940675761</v>
      </c>
      <c r="BG20" s="145">
        <v>-1.3873219990080701E-2</v>
      </c>
      <c r="BH20" s="145">
        <v>8.7272946353593506E-2</v>
      </c>
    </row>
    <row r="21" spans="1:60">
      <c r="A21" s="149" t="s">
        <v>201</v>
      </c>
      <c r="B21" s="145">
        <v>-0.66107890327657104</v>
      </c>
      <c r="C21" s="145">
        <v>0.42504858710829602</v>
      </c>
      <c r="D21" s="145">
        <v>1.51289324828926E-3</v>
      </c>
      <c r="E21" s="145">
        <v>0.28908912341929399</v>
      </c>
      <c r="F21" s="143">
        <v>1.55844610260065E-5</v>
      </c>
      <c r="G21" s="142"/>
      <c r="H21" s="149" t="s">
        <v>938</v>
      </c>
      <c r="I21" s="145">
        <v>-1.72995672265925E-2</v>
      </c>
      <c r="J21" s="145">
        <v>2.7799290100072201E-2</v>
      </c>
      <c r="K21" s="145">
        <v>-0.62230248198127802</v>
      </c>
      <c r="L21" s="142">
        <v>996</v>
      </c>
      <c r="M21" s="145">
        <v>0.53388542277962003</v>
      </c>
      <c r="N21" s="145">
        <v>-7.1851466090774793E-2</v>
      </c>
      <c r="O21" s="145">
        <v>3.7252331637589897E-2</v>
      </c>
      <c r="P21" s="158"/>
      <c r="Q21" s="149" t="s">
        <v>938</v>
      </c>
      <c r="R21" s="145">
        <v>5.62991698907137E-2</v>
      </c>
      <c r="S21" s="145">
        <v>2.6826055650531699E-2</v>
      </c>
      <c r="T21" s="145">
        <v>2.0986749086087801</v>
      </c>
      <c r="U21" s="142">
        <v>698</v>
      </c>
      <c r="V21" s="145">
        <v>3.6204295671646097E-2</v>
      </c>
      <c r="W21" s="145">
        <v>3.6297384622950798E-3</v>
      </c>
      <c r="X21" s="145">
        <v>0.108968601319132</v>
      </c>
      <c r="Y21" s="158"/>
      <c r="Z21" s="149" t="s">
        <v>937</v>
      </c>
      <c r="AA21" s="145">
        <v>2.9182506582873899E-2</v>
      </c>
      <c r="AB21" s="145">
        <v>3.08652821745681E-2</v>
      </c>
      <c r="AC21" s="145">
        <v>0.94547998679627498</v>
      </c>
      <c r="AD21" s="142">
        <v>847</v>
      </c>
      <c r="AE21" s="145">
        <v>0.34468351783816997</v>
      </c>
      <c r="AF21" s="145">
        <v>-3.1398903665185697E-2</v>
      </c>
      <c r="AG21" s="145">
        <v>8.9763916830933502E-2</v>
      </c>
      <c r="AH21" s="145"/>
      <c r="AI21" s="149" t="s">
        <v>938</v>
      </c>
      <c r="AJ21" s="145">
        <v>4.0478837790674498E-3</v>
      </c>
      <c r="AK21" s="145">
        <v>2.4837622028259902E-2</v>
      </c>
      <c r="AL21" s="145">
        <v>0.162973885924419</v>
      </c>
      <c r="AM21" s="160">
        <v>996</v>
      </c>
      <c r="AN21" s="145">
        <v>0.87057205556191697</v>
      </c>
      <c r="AO21" s="145">
        <v>-4.4692189799606499E-2</v>
      </c>
      <c r="AP21" s="145">
        <v>5.2787957357741402E-2</v>
      </c>
      <c r="AQ21" s="145"/>
      <c r="AR21" s="149" t="s">
        <v>938</v>
      </c>
      <c r="AS21" s="145">
        <v>1.2274484263331E-2</v>
      </c>
      <c r="AT21" s="145">
        <v>3.1034683997699999E-2</v>
      </c>
      <c r="AU21" s="145">
        <v>0.39550859497202201</v>
      </c>
      <c r="AV21" s="160">
        <v>698</v>
      </c>
      <c r="AW21" s="145">
        <v>0.69258842862065695</v>
      </c>
      <c r="AX21" s="145">
        <v>-4.8658035299495798E-2</v>
      </c>
      <c r="AY21" s="145">
        <v>7.3207003826157899E-2</v>
      </c>
      <c r="AZ21" s="145"/>
      <c r="BA21" s="149" t="s">
        <v>937</v>
      </c>
      <c r="BB21" s="145">
        <v>1.6346425441718999E-2</v>
      </c>
      <c r="BC21" s="145">
        <v>2.7351554459755401E-2</v>
      </c>
      <c r="BD21" s="145">
        <v>0.59764155144347697</v>
      </c>
      <c r="BE21" s="160">
        <v>847</v>
      </c>
      <c r="BF21" s="145">
        <v>0.55023887752428102</v>
      </c>
      <c r="BG21" s="145">
        <v>-3.7338349972837102E-2</v>
      </c>
      <c r="BH21" s="145">
        <v>7.0031200856275094E-2</v>
      </c>
    </row>
    <row r="22" spans="1:60">
      <c r="A22" s="149" t="s">
        <v>116</v>
      </c>
      <c r="B22" s="145">
        <v>0.729652263988252</v>
      </c>
      <c r="C22" s="145">
        <v>0.61447555309611301</v>
      </c>
      <c r="D22" s="143">
        <v>2.9303625369979698E-8</v>
      </c>
      <c r="E22" s="143">
        <v>6.0920159942061402E-7</v>
      </c>
      <c r="F22" s="145">
        <v>2.1068060539365498E-3</v>
      </c>
      <c r="G22" s="142"/>
      <c r="H22" s="149" t="s">
        <v>939</v>
      </c>
      <c r="I22" s="145">
        <v>-8.2988872706080703E-3</v>
      </c>
      <c r="J22" s="145">
        <v>2.7799290100072201E-2</v>
      </c>
      <c r="K22" s="145">
        <v>-0.29852874806276097</v>
      </c>
      <c r="L22" s="142">
        <v>996</v>
      </c>
      <c r="M22" s="145">
        <v>0.76536190704558404</v>
      </c>
      <c r="N22" s="145">
        <v>-6.2850786134790601E-2</v>
      </c>
      <c r="O22" s="145">
        <v>4.6253011593574402E-2</v>
      </c>
      <c r="P22" s="158"/>
      <c r="Q22" s="149" t="s">
        <v>939</v>
      </c>
      <c r="R22" s="145">
        <v>4.7249099331079403E-2</v>
      </c>
      <c r="S22" s="145">
        <v>2.44454752499004E-2</v>
      </c>
      <c r="T22" s="145">
        <v>1.9328361935312299</v>
      </c>
      <c r="U22" s="142">
        <v>698</v>
      </c>
      <c r="V22" s="145">
        <v>5.3660573254835302E-2</v>
      </c>
      <c r="W22" s="145">
        <v>-7.46375634850457E-4</v>
      </c>
      <c r="X22" s="145">
        <v>9.5244574297009194E-2</v>
      </c>
      <c r="Y22" s="158"/>
      <c r="Z22" s="149" t="s">
        <v>938</v>
      </c>
      <c r="AA22" s="145">
        <v>3.3518368169300101E-2</v>
      </c>
      <c r="AB22" s="145">
        <v>3.0186418156154599E-2</v>
      </c>
      <c r="AC22" s="145">
        <v>1.1103791114238599</v>
      </c>
      <c r="AD22" s="142">
        <v>847</v>
      </c>
      <c r="AE22" s="145">
        <v>0.267150818264488</v>
      </c>
      <c r="AF22" s="145">
        <v>-2.5730589021322699E-2</v>
      </c>
      <c r="AG22" s="145">
        <v>9.2767325359922798E-2</v>
      </c>
      <c r="AH22" s="145"/>
      <c r="AI22" s="149" t="s">
        <v>939</v>
      </c>
      <c r="AJ22" s="145">
        <v>6.9925510975541701E-3</v>
      </c>
      <c r="AK22" s="145">
        <v>2.4837622028259999E-2</v>
      </c>
      <c r="AL22" s="145">
        <v>0.28153061873629098</v>
      </c>
      <c r="AM22" s="160">
        <v>996</v>
      </c>
      <c r="AN22" s="145">
        <v>0.77836192644705404</v>
      </c>
      <c r="AO22" s="145">
        <v>-4.174752248112E-2</v>
      </c>
      <c r="AP22" s="145">
        <v>5.5732624676228297E-2</v>
      </c>
      <c r="AQ22" s="145"/>
      <c r="AR22" s="149" t="s">
        <v>939</v>
      </c>
      <c r="AS22" s="145">
        <v>4.6643462186655597E-2</v>
      </c>
      <c r="AT22" s="145">
        <v>2.8281874916341501E-2</v>
      </c>
      <c r="AU22" s="145">
        <v>1.6492351488233401</v>
      </c>
      <c r="AV22" s="160">
        <v>698</v>
      </c>
      <c r="AW22" s="145">
        <v>9.9549410904866603E-2</v>
      </c>
      <c r="AX22" s="145">
        <v>-8.8842788640059699E-3</v>
      </c>
      <c r="AY22" s="145">
        <v>0.102171203237317</v>
      </c>
      <c r="AZ22" s="145"/>
      <c r="BA22" s="149" t="s">
        <v>938</v>
      </c>
      <c r="BB22" s="145">
        <v>2.5213185554626E-2</v>
      </c>
      <c r="BC22" s="145">
        <v>2.6750083844133202E-2</v>
      </c>
      <c r="BD22" s="145">
        <v>0.942546038417585</v>
      </c>
      <c r="BE22" s="160">
        <v>847</v>
      </c>
      <c r="BF22" s="145">
        <v>0.34618190709227198</v>
      </c>
      <c r="BG22" s="145">
        <v>-2.7291042152279898E-2</v>
      </c>
      <c r="BH22" s="145">
        <v>7.7717413261532003E-2</v>
      </c>
    </row>
    <row r="23" spans="1:60">
      <c r="A23" s="149" t="s">
        <v>114</v>
      </c>
      <c r="B23" s="145">
        <v>0.704126269890614</v>
      </c>
      <c r="C23" s="145">
        <v>0.62555053586216303</v>
      </c>
      <c r="D23" s="143">
        <v>4.3086103183526302E-7</v>
      </c>
      <c r="E23" s="143">
        <v>4.0033624806690199E-7</v>
      </c>
      <c r="F23" s="145">
        <v>4.1487565860044998E-2</v>
      </c>
      <c r="G23" s="142"/>
      <c r="H23" s="149" t="s">
        <v>726</v>
      </c>
      <c r="I23" s="145">
        <v>-0.13818687240423699</v>
      </c>
      <c r="J23" s="145">
        <v>4.8074724703770803E-3</v>
      </c>
      <c r="K23" s="145">
        <v>-28.744183821274898</v>
      </c>
      <c r="L23" s="142">
        <v>996</v>
      </c>
      <c r="M23" s="143">
        <v>8.4511462553550697E-133</v>
      </c>
      <c r="N23" s="145">
        <v>-0.14762080942393399</v>
      </c>
      <c r="O23" s="145">
        <v>-0.128752935384541</v>
      </c>
      <c r="P23" s="158"/>
      <c r="Q23" s="149" t="s">
        <v>726</v>
      </c>
      <c r="R23" s="145">
        <v>-0.18035190130213699</v>
      </c>
      <c r="S23" s="145">
        <v>4.6555270074248797E-3</v>
      </c>
      <c r="T23" s="145">
        <v>-38.739309430382903</v>
      </c>
      <c r="U23" s="142">
        <v>698</v>
      </c>
      <c r="V23" s="143">
        <v>4.4644665336053897E-176</v>
      </c>
      <c r="W23" s="145">
        <v>-0.18949241616854201</v>
      </c>
      <c r="X23" s="145">
        <v>-0.171211386435731</v>
      </c>
      <c r="Y23" s="158"/>
      <c r="Z23" s="149" t="s">
        <v>939</v>
      </c>
      <c r="AA23" s="145">
        <v>4.15122052484031E-2</v>
      </c>
      <c r="AB23" s="145">
        <v>2.9076055525716599E-2</v>
      </c>
      <c r="AC23" s="145">
        <v>1.42771103225082</v>
      </c>
      <c r="AD23" s="142">
        <v>847</v>
      </c>
      <c r="AE23" s="145">
        <v>0.15374363077255601</v>
      </c>
      <c r="AF23" s="145">
        <v>-1.5557366908309301E-2</v>
      </c>
      <c r="AG23" s="145">
        <v>9.8581777405115506E-2</v>
      </c>
      <c r="AH23" s="145"/>
      <c r="AI23" s="149" t="s">
        <v>726</v>
      </c>
      <c r="AJ23" s="145">
        <v>-0.11416092824730401</v>
      </c>
      <c r="AK23" s="145">
        <v>4.2952961640622296E-3</v>
      </c>
      <c r="AL23" s="145">
        <v>-26.578127301782501</v>
      </c>
      <c r="AM23" s="160">
        <v>996</v>
      </c>
      <c r="AN23" s="143">
        <v>4.5495088169790303E-118</v>
      </c>
      <c r="AO23" s="145">
        <v>-0.122589796793592</v>
      </c>
      <c r="AP23" s="145">
        <v>-0.105732059701016</v>
      </c>
      <c r="AQ23" s="145"/>
      <c r="AR23" s="149" t="s">
        <v>726</v>
      </c>
      <c r="AS23" s="145">
        <v>-0.22028401390081001</v>
      </c>
      <c r="AT23" s="145">
        <v>5.3861514716992999E-3</v>
      </c>
      <c r="AU23" s="145">
        <v>-40.898221124723101</v>
      </c>
      <c r="AV23" s="160">
        <v>698</v>
      </c>
      <c r="AW23" s="143">
        <v>1.7029753310037501E-187</v>
      </c>
      <c r="AX23" s="145">
        <v>-0.23085901379260901</v>
      </c>
      <c r="AY23" s="145">
        <v>-0.20970901400901201</v>
      </c>
      <c r="AZ23" s="145"/>
      <c r="BA23" s="149" t="s">
        <v>939</v>
      </c>
      <c r="BB23" s="145">
        <v>5.1579594912492699E-2</v>
      </c>
      <c r="BC23" s="145">
        <v>2.5766195870071298E-2</v>
      </c>
      <c r="BD23" s="145">
        <v>2.00183198065357</v>
      </c>
      <c r="BE23" s="160">
        <v>847</v>
      </c>
      <c r="BF23" s="145">
        <v>4.5621294100373501E-2</v>
      </c>
      <c r="BG23" s="145">
        <v>1.00651174065572E-3</v>
      </c>
      <c r="BH23" s="145">
        <v>0.10215267808433</v>
      </c>
    </row>
    <row r="24" spans="1:60">
      <c r="A24" s="149" t="s">
        <v>107</v>
      </c>
      <c r="B24" s="145">
        <v>0.76258672973869701</v>
      </c>
      <c r="C24" s="145">
        <v>0.62197296805845104</v>
      </c>
      <c r="D24" s="143">
        <v>7.6953462921560699E-8</v>
      </c>
      <c r="E24" s="143">
        <v>4.3002244535095602E-6</v>
      </c>
      <c r="F24" s="145">
        <v>2.7389891388652698E-3</v>
      </c>
      <c r="G24" s="142"/>
      <c r="H24" s="149" t="s">
        <v>727</v>
      </c>
      <c r="I24" s="143">
        <v>1.6239878946660601E-4</v>
      </c>
      <c r="J24" s="143">
        <v>4.19101624246137E-4</v>
      </c>
      <c r="K24" s="145">
        <v>0.38749262725651001</v>
      </c>
      <c r="L24" s="142">
        <v>996</v>
      </c>
      <c r="M24" s="145">
        <v>0.69847433101188905</v>
      </c>
      <c r="N24" s="145">
        <v>-6.6002470902519299E-4</v>
      </c>
      <c r="O24" s="145">
        <v>9.8482228795840603E-4</v>
      </c>
      <c r="P24" s="158"/>
      <c r="Q24" s="149" t="s">
        <v>727</v>
      </c>
      <c r="R24" s="143">
        <v>-2.50158511916192E-4</v>
      </c>
      <c r="S24" s="145">
        <v>7.1617338846271497E-4</v>
      </c>
      <c r="T24" s="145">
        <v>-0.34929880940307501</v>
      </c>
      <c r="U24" s="142">
        <v>698</v>
      </c>
      <c r="V24" s="145">
        <v>0.72697034313985198</v>
      </c>
      <c r="W24" s="145">
        <v>-1.65627075092318E-3</v>
      </c>
      <c r="X24" s="145">
        <v>1.1559537270908E-3</v>
      </c>
      <c r="Y24" s="158"/>
      <c r="Z24" s="149" t="s">
        <v>727</v>
      </c>
      <c r="AA24" s="143">
        <v>-5.2771606935119798E-5</v>
      </c>
      <c r="AB24" s="143">
        <v>1.4155502103323201E-4</v>
      </c>
      <c r="AC24" s="145">
        <v>-0.37279925890252302</v>
      </c>
      <c r="AD24" s="142">
        <v>847</v>
      </c>
      <c r="AE24" s="145">
        <v>0.70939112334793497</v>
      </c>
      <c r="AF24" s="143">
        <v>-3.3061137374447398E-4</v>
      </c>
      <c r="AG24" s="143">
        <v>2.25068159874234E-4</v>
      </c>
      <c r="AH24" s="143"/>
      <c r="AI24" s="149" t="s">
        <v>727</v>
      </c>
      <c r="AJ24" s="143">
        <v>1.4156389556626501E-4</v>
      </c>
      <c r="AK24" s="143">
        <v>3.2313663967980399E-4</v>
      </c>
      <c r="AL24" s="161">
        <v>0.43809298662801299</v>
      </c>
      <c r="AM24" s="160">
        <v>996</v>
      </c>
      <c r="AN24" s="161">
        <v>0.66141387220729297</v>
      </c>
      <c r="AO24" s="143">
        <v>-4.9254284686017595E-4</v>
      </c>
      <c r="AP24" s="161">
        <v>7.7567063799270598E-4</v>
      </c>
      <c r="AQ24" s="143"/>
      <c r="AR24" s="149" t="s">
        <v>727</v>
      </c>
      <c r="AS24" s="143">
        <v>8.4959420047824402E-5</v>
      </c>
      <c r="AT24" s="143">
        <v>3.43037348962638E-4</v>
      </c>
      <c r="AU24" s="161">
        <v>0.24766813381909</v>
      </c>
      <c r="AV24" s="160">
        <v>698</v>
      </c>
      <c r="AW24" s="161">
        <v>0.80446402564597197</v>
      </c>
      <c r="AX24" s="161">
        <v>-5.8854928969109897E-4</v>
      </c>
      <c r="AY24" s="161">
        <v>7.5846812978674796E-4</v>
      </c>
      <c r="AZ24" s="143"/>
      <c r="BA24" s="149" t="s">
        <v>727</v>
      </c>
      <c r="BB24" s="143">
        <v>-4.2435946580110398E-4</v>
      </c>
      <c r="BC24" s="143">
        <v>1.2334916444398499E-4</v>
      </c>
      <c r="BD24" s="161">
        <v>-3.4403108258897999</v>
      </c>
      <c r="BE24" s="160">
        <v>847</v>
      </c>
      <c r="BF24" s="161">
        <v>6.0945384881008703E-4</v>
      </c>
      <c r="BG24" s="161">
        <v>-6.66465346857771E-4</v>
      </c>
      <c r="BH24" s="143">
        <v>-1.8225358474443701E-4</v>
      </c>
    </row>
    <row r="25" spans="1:60">
      <c r="A25" s="149" t="s">
        <v>345</v>
      </c>
      <c r="B25" s="145">
        <v>-0.628137652176054</v>
      </c>
      <c r="C25" s="145">
        <v>0.38366949772726999</v>
      </c>
      <c r="D25" s="145">
        <v>5.3708532211569999E-3</v>
      </c>
      <c r="E25" s="145">
        <v>0.61818019945596703</v>
      </c>
      <c r="F25" s="143">
        <v>4.5474420325285602E-7</v>
      </c>
      <c r="G25" s="142"/>
      <c r="H25" s="149" t="s">
        <v>728</v>
      </c>
      <c r="I25" s="143">
        <v>6.1402140333843605E-5</v>
      </c>
      <c r="J25" s="143">
        <v>2.8261745332742397E-4</v>
      </c>
      <c r="K25" s="145">
        <v>0.21726237927247399</v>
      </c>
      <c r="L25" s="142">
        <v>996</v>
      </c>
      <c r="M25" s="145">
        <v>0.82804837071118498</v>
      </c>
      <c r="N25" s="143">
        <v>-4.9319183223419597E-4</v>
      </c>
      <c r="O25" s="145">
        <v>6.1599611290188397E-4</v>
      </c>
      <c r="P25" s="158"/>
      <c r="Q25" s="149" t="s">
        <v>728</v>
      </c>
      <c r="R25" s="143">
        <v>-4.9934144333327801E-4</v>
      </c>
      <c r="S25" s="145">
        <v>6.2262648234163802E-4</v>
      </c>
      <c r="T25" s="145">
        <v>-0.80199197672303202</v>
      </c>
      <c r="U25" s="142">
        <v>698</v>
      </c>
      <c r="V25" s="145">
        <v>0.42283055013790599</v>
      </c>
      <c r="W25" s="145">
        <v>-1.72178663782688E-3</v>
      </c>
      <c r="X25" s="145">
        <v>7.2310375116032405E-4</v>
      </c>
      <c r="Y25" s="158"/>
      <c r="Z25" s="149" t="s">
        <v>728</v>
      </c>
      <c r="AA25" s="145">
        <v>-9.0510327230773104E-4</v>
      </c>
      <c r="AB25" s="143">
        <v>8.6844453376913497E-5</v>
      </c>
      <c r="AC25" s="145">
        <v>-10.4221195149849</v>
      </c>
      <c r="AD25" s="142">
        <v>847</v>
      </c>
      <c r="AE25" s="143">
        <v>5.17456631738846E-24</v>
      </c>
      <c r="AF25" s="145">
        <v>-1.0755588485127101E-3</v>
      </c>
      <c r="AG25" s="145">
        <v>-7.3464769610275102E-4</v>
      </c>
      <c r="AH25" s="145"/>
      <c r="AI25" s="149" t="s">
        <v>728</v>
      </c>
      <c r="AJ25" s="143">
        <v>4.5106874796342202E-5</v>
      </c>
      <c r="AK25" s="143">
        <v>2.1789080923330199E-4</v>
      </c>
      <c r="AL25" s="145">
        <v>0.20701595884223301</v>
      </c>
      <c r="AM25" s="160">
        <v>996</v>
      </c>
      <c r="AN25" s="145">
        <v>0.836039709341861</v>
      </c>
      <c r="AO25" s="143">
        <v>-3.82470856359429E-4</v>
      </c>
      <c r="AP25" s="143">
        <v>4.7268460595211299E-4</v>
      </c>
      <c r="AQ25" s="145"/>
      <c r="AR25" s="149" t="s">
        <v>728</v>
      </c>
      <c r="AS25" s="143">
        <v>-6.7770446279380594E-5</v>
      </c>
      <c r="AT25" s="143">
        <v>2.9853110041505202E-4</v>
      </c>
      <c r="AU25" s="145">
        <v>-0.227013018694396</v>
      </c>
      <c r="AV25" s="160">
        <v>698</v>
      </c>
      <c r="AW25" s="145">
        <v>0.82048008926111005</v>
      </c>
      <c r="AX25" s="145">
        <v>-6.5389699158270695E-4</v>
      </c>
      <c r="AY25" s="145">
        <v>5.1835609902394603E-4</v>
      </c>
      <c r="AZ25" s="145"/>
      <c r="BA25" s="149" t="s">
        <v>728</v>
      </c>
      <c r="BB25" s="145">
        <v>-6.4758678771276103E-4</v>
      </c>
      <c r="BC25" s="143">
        <v>7.6677770339589004E-5</v>
      </c>
      <c r="BD25" s="145">
        <v>-8.4455610125951992</v>
      </c>
      <c r="BE25" s="160">
        <v>847</v>
      </c>
      <c r="BF25" s="143">
        <v>1.30619932184064E-16</v>
      </c>
      <c r="BG25" s="145">
        <v>-7.9808751651143297E-4</v>
      </c>
      <c r="BH25" s="143">
        <v>-4.9708605891408996E-4</v>
      </c>
    </row>
    <row r="26" spans="1:60">
      <c r="A26" s="149" t="s">
        <v>135</v>
      </c>
      <c r="B26" s="145">
        <v>0.625362863209734</v>
      </c>
      <c r="C26" s="145">
        <v>0.54219187995607299</v>
      </c>
      <c r="D26" s="143">
        <v>1.01277264196364E-4</v>
      </c>
      <c r="E26" s="145">
        <v>6.7127705959223996E-4</v>
      </c>
      <c r="F26" s="145">
        <v>3.59628561987759E-2</v>
      </c>
      <c r="G26" s="142"/>
      <c r="H26" s="149" t="s">
        <v>940</v>
      </c>
      <c r="I26" s="145">
        <v>8.3905799847078799E-3</v>
      </c>
      <c r="J26" s="145">
        <v>3.9314133083865797E-2</v>
      </c>
      <c r="K26" s="145">
        <v>0.213424011329689</v>
      </c>
      <c r="L26" s="142">
        <v>996</v>
      </c>
      <c r="M26" s="145">
        <v>0.83103993143909705</v>
      </c>
      <c r="N26" s="145">
        <v>-6.87574552422235E-2</v>
      </c>
      <c r="O26" s="145">
        <v>8.5538615211639205E-2</v>
      </c>
      <c r="P26" s="158"/>
      <c r="Q26" s="149" t="s">
        <v>940</v>
      </c>
      <c r="R26" s="145">
        <v>-3.4643733878792901E-3</v>
      </c>
      <c r="S26" s="145">
        <v>3.4571122637065001E-2</v>
      </c>
      <c r="T26" s="145">
        <v>-0.10021003437606101</v>
      </c>
      <c r="U26" s="142">
        <v>698</v>
      </c>
      <c r="V26" s="145">
        <v>0.92020635489825497</v>
      </c>
      <c r="W26" s="145">
        <v>-7.1340225017235595E-2</v>
      </c>
      <c r="X26" s="145">
        <v>6.4411478241476999E-2</v>
      </c>
      <c r="Y26" s="158"/>
      <c r="Z26" s="149" t="s">
        <v>940</v>
      </c>
      <c r="AA26" s="145">
        <v>1.52843332938098E-3</v>
      </c>
      <c r="AB26" s="145">
        <v>4.1119752064781599E-2</v>
      </c>
      <c r="AC26" s="145">
        <v>3.7170295360074899E-2</v>
      </c>
      <c r="AD26" s="142">
        <v>847</v>
      </c>
      <c r="AE26" s="145">
        <v>0.97035798157243303</v>
      </c>
      <c r="AF26" s="145">
        <v>-7.9180129613471498E-2</v>
      </c>
      <c r="AG26" s="145">
        <v>8.2236996272233506E-2</v>
      </c>
      <c r="AH26" s="145"/>
      <c r="AI26" s="149" t="s">
        <v>940</v>
      </c>
      <c r="AJ26" s="145">
        <v>1.55237192518544E-2</v>
      </c>
      <c r="AK26" s="145">
        <v>3.5125701929461801E-2</v>
      </c>
      <c r="AL26" s="145">
        <v>0.44194758820844599</v>
      </c>
      <c r="AM26" s="160">
        <v>996</v>
      </c>
      <c r="AN26" s="145">
        <v>0.65862307278008403</v>
      </c>
      <c r="AO26" s="145">
        <v>-5.34051538341688E-2</v>
      </c>
      <c r="AP26" s="145">
        <v>8.4452592337877594E-2</v>
      </c>
      <c r="AQ26" s="145"/>
      <c r="AR26" s="149" t="s">
        <v>940</v>
      </c>
      <c r="AS26" s="143">
        <v>-8.9754248396330206E-5</v>
      </c>
      <c r="AT26" s="145">
        <v>3.9996611076029601E-2</v>
      </c>
      <c r="AU26" s="145">
        <v>-2.2440463324684299E-3</v>
      </c>
      <c r="AV26" s="160">
        <v>698</v>
      </c>
      <c r="AW26" s="145">
        <v>0.99821015275985303</v>
      </c>
      <c r="AX26" s="145">
        <v>-7.8617838730183201E-2</v>
      </c>
      <c r="AY26" s="145">
        <v>7.8438330233390502E-2</v>
      </c>
      <c r="AZ26" s="145"/>
      <c r="BA26" s="149" t="s">
        <v>940</v>
      </c>
      <c r="BB26" s="145">
        <v>1.6755691750118699E-2</v>
      </c>
      <c r="BC26" s="145">
        <v>3.6438903650216299E-2</v>
      </c>
      <c r="BD26" s="145">
        <v>0.45982974435673601</v>
      </c>
      <c r="BE26" s="160">
        <v>847</v>
      </c>
      <c r="BF26" s="145">
        <v>0.64575643795626803</v>
      </c>
      <c r="BG26" s="145">
        <v>-5.4765448362515401E-2</v>
      </c>
      <c r="BH26" s="145">
        <v>8.82768318627528E-2</v>
      </c>
    </row>
    <row r="27" spans="1:60">
      <c r="A27" s="158"/>
      <c r="B27" s="158"/>
      <c r="C27" s="158"/>
      <c r="D27" s="158"/>
      <c r="E27" s="158"/>
      <c r="F27" s="158"/>
      <c r="G27" s="142"/>
      <c r="H27" s="149" t="s">
        <v>941</v>
      </c>
      <c r="I27" s="145">
        <v>-2.57685366317355E-3</v>
      </c>
      <c r="J27" s="145">
        <v>3.9314133083865797E-2</v>
      </c>
      <c r="K27" s="145">
        <v>-6.5545224097312602E-2</v>
      </c>
      <c r="L27" s="142">
        <v>996</v>
      </c>
      <c r="M27" s="145">
        <v>0.94775305343999405</v>
      </c>
      <c r="N27" s="145">
        <v>-7.97248888901049E-2</v>
      </c>
      <c r="O27" s="145">
        <v>7.4571181563757805E-2</v>
      </c>
      <c r="P27" s="158"/>
      <c r="Q27" s="149" t="s">
        <v>941</v>
      </c>
      <c r="R27" s="145">
        <v>-6.0808868857418E-3</v>
      </c>
      <c r="S27" s="145">
        <v>3.4571122637064897E-2</v>
      </c>
      <c r="T27" s="145">
        <v>-0.175894978869511</v>
      </c>
      <c r="U27" s="142">
        <v>698</v>
      </c>
      <c r="V27" s="145">
        <v>0.86042746692093797</v>
      </c>
      <c r="W27" s="145">
        <v>-7.3956738515098E-2</v>
      </c>
      <c r="X27" s="145">
        <v>6.17949647436144E-2</v>
      </c>
      <c r="Y27" s="158"/>
      <c r="Z27" s="149" t="s">
        <v>941</v>
      </c>
      <c r="AA27" s="145">
        <v>-1.1511744419387199E-2</v>
      </c>
      <c r="AB27" s="145">
        <v>4.1119752064781599E-2</v>
      </c>
      <c r="AC27" s="145">
        <v>-0.27995656202525698</v>
      </c>
      <c r="AD27" s="142">
        <v>847</v>
      </c>
      <c r="AE27" s="145">
        <v>0.77957918624083899</v>
      </c>
      <c r="AF27" s="145">
        <v>-9.2220307362239698E-2</v>
      </c>
      <c r="AG27" s="145">
        <v>6.9196818523465195E-2</v>
      </c>
      <c r="AH27" s="145"/>
      <c r="AI27" s="149" t="s">
        <v>941</v>
      </c>
      <c r="AJ27" s="145">
        <v>1.23444762093154E-2</v>
      </c>
      <c r="AK27" s="145">
        <v>3.5125701929461801E-2</v>
      </c>
      <c r="AL27" s="145">
        <v>0.35143713950841698</v>
      </c>
      <c r="AM27" s="160">
        <v>996</v>
      </c>
      <c r="AN27" s="145">
        <v>0.72533475391141999</v>
      </c>
      <c r="AO27" s="145">
        <v>-5.6584396876707799E-2</v>
      </c>
      <c r="AP27" s="145">
        <v>8.1273349295338498E-2</v>
      </c>
      <c r="AQ27" s="145"/>
      <c r="AR27" s="149" t="s">
        <v>941</v>
      </c>
      <c r="AS27" s="145">
        <v>-1.3080053345878001E-3</v>
      </c>
      <c r="AT27" s="145">
        <v>3.9996611076029601E-2</v>
      </c>
      <c r="AU27" s="145">
        <v>-3.2702904056081498E-2</v>
      </c>
      <c r="AV27" s="160">
        <v>698</v>
      </c>
      <c r="AW27" s="145">
        <v>0.97392085702562303</v>
      </c>
      <c r="AX27" s="145">
        <v>-7.9836089816374703E-2</v>
      </c>
      <c r="AY27" s="145">
        <v>7.7220079147199097E-2</v>
      </c>
      <c r="AZ27" s="145"/>
      <c r="BA27" s="149" t="s">
        <v>941</v>
      </c>
      <c r="BB27" s="145">
        <v>1.04797285288464E-2</v>
      </c>
      <c r="BC27" s="145">
        <v>3.6438903650216299E-2</v>
      </c>
      <c r="BD27" s="145">
        <v>0.28759725126318902</v>
      </c>
      <c r="BE27" s="160">
        <v>847</v>
      </c>
      <c r="BF27" s="145">
        <v>0.77372539939989504</v>
      </c>
      <c r="BG27" s="145">
        <v>-6.10414115837878E-2</v>
      </c>
      <c r="BH27" s="145">
        <v>8.2000868641480595E-2</v>
      </c>
    </row>
    <row r="28" spans="1:60">
      <c r="A28" s="156" t="s">
        <v>753</v>
      </c>
      <c r="B28" s="145"/>
      <c r="C28" s="145"/>
      <c r="D28" s="145"/>
      <c r="E28" s="145"/>
      <c r="F28" s="145"/>
      <c r="G28" s="142"/>
      <c r="H28" s="149" t="s">
        <v>942</v>
      </c>
      <c r="I28" s="145">
        <v>1.0756070396594499E-3</v>
      </c>
      <c r="J28" s="145">
        <v>3.9314133083865797E-2</v>
      </c>
      <c r="K28" s="145">
        <v>2.7359296906406101E-2</v>
      </c>
      <c r="L28" s="142">
        <v>996</v>
      </c>
      <c r="M28" s="145">
        <v>0.97817864311694802</v>
      </c>
      <c r="N28" s="145">
        <v>-7.6072428187271904E-2</v>
      </c>
      <c r="O28" s="145">
        <v>7.8223642266590801E-2</v>
      </c>
      <c r="P28" s="158"/>
      <c r="Q28" s="149" t="s">
        <v>942</v>
      </c>
      <c r="R28" s="145">
        <v>-6.6533165647787102E-3</v>
      </c>
      <c r="S28" s="145">
        <v>3.4571122637064897E-2</v>
      </c>
      <c r="T28" s="145">
        <v>-0.19245300867509099</v>
      </c>
      <c r="U28" s="142">
        <v>698</v>
      </c>
      <c r="V28" s="145">
        <v>0.84744335195046805</v>
      </c>
      <c r="W28" s="145">
        <v>-7.4529168194134895E-2</v>
      </c>
      <c r="X28" s="145">
        <v>6.1222535064577498E-2</v>
      </c>
      <c r="Y28" s="158"/>
      <c r="Z28" s="149" t="s">
        <v>942</v>
      </c>
      <c r="AA28" s="145">
        <v>-1.40728035727652E-2</v>
      </c>
      <c r="AB28" s="145">
        <v>4.1119752064781599E-2</v>
      </c>
      <c r="AC28" s="145">
        <v>-0.342239504523139</v>
      </c>
      <c r="AD28" s="142">
        <v>847</v>
      </c>
      <c r="AE28" s="145">
        <v>0.73225556134146497</v>
      </c>
      <c r="AF28" s="145">
        <v>-9.4781366515617693E-2</v>
      </c>
      <c r="AG28" s="145">
        <v>6.6635759370087297E-2</v>
      </c>
      <c r="AH28" s="145"/>
      <c r="AI28" s="149" t="s">
        <v>942</v>
      </c>
      <c r="AJ28" s="145">
        <v>-1.65230712542254E-3</v>
      </c>
      <c r="AK28" s="145">
        <v>3.5125701929461801E-2</v>
      </c>
      <c r="AL28" s="145">
        <v>-4.7039832221449897E-2</v>
      </c>
      <c r="AM28" s="160">
        <v>996</v>
      </c>
      <c r="AN28" s="145">
        <v>0.96249091111944096</v>
      </c>
      <c r="AO28" s="145">
        <v>-7.0581180211445799E-2</v>
      </c>
      <c r="AP28" s="145">
        <v>6.7276565960600707E-2</v>
      </c>
      <c r="AQ28" s="145"/>
      <c r="AR28" s="149" t="s">
        <v>942</v>
      </c>
      <c r="AS28" s="145">
        <v>-3.0455546010286299E-3</v>
      </c>
      <c r="AT28" s="145">
        <v>3.9996611076029601E-2</v>
      </c>
      <c r="AU28" s="145">
        <v>-7.6145316292906301E-2</v>
      </c>
      <c r="AV28" s="160">
        <v>698</v>
      </c>
      <c r="AW28" s="145">
        <v>0.93932530690855298</v>
      </c>
      <c r="AX28" s="145">
        <v>-8.1573639082815494E-2</v>
      </c>
      <c r="AY28" s="145">
        <v>7.5482529880758195E-2</v>
      </c>
      <c r="AZ28" s="145"/>
      <c r="BA28" s="149" t="s">
        <v>942</v>
      </c>
      <c r="BB28" s="145">
        <v>9.2364858877690605E-3</v>
      </c>
      <c r="BC28" s="145">
        <v>3.6438903650216299E-2</v>
      </c>
      <c r="BD28" s="145">
        <v>0.25347869893210201</v>
      </c>
      <c r="BE28" s="160">
        <v>847</v>
      </c>
      <c r="BF28" s="145">
        <v>0.79995983203832399</v>
      </c>
      <c r="BG28" s="145">
        <v>-6.2284654224865101E-2</v>
      </c>
      <c r="BH28" s="145">
        <v>8.0757626000403204E-2</v>
      </c>
    </row>
    <row r="29" spans="1:60">
      <c r="A29" s="158"/>
      <c r="B29" s="168" t="s">
        <v>720</v>
      </c>
      <c r="C29" s="166"/>
      <c r="D29" s="168" t="s">
        <v>58</v>
      </c>
      <c r="E29" s="166"/>
      <c r="F29" s="166"/>
      <c r="G29" s="142"/>
      <c r="H29" s="149" t="s">
        <v>943</v>
      </c>
      <c r="I29" s="145">
        <v>1.15157114838165E-2</v>
      </c>
      <c r="J29" s="145">
        <v>3.9314133083865797E-2</v>
      </c>
      <c r="K29" s="145">
        <v>0.29291531010618799</v>
      </c>
      <c r="L29" s="142">
        <v>996</v>
      </c>
      <c r="M29" s="145">
        <v>0.76964789918758603</v>
      </c>
      <c r="N29" s="145">
        <v>-6.5632323743114895E-2</v>
      </c>
      <c r="O29" s="145">
        <v>8.8663746710747907E-2</v>
      </c>
      <c r="P29" s="158"/>
      <c r="Q29" s="149" t="s">
        <v>943</v>
      </c>
      <c r="R29" s="145">
        <v>2.0855085078885199E-2</v>
      </c>
      <c r="S29" s="145">
        <v>3.4571122637064897E-2</v>
      </c>
      <c r="T29" s="145">
        <v>0.60325160099156705</v>
      </c>
      <c r="U29" s="142">
        <v>698</v>
      </c>
      <c r="V29" s="145">
        <v>0.54653729080688396</v>
      </c>
      <c r="W29" s="145">
        <v>-4.7020766550471001E-2</v>
      </c>
      <c r="X29" s="145">
        <v>8.8730936708241503E-2</v>
      </c>
      <c r="Y29" s="158"/>
      <c r="Z29" s="149" t="s">
        <v>943</v>
      </c>
      <c r="AA29" s="145">
        <v>1.1776524728954E-2</v>
      </c>
      <c r="AB29" s="145">
        <v>4.1119752064781599E-2</v>
      </c>
      <c r="AC29" s="145">
        <v>0.28639581071405401</v>
      </c>
      <c r="AD29" s="142">
        <v>847</v>
      </c>
      <c r="AE29" s="145">
        <v>0.77464501879522796</v>
      </c>
      <c r="AF29" s="145">
        <v>-6.8932038213898497E-2</v>
      </c>
      <c r="AG29" s="145">
        <v>9.2485087671806507E-2</v>
      </c>
      <c r="AH29" s="145"/>
      <c r="AI29" s="149" t="s">
        <v>943</v>
      </c>
      <c r="AJ29" s="145">
        <v>-3.86593057889487E-3</v>
      </c>
      <c r="AK29" s="145">
        <v>3.5125701929461801E-2</v>
      </c>
      <c r="AL29" s="145">
        <v>-0.11005988112802099</v>
      </c>
      <c r="AM29" s="160">
        <v>996</v>
      </c>
      <c r="AN29" s="145">
        <v>0.91238405644829601</v>
      </c>
      <c r="AO29" s="145">
        <v>-7.2794803664918098E-2</v>
      </c>
      <c r="AP29" s="145">
        <v>6.5062942507128393E-2</v>
      </c>
      <c r="AQ29" s="145"/>
      <c r="AR29" s="149" t="s">
        <v>943</v>
      </c>
      <c r="AS29" s="145">
        <v>7.6890775151109798E-3</v>
      </c>
      <c r="AT29" s="145">
        <v>3.9996611076029601E-2</v>
      </c>
      <c r="AU29" s="145">
        <v>0.192243225319636</v>
      </c>
      <c r="AV29" s="160">
        <v>698</v>
      </c>
      <c r="AW29" s="145">
        <v>0.847607603801388</v>
      </c>
      <c r="AX29" s="145">
        <v>-7.0839006966675902E-2</v>
      </c>
      <c r="AY29" s="145">
        <v>8.6217161996897801E-2</v>
      </c>
      <c r="AZ29" s="145"/>
      <c r="BA29" s="149" t="s">
        <v>943</v>
      </c>
      <c r="BB29" s="145">
        <v>1.12059063659405E-2</v>
      </c>
      <c r="BC29" s="145">
        <v>3.6438903650216299E-2</v>
      </c>
      <c r="BD29" s="145">
        <v>0.30752589247766599</v>
      </c>
      <c r="BE29" s="160">
        <v>847</v>
      </c>
      <c r="BF29" s="145">
        <v>0.75851871716879005</v>
      </c>
      <c r="BG29" s="145">
        <v>-6.0315233746693703E-2</v>
      </c>
      <c r="BH29" s="145">
        <v>8.2727046478574595E-2</v>
      </c>
    </row>
    <row r="30" spans="1:60">
      <c r="A30" s="142" t="s">
        <v>722</v>
      </c>
      <c r="B30" s="142" t="s">
        <v>65</v>
      </c>
      <c r="C30" s="142" t="s">
        <v>67</v>
      </c>
      <c r="D30" s="145" t="s">
        <v>543</v>
      </c>
      <c r="E30" s="145" t="s">
        <v>544</v>
      </c>
      <c r="F30" s="145" t="s">
        <v>61</v>
      </c>
      <c r="G30" s="142"/>
      <c r="H30" s="149" t="s">
        <v>944</v>
      </c>
      <c r="I30" s="145">
        <v>1.41427053989748E-2</v>
      </c>
      <c r="J30" s="145">
        <v>3.9314133083865797E-2</v>
      </c>
      <c r="K30" s="145">
        <v>0.35973590893649399</v>
      </c>
      <c r="L30" s="142">
        <v>996</v>
      </c>
      <c r="M30" s="145">
        <v>0.71912089546228497</v>
      </c>
      <c r="N30" s="145">
        <v>-6.3005329827956702E-2</v>
      </c>
      <c r="O30" s="145">
        <v>9.1290740625906197E-2</v>
      </c>
      <c r="P30" s="158"/>
      <c r="Q30" s="149" t="s">
        <v>944</v>
      </c>
      <c r="R30" s="145">
        <v>9.9704561179515191E-3</v>
      </c>
      <c r="S30" s="145">
        <v>3.4571122637064897E-2</v>
      </c>
      <c r="T30" s="145">
        <v>0.28840417543345398</v>
      </c>
      <c r="U30" s="142">
        <v>698</v>
      </c>
      <c r="V30" s="145">
        <v>0.77312299305222798</v>
      </c>
      <c r="W30" s="145">
        <v>-5.7905395511404702E-2</v>
      </c>
      <c r="X30" s="145">
        <v>7.7846307747307802E-2</v>
      </c>
      <c r="Y30" s="158"/>
      <c r="Z30" s="149" t="s">
        <v>944</v>
      </c>
      <c r="AA30" s="145">
        <v>3.9222882274373002E-3</v>
      </c>
      <c r="AB30" s="145">
        <v>4.1119752064781599E-2</v>
      </c>
      <c r="AC30" s="145">
        <v>9.5386961994760697E-2</v>
      </c>
      <c r="AD30" s="142">
        <v>847</v>
      </c>
      <c r="AE30" s="145">
        <v>0.92403003374915305</v>
      </c>
      <c r="AF30" s="145">
        <v>-7.6786274715415201E-2</v>
      </c>
      <c r="AG30" s="145">
        <v>8.4630851170289803E-2</v>
      </c>
      <c r="AH30" s="145"/>
      <c r="AI30" s="149" t="s">
        <v>944</v>
      </c>
      <c r="AJ30" s="145">
        <v>-1.7344403673296298E-2</v>
      </c>
      <c r="AK30" s="145">
        <v>3.5125701929461801E-2</v>
      </c>
      <c r="AL30" s="145">
        <v>-0.49378098430963002</v>
      </c>
      <c r="AM30" s="160">
        <v>996</v>
      </c>
      <c r="AN30" s="145">
        <v>0.62156973216234201</v>
      </c>
      <c r="AO30" s="145">
        <v>-8.6273276759319603E-2</v>
      </c>
      <c r="AP30" s="145">
        <v>5.1584469412726902E-2</v>
      </c>
      <c r="AQ30" s="145"/>
      <c r="AR30" s="149" t="s">
        <v>944</v>
      </c>
      <c r="AS30" s="145">
        <v>4.7241955848374203E-3</v>
      </c>
      <c r="AT30" s="145">
        <v>3.9996611076029601E-2</v>
      </c>
      <c r="AU30" s="145">
        <v>0.118114896681051</v>
      </c>
      <c r="AV30" s="160">
        <v>698</v>
      </c>
      <c r="AW30" s="145">
        <v>0.90601060139478995</v>
      </c>
      <c r="AX30" s="145">
        <v>-7.3803888896949499E-2</v>
      </c>
      <c r="AY30" s="145">
        <v>8.3252280066624301E-2</v>
      </c>
      <c r="AZ30" s="145"/>
      <c r="BA30" s="149" t="s">
        <v>944</v>
      </c>
      <c r="BB30" s="145">
        <v>-5.8358578230617202E-3</v>
      </c>
      <c r="BC30" s="145">
        <v>3.6438903650216299E-2</v>
      </c>
      <c r="BD30" s="145">
        <v>-0.160154594086616</v>
      </c>
      <c r="BE30" s="160">
        <v>847</v>
      </c>
      <c r="BF30" s="145">
        <v>0.872797481914522</v>
      </c>
      <c r="BG30" s="145">
        <v>-7.7356997935695906E-2</v>
      </c>
      <c r="BH30" s="145">
        <v>6.5685282289572502E-2</v>
      </c>
    </row>
    <row r="31" spans="1:60">
      <c r="A31" s="149" t="s">
        <v>443</v>
      </c>
      <c r="B31" s="145">
        <v>0.45558592945433901</v>
      </c>
      <c r="C31" s="145">
        <v>0.39394286684144703</v>
      </c>
      <c r="D31" s="145">
        <v>0.69960264035290298</v>
      </c>
      <c r="E31" s="145">
        <v>0.96142325307776599</v>
      </c>
      <c r="F31" s="145">
        <v>7.8720604374424394E-2</v>
      </c>
      <c r="G31" s="142"/>
      <c r="H31" s="149" t="s">
        <v>945</v>
      </c>
      <c r="I31" s="145">
        <v>2.6059780587691601E-2</v>
      </c>
      <c r="J31" s="145">
        <v>3.9314133083865797E-2</v>
      </c>
      <c r="K31" s="145">
        <v>0.66286036454372099</v>
      </c>
      <c r="L31" s="142">
        <v>996</v>
      </c>
      <c r="M31" s="145">
        <v>0.50757335443422602</v>
      </c>
      <c r="N31" s="145">
        <v>-5.1088254639239702E-2</v>
      </c>
      <c r="O31" s="145">
        <v>0.103207815814623</v>
      </c>
      <c r="P31" s="158"/>
      <c r="Q31" s="149" t="s">
        <v>945</v>
      </c>
      <c r="R31" s="145">
        <v>1.13758307799432E-2</v>
      </c>
      <c r="S31" s="145">
        <v>3.4571122637065001E-2</v>
      </c>
      <c r="T31" s="145">
        <v>0.32905586837225698</v>
      </c>
      <c r="U31" s="142">
        <v>698</v>
      </c>
      <c r="V31" s="145">
        <v>0.74221216682192703</v>
      </c>
      <c r="W31" s="145">
        <v>-5.65000208494131E-2</v>
      </c>
      <c r="X31" s="145">
        <v>7.9251682409299501E-2</v>
      </c>
      <c r="Y31" s="158"/>
      <c r="Z31" s="149" t="s">
        <v>945</v>
      </c>
      <c r="AA31" s="145">
        <v>1.65391358173099E-2</v>
      </c>
      <c r="AB31" s="145">
        <v>4.1119752064781599E-2</v>
      </c>
      <c r="AC31" s="145">
        <v>0.40221876316893901</v>
      </c>
      <c r="AD31" s="142">
        <v>847</v>
      </c>
      <c r="AE31" s="145">
        <v>0.68762451442353401</v>
      </c>
      <c r="AF31" s="145">
        <v>-6.4169427125542605E-2</v>
      </c>
      <c r="AG31" s="145">
        <v>9.7247698760162399E-2</v>
      </c>
      <c r="AH31" s="145"/>
      <c r="AI31" s="149" t="s">
        <v>945</v>
      </c>
      <c r="AJ31" s="145">
        <v>5.9838963673154505E-4</v>
      </c>
      <c r="AK31" s="145">
        <v>3.5125701929461801E-2</v>
      </c>
      <c r="AL31" s="145">
        <v>1.7035663456155498E-2</v>
      </c>
      <c r="AM31" s="160">
        <v>996</v>
      </c>
      <c r="AN31" s="145">
        <v>0.98641157640796795</v>
      </c>
      <c r="AO31" s="145">
        <v>-6.8330483449291698E-2</v>
      </c>
      <c r="AP31" s="145">
        <v>6.9527262722754807E-2</v>
      </c>
      <c r="AQ31" s="145"/>
      <c r="AR31" s="149" t="s">
        <v>945</v>
      </c>
      <c r="AS31" s="145">
        <v>1.90926097117665E-3</v>
      </c>
      <c r="AT31" s="145">
        <v>3.9996611076029601E-2</v>
      </c>
      <c r="AU31" s="145">
        <v>4.7735568584731797E-2</v>
      </c>
      <c r="AV31" s="160">
        <v>698</v>
      </c>
      <c r="AW31" s="145">
        <v>0.96194064147868197</v>
      </c>
      <c r="AX31" s="145">
        <v>-7.6618823510610196E-2</v>
      </c>
      <c r="AY31" s="145">
        <v>8.0437345452963493E-2</v>
      </c>
      <c r="AZ31" s="145"/>
      <c r="BA31" s="149" t="s">
        <v>945</v>
      </c>
      <c r="BB31" s="145">
        <v>8.1718796943408296E-3</v>
      </c>
      <c r="BC31" s="145">
        <v>3.6438903650216299E-2</v>
      </c>
      <c r="BD31" s="145">
        <v>0.22426250176965301</v>
      </c>
      <c r="BE31" s="160">
        <v>847</v>
      </c>
      <c r="BF31" s="145">
        <v>0.82260713729032198</v>
      </c>
      <c r="BG31" s="145">
        <v>-6.3349260418293293E-2</v>
      </c>
      <c r="BH31" s="145">
        <v>7.9693019806975005E-2</v>
      </c>
    </row>
    <row r="32" spans="1:60">
      <c r="A32" s="149" t="s">
        <v>432</v>
      </c>
      <c r="B32" s="145">
        <v>0.44310188574063097</v>
      </c>
      <c r="C32" s="145">
        <v>0.40368216281465003</v>
      </c>
      <c r="D32" s="145">
        <v>0.477582083465243</v>
      </c>
      <c r="E32" s="145">
        <v>0.426119821672298</v>
      </c>
      <c r="F32" s="145">
        <v>0.27793641483287301</v>
      </c>
      <c r="G32" s="142"/>
      <c r="H32" s="149" t="s">
        <v>946</v>
      </c>
      <c r="I32" s="145">
        <v>3.1471725462352E-3</v>
      </c>
      <c r="J32" s="145">
        <v>3.9314133083865797E-2</v>
      </c>
      <c r="K32" s="145">
        <v>8.0051938052953506E-2</v>
      </c>
      <c r="L32" s="142">
        <v>996</v>
      </c>
      <c r="M32" s="145">
        <v>0.93621202915861501</v>
      </c>
      <c r="N32" s="145">
        <v>-7.4000862680696194E-2</v>
      </c>
      <c r="O32" s="145">
        <v>8.0295207773166594E-2</v>
      </c>
      <c r="P32" s="158"/>
      <c r="Q32" s="149" t="s">
        <v>946</v>
      </c>
      <c r="R32" s="145">
        <v>1.2443025564704601E-2</v>
      </c>
      <c r="S32" s="145">
        <v>3.4571122637064897E-2</v>
      </c>
      <c r="T32" s="145">
        <v>0.35992541218097301</v>
      </c>
      <c r="U32" s="142">
        <v>698</v>
      </c>
      <c r="V32" s="145">
        <v>0.71901178666427901</v>
      </c>
      <c r="W32" s="145">
        <v>-5.5432826064651698E-2</v>
      </c>
      <c r="X32" s="145">
        <v>8.0318877194060903E-2</v>
      </c>
      <c r="Y32" s="158"/>
      <c r="Z32" s="149" t="s">
        <v>946</v>
      </c>
      <c r="AA32" s="145">
        <v>-3.5657615862700999E-3</v>
      </c>
      <c r="AB32" s="145">
        <v>4.1119752064781599E-2</v>
      </c>
      <c r="AC32" s="145">
        <v>-8.6716514745820303E-2</v>
      </c>
      <c r="AD32" s="142">
        <v>847</v>
      </c>
      <c r="AE32" s="145">
        <v>0.93091734431577999</v>
      </c>
      <c r="AF32" s="145">
        <v>-8.4274324529122605E-2</v>
      </c>
      <c r="AG32" s="145">
        <v>7.7142801356582399E-2</v>
      </c>
      <c r="AH32" s="145"/>
      <c r="AI32" s="149" t="s">
        <v>946</v>
      </c>
      <c r="AJ32" s="145">
        <v>-2.5197745493417599E-2</v>
      </c>
      <c r="AK32" s="145">
        <v>3.5125701929461801E-2</v>
      </c>
      <c r="AL32" s="145">
        <v>-0.71735920164723699</v>
      </c>
      <c r="AM32" s="160">
        <v>996</v>
      </c>
      <c r="AN32" s="145">
        <v>0.47332068718013698</v>
      </c>
      <c r="AO32" s="145">
        <v>-9.4126618579440796E-2</v>
      </c>
      <c r="AP32" s="145">
        <v>4.3731127592605702E-2</v>
      </c>
      <c r="AQ32" s="145"/>
      <c r="AR32" s="149" t="s">
        <v>946</v>
      </c>
      <c r="AS32" s="145">
        <v>6.3501151466585897E-3</v>
      </c>
      <c r="AT32" s="145">
        <v>3.9996611076029601E-2</v>
      </c>
      <c r="AU32" s="145">
        <v>0.15876632984198699</v>
      </c>
      <c r="AV32" s="160">
        <v>698</v>
      </c>
      <c r="AW32" s="145">
        <v>0.87389890137883997</v>
      </c>
      <c r="AX32" s="145">
        <v>-7.2177969335128295E-2</v>
      </c>
      <c r="AY32" s="145">
        <v>8.4878199628445505E-2</v>
      </c>
      <c r="AZ32" s="145"/>
      <c r="BA32" s="149" t="s">
        <v>946</v>
      </c>
      <c r="BB32" s="145">
        <v>-1.38953350615357E-2</v>
      </c>
      <c r="BC32" s="145">
        <v>3.6438903650216299E-2</v>
      </c>
      <c r="BD32" s="145">
        <v>-0.38133241315160099</v>
      </c>
      <c r="BE32" s="160">
        <v>847</v>
      </c>
      <c r="BF32" s="145">
        <v>0.70305223964838703</v>
      </c>
      <c r="BG32" s="145">
        <v>-8.5416475174169906E-2</v>
      </c>
      <c r="BH32" s="145">
        <v>5.7625805051098503E-2</v>
      </c>
    </row>
    <row r="33" spans="1:60">
      <c r="A33" s="149" t="s">
        <v>457</v>
      </c>
      <c r="B33" s="145">
        <v>0.44592256968352001</v>
      </c>
      <c r="C33" s="145">
        <v>-0.494424056447685</v>
      </c>
      <c r="D33" s="145">
        <v>0.54012412851339298</v>
      </c>
      <c r="E33" s="143">
        <v>4.2724302200632098E-4</v>
      </c>
      <c r="F33" s="145">
        <v>1.8894953458076302E-2</v>
      </c>
      <c r="G33" s="142"/>
      <c r="H33" s="149" t="s">
        <v>947</v>
      </c>
      <c r="I33" s="145">
        <v>-2.5401116269270102E-3</v>
      </c>
      <c r="J33" s="145">
        <v>3.9314133083865797E-2</v>
      </c>
      <c r="K33" s="145">
        <v>-6.4610648326096407E-2</v>
      </c>
      <c r="L33" s="142">
        <v>996</v>
      </c>
      <c r="M33" s="145">
        <v>0.94849697129764299</v>
      </c>
      <c r="N33" s="145">
        <v>-7.9688146853858402E-2</v>
      </c>
      <c r="O33" s="145">
        <v>7.46079236000044E-2</v>
      </c>
      <c r="P33" s="158"/>
      <c r="Q33" s="149" t="s">
        <v>947</v>
      </c>
      <c r="R33" s="145">
        <v>7.1208972265822002E-3</v>
      </c>
      <c r="S33" s="145">
        <v>3.4571122637064897E-2</v>
      </c>
      <c r="T33" s="145">
        <v>0.20597818882941399</v>
      </c>
      <c r="U33" s="142">
        <v>698</v>
      </c>
      <c r="V33" s="145">
        <v>0.83686801057052096</v>
      </c>
      <c r="W33" s="145">
        <v>-6.0754954402774002E-2</v>
      </c>
      <c r="X33" s="145">
        <v>7.4996748855938405E-2</v>
      </c>
      <c r="Y33" s="158"/>
      <c r="Z33" s="149" t="s">
        <v>947</v>
      </c>
      <c r="AA33" s="145">
        <v>-1.3489611627711401E-2</v>
      </c>
      <c r="AB33" s="145">
        <v>4.1119752064781599E-2</v>
      </c>
      <c r="AC33" s="145">
        <v>-0.328056735518719</v>
      </c>
      <c r="AD33" s="142">
        <v>847</v>
      </c>
      <c r="AE33" s="145">
        <v>0.74294984232132699</v>
      </c>
      <c r="AF33" s="145">
        <v>-9.4198174570563897E-2</v>
      </c>
      <c r="AG33" s="145">
        <v>6.7218951315141204E-2</v>
      </c>
      <c r="AH33" s="145"/>
      <c r="AI33" s="149" t="s">
        <v>947</v>
      </c>
      <c r="AJ33" s="145">
        <v>-3.2410299013426E-2</v>
      </c>
      <c r="AK33" s="145">
        <v>3.5125701929461801E-2</v>
      </c>
      <c r="AL33" s="145">
        <v>-0.92269470026566802</v>
      </c>
      <c r="AM33" s="160">
        <v>996</v>
      </c>
      <c r="AN33" s="145">
        <v>0.35638978672281701</v>
      </c>
      <c r="AO33" s="145">
        <v>-0.101339172099449</v>
      </c>
      <c r="AP33" s="145">
        <v>3.6518574072597197E-2</v>
      </c>
      <c r="AQ33" s="145"/>
      <c r="AR33" s="149" t="s">
        <v>947</v>
      </c>
      <c r="AS33" s="145">
        <v>3.2587610442101401E-3</v>
      </c>
      <c r="AT33" s="145">
        <v>3.9996611076029601E-2</v>
      </c>
      <c r="AU33" s="145">
        <v>8.1475928998473404E-2</v>
      </c>
      <c r="AV33" s="160">
        <v>698</v>
      </c>
      <c r="AW33" s="145">
        <v>0.93508682359480899</v>
      </c>
      <c r="AX33" s="145">
        <v>-7.5269323437576696E-2</v>
      </c>
      <c r="AY33" s="145">
        <v>8.1786845525997007E-2</v>
      </c>
      <c r="AZ33" s="145"/>
      <c r="BA33" s="149" t="s">
        <v>947</v>
      </c>
      <c r="BB33" s="145">
        <v>-2.4177495131794399E-2</v>
      </c>
      <c r="BC33" s="145">
        <v>3.6438903650216299E-2</v>
      </c>
      <c r="BD33" s="145">
        <v>-0.66350775434624998</v>
      </c>
      <c r="BE33" s="160">
        <v>847</v>
      </c>
      <c r="BF33" s="145">
        <v>0.50718596058649001</v>
      </c>
      <c r="BG33" s="145">
        <v>-9.5698635244428495E-2</v>
      </c>
      <c r="BH33" s="145">
        <v>4.7343644980839802E-2</v>
      </c>
    </row>
    <row r="34" spans="1:60">
      <c r="A34" s="149" t="s">
        <v>470</v>
      </c>
      <c r="B34" s="145">
        <v>-0.50828140830558799</v>
      </c>
      <c r="C34" s="145">
        <v>-0.53457721432641203</v>
      </c>
      <c r="D34" s="145">
        <v>8.3051512364543296E-4</v>
      </c>
      <c r="E34" s="143">
        <v>2.3721530229266799E-4</v>
      </c>
      <c r="F34" s="145">
        <v>6.1010419117027301E-2</v>
      </c>
      <c r="G34" s="142"/>
      <c r="H34" s="149" t="s">
        <v>948</v>
      </c>
      <c r="I34" s="145">
        <v>-1.2280179677604501E-2</v>
      </c>
      <c r="J34" s="145">
        <v>3.9314133083865797E-2</v>
      </c>
      <c r="K34" s="145">
        <v>-0.312360434132126</v>
      </c>
      <c r="L34" s="142">
        <v>996</v>
      </c>
      <c r="M34" s="145">
        <v>0.75483199876750495</v>
      </c>
      <c r="N34" s="145">
        <v>-8.9428214904535897E-2</v>
      </c>
      <c r="O34" s="145">
        <v>6.4867855549326905E-2</v>
      </c>
      <c r="P34" s="158"/>
      <c r="Q34" s="149" t="s">
        <v>948</v>
      </c>
      <c r="R34" s="145">
        <v>2.8690901174750201E-3</v>
      </c>
      <c r="S34" s="145">
        <v>3.4571122637065001E-2</v>
      </c>
      <c r="T34" s="145">
        <v>8.2990944424783206E-2</v>
      </c>
      <c r="U34" s="142">
        <v>698</v>
      </c>
      <c r="V34" s="145">
        <v>0.93388253380068098</v>
      </c>
      <c r="W34" s="145">
        <v>-6.5006761511881297E-2</v>
      </c>
      <c r="X34" s="145">
        <v>7.0744941746831297E-2</v>
      </c>
      <c r="Y34" s="158"/>
      <c r="Z34" s="149" t="s">
        <v>948</v>
      </c>
      <c r="AA34" s="145">
        <v>-2.43011713086255E-2</v>
      </c>
      <c r="AB34" s="145">
        <v>4.1119752064781599E-2</v>
      </c>
      <c r="AC34" s="145">
        <v>-0.59098535590245105</v>
      </c>
      <c r="AD34" s="142">
        <v>847</v>
      </c>
      <c r="AE34" s="145">
        <v>0.55468790036808902</v>
      </c>
      <c r="AF34" s="145">
        <v>-0.105009734251478</v>
      </c>
      <c r="AG34" s="145">
        <v>5.6407391634226998E-2</v>
      </c>
      <c r="AH34" s="145"/>
      <c r="AI34" s="149" t="s">
        <v>948</v>
      </c>
      <c r="AJ34" s="145">
        <v>-3.1186894250701199E-2</v>
      </c>
      <c r="AK34" s="145">
        <v>3.5125701929461801E-2</v>
      </c>
      <c r="AL34" s="145">
        <v>-0.88786536745456501</v>
      </c>
      <c r="AM34" s="160">
        <v>996</v>
      </c>
      <c r="AN34" s="145">
        <v>0.37482752976467898</v>
      </c>
      <c r="AO34" s="145">
        <v>-0.100115767336724</v>
      </c>
      <c r="AP34" s="145">
        <v>3.7741978835322001E-2</v>
      </c>
      <c r="AQ34" s="145"/>
      <c r="AR34" s="149" t="s">
        <v>948</v>
      </c>
      <c r="AS34" s="145">
        <v>-2.7001023458243902E-3</v>
      </c>
      <c r="AT34" s="145">
        <v>3.9996611076029601E-2</v>
      </c>
      <c r="AU34" s="145">
        <v>-6.7508278156160798E-2</v>
      </c>
      <c r="AV34" s="160">
        <v>698</v>
      </c>
      <c r="AW34" s="145">
        <v>0.94619640457360399</v>
      </c>
      <c r="AX34" s="145">
        <v>-8.1228186827611307E-2</v>
      </c>
      <c r="AY34" s="145">
        <v>7.5827982135962493E-2</v>
      </c>
      <c r="AZ34" s="145"/>
      <c r="BA34" s="149" t="s">
        <v>948</v>
      </c>
      <c r="BB34" s="145">
        <v>-2.29971534282888E-2</v>
      </c>
      <c r="BC34" s="145">
        <v>3.6438903650216299E-2</v>
      </c>
      <c r="BD34" s="145">
        <v>-0.63111540481685902</v>
      </c>
      <c r="BE34" s="160">
        <v>847</v>
      </c>
      <c r="BF34" s="145">
        <v>0.52813533467822205</v>
      </c>
      <c r="BG34" s="145">
        <v>-9.4518293540923004E-2</v>
      </c>
      <c r="BH34" s="145">
        <v>4.8523986684345398E-2</v>
      </c>
    </row>
    <row r="35" spans="1:60">
      <c r="A35" s="149" t="s">
        <v>496</v>
      </c>
      <c r="B35" s="145">
        <v>-0.44412475279455699</v>
      </c>
      <c r="C35" s="145">
        <v>-0.45859171417986799</v>
      </c>
      <c r="D35" s="145">
        <v>0.80948529733832597</v>
      </c>
      <c r="E35" s="145">
        <v>0.123738405001112</v>
      </c>
      <c r="F35" s="145">
        <v>0.47389970133393999</v>
      </c>
      <c r="G35" s="142"/>
      <c r="H35" s="149" t="s">
        <v>949</v>
      </c>
      <c r="I35" s="145">
        <v>-1.36678145303965E-2</v>
      </c>
      <c r="J35" s="145">
        <v>3.9314133083865797E-2</v>
      </c>
      <c r="K35" s="145">
        <v>-0.347656515819387</v>
      </c>
      <c r="L35" s="142">
        <v>996</v>
      </c>
      <c r="M35" s="145">
        <v>0.72817161172185696</v>
      </c>
      <c r="N35" s="145">
        <v>-9.0815849757327899E-2</v>
      </c>
      <c r="O35" s="145">
        <v>6.3480220696534903E-2</v>
      </c>
      <c r="P35" s="158"/>
      <c r="Q35" s="149" t="s">
        <v>949</v>
      </c>
      <c r="R35" s="145">
        <v>4.4859168735550698E-3</v>
      </c>
      <c r="S35" s="145">
        <v>3.4571122637065001E-2</v>
      </c>
      <c r="T35" s="145">
        <v>0.129759074376878</v>
      </c>
      <c r="U35" s="142">
        <v>698</v>
      </c>
      <c r="V35" s="145">
        <v>0.89679442640908202</v>
      </c>
      <c r="W35" s="145">
        <v>-6.3389934755801194E-2</v>
      </c>
      <c r="X35" s="145">
        <v>7.23617685029114E-2</v>
      </c>
      <c r="Y35" s="158"/>
      <c r="Z35" s="149" t="s">
        <v>949</v>
      </c>
      <c r="AA35" s="145">
        <v>-2.3612315895953299E-2</v>
      </c>
      <c r="AB35" s="145">
        <v>4.1119752064781599E-2</v>
      </c>
      <c r="AC35" s="145">
        <v>-0.57423293454575297</v>
      </c>
      <c r="AD35" s="142">
        <v>847</v>
      </c>
      <c r="AE35" s="145">
        <v>0.56596264834209897</v>
      </c>
      <c r="AF35" s="145">
        <v>-0.104320878838806</v>
      </c>
      <c r="AG35" s="145">
        <v>5.7096247046899203E-2</v>
      </c>
      <c r="AH35" s="145"/>
      <c r="AI35" s="149" t="s">
        <v>949</v>
      </c>
      <c r="AJ35" s="145">
        <v>-3.2330638084812298E-2</v>
      </c>
      <c r="AK35" s="145">
        <v>3.5125701929461801E-2</v>
      </c>
      <c r="AL35" s="145">
        <v>-0.92042681879318999</v>
      </c>
      <c r="AM35" s="160">
        <v>996</v>
      </c>
      <c r="AN35" s="145">
        <v>0.35757263035307102</v>
      </c>
      <c r="AO35" s="145">
        <v>-0.10125951117083599</v>
      </c>
      <c r="AP35" s="145">
        <v>3.6598235001210802E-2</v>
      </c>
      <c r="AQ35" s="145"/>
      <c r="AR35" s="149" t="s">
        <v>949</v>
      </c>
      <c r="AS35" s="145">
        <v>4.7274934126563303E-3</v>
      </c>
      <c r="AT35" s="145">
        <v>3.9996611076029601E-2</v>
      </c>
      <c r="AU35" s="145">
        <v>0.11819734936217099</v>
      </c>
      <c r="AV35" s="160">
        <v>698</v>
      </c>
      <c r="AW35" s="145">
        <v>0.90594529534473101</v>
      </c>
      <c r="AX35" s="145">
        <v>-7.3800591069130603E-2</v>
      </c>
      <c r="AY35" s="145">
        <v>8.3255577894443197E-2</v>
      </c>
      <c r="AZ35" s="145"/>
      <c r="BA35" s="149" t="s">
        <v>949</v>
      </c>
      <c r="BB35" s="145">
        <v>-1.8004731918574199E-2</v>
      </c>
      <c r="BC35" s="145">
        <v>3.6438903650216299E-2</v>
      </c>
      <c r="BD35" s="145">
        <v>-0.49410739937197001</v>
      </c>
      <c r="BE35" s="160">
        <v>847</v>
      </c>
      <c r="BF35" s="145">
        <v>0.62135844577087596</v>
      </c>
      <c r="BG35" s="145">
        <v>-8.9525872031208306E-2</v>
      </c>
      <c r="BH35" s="145">
        <v>5.3516408194059999E-2</v>
      </c>
    </row>
    <row r="36" spans="1:60">
      <c r="A36" s="149" t="s">
        <v>494</v>
      </c>
      <c r="B36" s="145">
        <v>-0.43450494785022098</v>
      </c>
      <c r="C36" s="145">
        <v>-0.445723327263085</v>
      </c>
      <c r="D36" s="145">
        <v>0.16054290456707901</v>
      </c>
      <c r="E36" s="145">
        <v>0.153963135553108</v>
      </c>
      <c r="F36" s="145">
        <v>0.47618388917580901</v>
      </c>
      <c r="G36" s="142"/>
      <c r="H36" s="149" t="s">
        <v>950</v>
      </c>
      <c r="I36" s="145">
        <v>-7.6468048356472199E-3</v>
      </c>
      <c r="J36" s="145">
        <v>3.9314133083865797E-2</v>
      </c>
      <c r="K36" s="145">
        <v>-0.19450523859536401</v>
      </c>
      <c r="L36" s="142">
        <v>996</v>
      </c>
      <c r="M36" s="145">
        <v>0.84581995929921505</v>
      </c>
      <c r="N36" s="145">
        <v>-8.4794840062578605E-2</v>
      </c>
      <c r="O36" s="145">
        <v>6.9501230391284197E-2</v>
      </c>
      <c r="P36" s="158"/>
      <c r="Q36" s="149" t="s">
        <v>950</v>
      </c>
      <c r="R36" s="145">
        <v>1.09988231835764E-2</v>
      </c>
      <c r="S36" s="145">
        <v>3.4571122637065001E-2</v>
      </c>
      <c r="T36" s="145">
        <v>0.31815059346045499</v>
      </c>
      <c r="U36" s="142">
        <v>698</v>
      </c>
      <c r="V36" s="145">
        <v>0.75046587061512804</v>
      </c>
      <c r="W36" s="145">
        <v>-5.6877028445779902E-2</v>
      </c>
      <c r="X36" s="145">
        <v>7.8874674812932699E-2</v>
      </c>
      <c r="Y36" s="158"/>
      <c r="Z36" s="149" t="s">
        <v>950</v>
      </c>
      <c r="AA36" s="145">
        <v>-1.4065575436814E-2</v>
      </c>
      <c r="AB36" s="145">
        <v>4.1119752064781599E-2</v>
      </c>
      <c r="AC36" s="145">
        <v>-0.34206372194692602</v>
      </c>
      <c r="AD36" s="142">
        <v>847</v>
      </c>
      <c r="AE36" s="145">
        <v>0.73238779393376396</v>
      </c>
      <c r="AF36" s="145">
        <v>-9.47741383796665E-2</v>
      </c>
      <c r="AG36" s="145">
        <v>6.6642987506038504E-2</v>
      </c>
      <c r="AH36" s="145"/>
      <c r="AI36" s="149" t="s">
        <v>950</v>
      </c>
      <c r="AJ36" s="145">
        <v>-2.3449587603411301E-2</v>
      </c>
      <c r="AK36" s="145">
        <v>3.5125701929461801E-2</v>
      </c>
      <c r="AL36" s="145">
        <v>-0.66759057656703602</v>
      </c>
      <c r="AM36" s="160">
        <v>996</v>
      </c>
      <c r="AN36" s="145">
        <v>0.50454962275121795</v>
      </c>
      <c r="AO36" s="145">
        <v>-9.2378460689434505E-2</v>
      </c>
      <c r="AP36" s="145">
        <v>4.5479285482612E-2</v>
      </c>
      <c r="AQ36" s="145"/>
      <c r="AR36" s="149" t="s">
        <v>950</v>
      </c>
      <c r="AS36" s="145">
        <v>1.87047021597837E-2</v>
      </c>
      <c r="AT36" s="145">
        <v>3.9996611076029601E-2</v>
      </c>
      <c r="AU36" s="145">
        <v>0.46765717535988099</v>
      </c>
      <c r="AV36" s="160">
        <v>698</v>
      </c>
      <c r="AW36" s="145">
        <v>0.64017574123013499</v>
      </c>
      <c r="AX36" s="145">
        <v>-5.9823382322003203E-2</v>
      </c>
      <c r="AY36" s="145">
        <v>9.7232786641570604E-2</v>
      </c>
      <c r="AZ36" s="145"/>
      <c r="BA36" s="149" t="s">
        <v>950</v>
      </c>
      <c r="BB36" s="145">
        <v>2.20491706035683E-3</v>
      </c>
      <c r="BC36" s="145">
        <v>3.6438903650216299E-2</v>
      </c>
      <c r="BD36" s="145">
        <v>6.0509972570037603E-2</v>
      </c>
      <c r="BE36" s="160">
        <v>847</v>
      </c>
      <c r="BF36" s="145">
        <v>0.95176374763196003</v>
      </c>
      <c r="BG36" s="145">
        <v>-6.9316223052277401E-2</v>
      </c>
      <c r="BH36" s="145">
        <v>7.3726057172990994E-2</v>
      </c>
    </row>
    <row r="37" spans="1:60">
      <c r="A37" s="149" t="s">
        <v>473</v>
      </c>
      <c r="B37" s="145">
        <v>-0.48658240375063899</v>
      </c>
      <c r="C37" s="145">
        <v>-0.51149243239916298</v>
      </c>
      <c r="D37" s="145">
        <v>0.145554841887715</v>
      </c>
      <c r="E37" s="145">
        <v>1.3871102542458199E-3</v>
      </c>
      <c r="F37" s="145">
        <v>0.228153218262658</v>
      </c>
      <c r="G37" s="142"/>
      <c r="H37" s="149" t="s">
        <v>951</v>
      </c>
      <c r="I37" s="145">
        <v>-3.6841210270166201E-3</v>
      </c>
      <c r="J37" s="145">
        <v>4.06939938548663E-2</v>
      </c>
      <c r="K37" s="145">
        <v>-9.0532304107478603E-2</v>
      </c>
      <c r="L37" s="142">
        <v>996</v>
      </c>
      <c r="M37" s="145">
        <v>0.92788242703158796</v>
      </c>
      <c r="N37" s="145">
        <v>-8.3539924148570505E-2</v>
      </c>
      <c r="O37" s="145">
        <v>7.6171682094537202E-2</v>
      </c>
      <c r="P37" s="158"/>
      <c r="Q37" s="149" t="s">
        <v>951</v>
      </c>
      <c r="R37" s="145">
        <v>-4.35184125486404E-3</v>
      </c>
      <c r="S37" s="145">
        <v>4.4631127411015603E-2</v>
      </c>
      <c r="T37" s="145">
        <v>-9.7506863646692102E-2</v>
      </c>
      <c r="U37" s="142">
        <v>698</v>
      </c>
      <c r="V37" s="145">
        <v>0.92235187532186103</v>
      </c>
      <c r="W37" s="145">
        <v>-9.1979188911578205E-2</v>
      </c>
      <c r="X37" s="145">
        <v>8.3275506401850205E-2</v>
      </c>
      <c r="Y37" s="158"/>
      <c r="Z37" s="149" t="s">
        <v>951</v>
      </c>
      <c r="AA37" s="145">
        <v>-3.1651668543503798E-2</v>
      </c>
      <c r="AB37" s="145">
        <v>4.5973280417394402E-2</v>
      </c>
      <c r="AC37" s="145">
        <v>-0.68847966158029605</v>
      </c>
      <c r="AD37" s="142">
        <v>847</v>
      </c>
      <c r="AE37" s="145">
        <v>0.49133929555950401</v>
      </c>
      <c r="AF37" s="145">
        <v>-0.121886585096773</v>
      </c>
      <c r="AG37" s="145">
        <v>5.8583248009765498E-2</v>
      </c>
      <c r="AH37" s="145"/>
      <c r="AI37" s="149" t="s">
        <v>951</v>
      </c>
      <c r="AJ37" s="145">
        <v>-2.60281611637646E-2</v>
      </c>
      <c r="AK37" s="145">
        <v>3.6358555723870298E-2</v>
      </c>
      <c r="AL37" s="145">
        <v>-0.71587445225929403</v>
      </c>
      <c r="AM37" s="160">
        <v>996</v>
      </c>
      <c r="AN37" s="145">
        <v>0.47423666987580998</v>
      </c>
      <c r="AO37" s="145">
        <v>-9.7376323205181595E-2</v>
      </c>
      <c r="AP37" s="145">
        <v>4.5320000877652297E-2</v>
      </c>
      <c r="AQ37" s="145"/>
      <c r="AR37" s="149" t="s">
        <v>951</v>
      </c>
      <c r="AS37" s="145">
        <v>-3.4301933764910599E-3</v>
      </c>
      <c r="AT37" s="145">
        <v>5.1635402867399101E-2</v>
      </c>
      <c r="AU37" s="145">
        <v>-6.6431037350475897E-2</v>
      </c>
      <c r="AV37" s="160">
        <v>698</v>
      </c>
      <c r="AW37" s="145">
        <v>0.94705368321497296</v>
      </c>
      <c r="AX37" s="145">
        <v>-0.104809514512334</v>
      </c>
      <c r="AY37" s="145">
        <v>9.7949127759351898E-2</v>
      </c>
      <c r="AZ37" s="145"/>
      <c r="BA37" s="149" t="s">
        <v>951</v>
      </c>
      <c r="BB37" s="145">
        <v>-3.6757976066525998E-2</v>
      </c>
      <c r="BC37" s="145">
        <v>4.0739932793724398E-2</v>
      </c>
      <c r="BD37" s="145">
        <v>-0.90225912380955697</v>
      </c>
      <c r="BE37" s="160">
        <v>847</v>
      </c>
      <c r="BF37" s="145">
        <v>0.36717573563828898</v>
      </c>
      <c r="BG37" s="145">
        <v>-0.116721041626594</v>
      </c>
      <c r="BH37" s="145">
        <v>4.3205089493542403E-2</v>
      </c>
    </row>
    <row r="38" spans="1:60">
      <c r="A38" s="149" t="s">
        <v>459</v>
      </c>
      <c r="B38" s="145">
        <v>0.44621876463587901</v>
      </c>
      <c r="C38" s="145">
        <v>0.41942002584560201</v>
      </c>
      <c r="D38" s="145">
        <v>0.63235314364550599</v>
      </c>
      <c r="E38" s="145">
        <v>0.485490514940083</v>
      </c>
      <c r="F38" s="145">
        <v>0.43011842665959299</v>
      </c>
      <c r="G38" s="142"/>
      <c r="H38" s="149" t="s">
        <v>952</v>
      </c>
      <c r="I38" s="145">
        <v>7.5833707121755502E-3</v>
      </c>
      <c r="J38" s="145">
        <v>4.8149782867670798E-2</v>
      </c>
      <c r="K38" s="145">
        <v>0.157495429065938</v>
      </c>
      <c r="L38" s="142">
        <v>996</v>
      </c>
      <c r="M38" s="145">
        <v>0.87488633186421805</v>
      </c>
      <c r="N38" s="145">
        <v>-8.6903289769945796E-2</v>
      </c>
      <c r="O38" s="145">
        <v>0.102070031194297</v>
      </c>
      <c r="P38" s="158"/>
      <c r="Q38" s="149" t="s">
        <v>952</v>
      </c>
      <c r="R38" s="145">
        <v>-1.07833840448318E-2</v>
      </c>
      <c r="S38" s="145">
        <v>4.4631127411015603E-2</v>
      </c>
      <c r="T38" s="145">
        <v>-0.241611285001291</v>
      </c>
      <c r="U38" s="142">
        <v>698</v>
      </c>
      <c r="V38" s="145">
        <v>0.80915233870997005</v>
      </c>
      <c r="W38" s="145">
        <v>-9.8410731701546003E-2</v>
      </c>
      <c r="X38" s="145">
        <v>7.6843963611882393E-2</v>
      </c>
      <c r="Y38" s="158"/>
      <c r="Z38" s="149" t="s">
        <v>952</v>
      </c>
      <c r="AA38" s="145">
        <v>-2.7089972371370001E-2</v>
      </c>
      <c r="AB38" s="145">
        <v>5.1546337140978699E-2</v>
      </c>
      <c r="AC38" s="145">
        <v>-0.52554602080220003</v>
      </c>
      <c r="AD38" s="142">
        <v>847</v>
      </c>
      <c r="AE38" s="145">
        <v>0.59934122250888999</v>
      </c>
      <c r="AF38" s="145">
        <v>-0.12826351031153099</v>
      </c>
      <c r="AG38" s="145">
        <v>7.4083565568790602E-2</v>
      </c>
      <c r="AH38" s="145"/>
      <c r="AI38" s="149" t="s">
        <v>952</v>
      </c>
      <c r="AJ38" s="145">
        <v>-1.01521367248652E-2</v>
      </c>
      <c r="AK38" s="145">
        <v>4.3020023292137902E-2</v>
      </c>
      <c r="AL38" s="145">
        <v>-0.23598631399905701</v>
      </c>
      <c r="AM38" s="160">
        <v>996</v>
      </c>
      <c r="AN38" s="145">
        <v>0.81349180715567704</v>
      </c>
      <c r="AO38" s="145">
        <v>-9.4572420527773704E-2</v>
      </c>
      <c r="AP38" s="145">
        <v>7.4268147078043301E-2</v>
      </c>
      <c r="AQ38" s="145"/>
      <c r="AR38" s="149" t="s">
        <v>952</v>
      </c>
      <c r="AS38" s="145">
        <v>-1.6589767031556998E-2</v>
      </c>
      <c r="AT38" s="145">
        <v>5.1635402867399101E-2</v>
      </c>
      <c r="AU38" s="145">
        <v>-0.32128667755647999</v>
      </c>
      <c r="AV38" s="160">
        <v>698</v>
      </c>
      <c r="AW38" s="145">
        <v>0.74808933084292495</v>
      </c>
      <c r="AX38" s="145">
        <v>-0.1179690881674</v>
      </c>
      <c r="AY38" s="145">
        <v>8.4789554104286E-2</v>
      </c>
      <c r="AZ38" s="145"/>
      <c r="BA38" s="149" t="s">
        <v>952</v>
      </c>
      <c r="BB38" s="145">
        <v>-4.1335799412259101E-2</v>
      </c>
      <c r="BC38" s="145">
        <v>4.5678583120894303E-2</v>
      </c>
      <c r="BD38" s="145">
        <v>-0.904927355186532</v>
      </c>
      <c r="BE38" s="160">
        <v>847</v>
      </c>
      <c r="BF38" s="145">
        <v>0.36576119647633198</v>
      </c>
      <c r="BG38" s="145">
        <v>-0.13099229333140799</v>
      </c>
      <c r="BH38" s="145">
        <v>4.8320694506890298E-2</v>
      </c>
    </row>
    <row r="39" spans="1:60">
      <c r="A39" s="149" t="s">
        <v>437</v>
      </c>
      <c r="B39" s="145">
        <v>-0.55074457380025399</v>
      </c>
      <c r="C39" s="145">
        <v>-0.54932890899407905</v>
      </c>
      <c r="D39" s="143">
        <v>3.9333067760173397E-6</v>
      </c>
      <c r="E39" s="143">
        <v>5.9967091392798098E-5</v>
      </c>
      <c r="F39" s="145">
        <v>0.88403103971697194</v>
      </c>
      <c r="G39" s="142"/>
      <c r="H39" s="149" t="s">
        <v>953</v>
      </c>
      <c r="I39" s="145">
        <v>2.8979541406684701E-2</v>
      </c>
      <c r="J39" s="145">
        <v>3.9314133083865797E-2</v>
      </c>
      <c r="K39" s="145">
        <v>0.73712782486809203</v>
      </c>
      <c r="L39" s="142">
        <v>996</v>
      </c>
      <c r="M39" s="145">
        <v>0.46121822191033601</v>
      </c>
      <c r="N39" s="145">
        <v>-4.8168493820246697E-2</v>
      </c>
      <c r="O39" s="145">
        <v>0.10612757663361599</v>
      </c>
      <c r="P39" s="158"/>
      <c r="Q39" s="149" t="s">
        <v>953</v>
      </c>
      <c r="R39" s="145">
        <v>1.1548208609445399E-2</v>
      </c>
      <c r="S39" s="145">
        <v>4.0538234612919499E-2</v>
      </c>
      <c r="T39" s="145">
        <v>0.28487201575781101</v>
      </c>
      <c r="U39" s="142">
        <v>698</v>
      </c>
      <c r="V39" s="145">
        <v>0.77582669617692501</v>
      </c>
      <c r="W39" s="145">
        <v>-6.8043282438997002E-2</v>
      </c>
      <c r="X39" s="145">
        <v>9.1139699657887902E-2</v>
      </c>
      <c r="Y39" s="158"/>
      <c r="Z39" s="149" t="s">
        <v>953</v>
      </c>
      <c r="AA39" s="145">
        <v>3.0546149297617599E-2</v>
      </c>
      <c r="AB39" s="145">
        <v>4.3614083288574801E-2</v>
      </c>
      <c r="AC39" s="145">
        <v>0.70037352603532699</v>
      </c>
      <c r="AD39" s="142">
        <v>847</v>
      </c>
      <c r="AE39" s="145">
        <v>0.483886397225326</v>
      </c>
      <c r="AF39" s="145">
        <v>-5.5058208937450698E-2</v>
      </c>
      <c r="AG39" s="145">
        <v>0.11615050753268601</v>
      </c>
      <c r="AH39" s="145"/>
      <c r="AI39" s="149" t="s">
        <v>953</v>
      </c>
      <c r="AJ39" s="145">
        <v>3.1996495446010999E-2</v>
      </c>
      <c r="AK39" s="145">
        <v>3.5125701929461899E-2</v>
      </c>
      <c r="AL39" s="145">
        <v>0.91091405120572999</v>
      </c>
      <c r="AM39" s="160">
        <v>996</v>
      </c>
      <c r="AN39" s="145">
        <v>0.36256106092586299</v>
      </c>
      <c r="AO39" s="145">
        <v>-3.6932377640012198E-2</v>
      </c>
      <c r="AP39" s="145">
        <v>0.100925368532034</v>
      </c>
      <c r="AQ39" s="145"/>
      <c r="AR39" s="149" t="s">
        <v>953</v>
      </c>
      <c r="AS39" s="145">
        <v>7.8611201949614507E-3</v>
      </c>
      <c r="AT39" s="145">
        <v>4.6900183732634299E-2</v>
      </c>
      <c r="AU39" s="145">
        <v>0.16761384645688501</v>
      </c>
      <c r="AV39" s="160">
        <v>698</v>
      </c>
      <c r="AW39" s="145">
        <v>0.86693562721944095</v>
      </c>
      <c r="AX39" s="145">
        <v>-8.4221221065567994E-2</v>
      </c>
      <c r="AY39" s="145">
        <v>9.9943461455490906E-2</v>
      </c>
      <c r="AZ39" s="145"/>
      <c r="BA39" s="149" t="s">
        <v>953</v>
      </c>
      <c r="BB39" s="145">
        <v>4.2050375388331701E-2</v>
      </c>
      <c r="BC39" s="145">
        <v>3.8649293805106497E-2</v>
      </c>
      <c r="BD39" s="145">
        <v>1.08799854404522</v>
      </c>
      <c r="BE39" s="160">
        <v>847</v>
      </c>
      <c r="BF39" s="145">
        <v>0.27690523944205298</v>
      </c>
      <c r="BG39" s="145">
        <v>-3.3809249369422999E-2</v>
      </c>
      <c r="BH39" s="145">
        <v>0.11791000014608601</v>
      </c>
    </row>
    <row r="40" spans="1:60">
      <c r="A40" s="149" t="s">
        <v>449</v>
      </c>
      <c r="B40" s="145">
        <v>-0.54223983394009401</v>
      </c>
      <c r="C40" s="145">
        <v>-0.51918815012226505</v>
      </c>
      <c r="D40" s="145">
        <v>1.03051030117537E-2</v>
      </c>
      <c r="E40" s="145">
        <v>1.25807715287639E-3</v>
      </c>
      <c r="F40" s="145">
        <v>0.24140967122446599</v>
      </c>
      <c r="G40" s="142"/>
      <c r="H40" s="149" t="s">
        <v>954</v>
      </c>
      <c r="I40" s="145">
        <v>1.9800032079527002E-2</v>
      </c>
      <c r="J40" s="145">
        <v>3.9314133083865797E-2</v>
      </c>
      <c r="K40" s="145">
        <v>0.50363649218180895</v>
      </c>
      <c r="L40" s="142">
        <v>996</v>
      </c>
      <c r="M40" s="145">
        <v>0.61462821363224296</v>
      </c>
      <c r="N40" s="145">
        <v>-5.7348003147404403E-2</v>
      </c>
      <c r="O40" s="145">
        <v>9.6948067306458399E-2</v>
      </c>
      <c r="P40" s="158"/>
      <c r="Q40" s="149" t="s">
        <v>954</v>
      </c>
      <c r="R40" s="145">
        <v>2.0150051078512001E-2</v>
      </c>
      <c r="S40" s="145">
        <v>4.0538234612919499E-2</v>
      </c>
      <c r="T40" s="145">
        <v>0.497062865981099</v>
      </c>
      <c r="U40" s="142">
        <v>698</v>
      </c>
      <c r="V40" s="145">
        <v>0.61930124368037498</v>
      </c>
      <c r="W40" s="145">
        <v>-5.9441439969930503E-2</v>
      </c>
      <c r="X40" s="145">
        <v>9.9741542126954394E-2</v>
      </c>
      <c r="Y40" s="158"/>
      <c r="Z40" s="149" t="s">
        <v>954</v>
      </c>
      <c r="AA40" s="145">
        <v>4.0488682004918199E-3</v>
      </c>
      <c r="AB40" s="145">
        <v>4.3614083288574801E-2</v>
      </c>
      <c r="AC40" s="145">
        <v>9.2833963142186796E-2</v>
      </c>
      <c r="AD40" s="142">
        <v>847</v>
      </c>
      <c r="AE40" s="145">
        <v>0.92605742184568796</v>
      </c>
      <c r="AF40" s="145">
        <v>-8.1555490034576406E-2</v>
      </c>
      <c r="AG40" s="145">
        <v>8.9653226435560104E-2</v>
      </c>
      <c r="AH40" s="145"/>
      <c r="AI40" s="149" t="s">
        <v>954</v>
      </c>
      <c r="AJ40" s="145">
        <v>2.24952626007177E-2</v>
      </c>
      <c r="AK40" s="145">
        <v>3.5125701929461899E-2</v>
      </c>
      <c r="AL40" s="145">
        <v>0.64042172440829304</v>
      </c>
      <c r="AM40" s="160">
        <v>996</v>
      </c>
      <c r="AN40" s="145">
        <v>0.52204576567790995</v>
      </c>
      <c r="AO40" s="145">
        <v>-4.6433610485305601E-2</v>
      </c>
      <c r="AP40" s="145">
        <v>9.1424135686740904E-2</v>
      </c>
      <c r="AQ40" s="145"/>
      <c r="AR40" s="149" t="s">
        <v>954</v>
      </c>
      <c r="AS40" s="145">
        <v>5.6702268290586199E-3</v>
      </c>
      <c r="AT40" s="145">
        <v>4.6900183732634201E-2</v>
      </c>
      <c r="AU40" s="145">
        <v>0.120899885198384</v>
      </c>
      <c r="AV40" s="160">
        <v>698</v>
      </c>
      <c r="AW40" s="145">
        <v>0.90380512674396796</v>
      </c>
      <c r="AX40" s="145">
        <v>-8.6412114431470899E-2</v>
      </c>
      <c r="AY40" s="145">
        <v>9.7752568089588099E-2</v>
      </c>
      <c r="AZ40" s="145"/>
      <c r="BA40" s="149" t="s">
        <v>954</v>
      </c>
      <c r="BB40" s="145">
        <v>1.12769150758407E-2</v>
      </c>
      <c r="BC40" s="145">
        <v>3.8649293805106497E-2</v>
      </c>
      <c r="BD40" s="145">
        <v>0.29177544957757501</v>
      </c>
      <c r="BE40" s="160">
        <v>847</v>
      </c>
      <c r="BF40" s="145">
        <v>0.77052976253037098</v>
      </c>
      <c r="BG40" s="145">
        <v>-6.4582709681913902E-2</v>
      </c>
      <c r="BH40" s="145">
        <v>8.71365398335954E-2</v>
      </c>
    </row>
    <row r="41" spans="1:60">
      <c r="A41" s="149" t="s">
        <v>456</v>
      </c>
      <c r="B41" s="145">
        <v>-0.44567037824585998</v>
      </c>
      <c r="C41" s="145">
        <v>0.51867200489287402</v>
      </c>
      <c r="D41" s="145">
        <v>0.77049564427800199</v>
      </c>
      <c r="E41" s="143">
        <v>2.5579952486991199E-4</v>
      </c>
      <c r="F41" s="145">
        <v>3.32589635228632E-3</v>
      </c>
      <c r="G41" s="142"/>
      <c r="H41" s="149" t="s">
        <v>955</v>
      </c>
      <c r="I41" s="145">
        <v>2.6227359952789599E-2</v>
      </c>
      <c r="J41" s="145">
        <v>3.9314133083865797E-2</v>
      </c>
      <c r="K41" s="145">
        <v>0.66712293761739105</v>
      </c>
      <c r="L41" s="142">
        <v>996</v>
      </c>
      <c r="M41" s="145">
        <v>0.50484813109527604</v>
      </c>
      <c r="N41" s="145">
        <v>-5.0920675274141798E-2</v>
      </c>
      <c r="O41" s="145">
        <v>0.103375395179721</v>
      </c>
      <c r="P41" s="158"/>
      <c r="Q41" s="149" t="s">
        <v>955</v>
      </c>
      <c r="R41" s="145">
        <v>3.0382770844155901E-2</v>
      </c>
      <c r="S41" s="145">
        <v>4.0538234612919499E-2</v>
      </c>
      <c r="T41" s="145">
        <v>0.74948431115135195</v>
      </c>
      <c r="U41" s="142">
        <v>698</v>
      </c>
      <c r="V41" s="145">
        <v>0.45381786815206299</v>
      </c>
      <c r="W41" s="145">
        <v>-4.9208720204286599E-2</v>
      </c>
      <c r="X41" s="145">
        <v>0.109974261892598</v>
      </c>
      <c r="Y41" s="158"/>
      <c r="Z41" s="149" t="s">
        <v>955</v>
      </c>
      <c r="AA41" s="145">
        <v>-5.0181856405475799E-3</v>
      </c>
      <c r="AB41" s="145">
        <v>4.3614083288574801E-2</v>
      </c>
      <c r="AC41" s="145">
        <v>-0.115058835636748</v>
      </c>
      <c r="AD41" s="142">
        <v>847</v>
      </c>
      <c r="AE41" s="145">
        <v>0.90842575778229695</v>
      </c>
      <c r="AF41" s="145">
        <v>-9.0622543875615802E-2</v>
      </c>
      <c r="AG41" s="145">
        <v>8.0586172594520597E-2</v>
      </c>
      <c r="AH41" s="145"/>
      <c r="AI41" s="149" t="s">
        <v>955</v>
      </c>
      <c r="AJ41" s="145">
        <v>4.6091435487450302E-2</v>
      </c>
      <c r="AK41" s="145">
        <v>3.5125701929461899E-2</v>
      </c>
      <c r="AL41" s="145">
        <v>1.3121854640801001</v>
      </c>
      <c r="AM41" s="160">
        <v>996</v>
      </c>
      <c r="AN41" s="145">
        <v>0.18975988903612701</v>
      </c>
      <c r="AO41" s="145">
        <v>-2.2837437598572999E-2</v>
      </c>
      <c r="AP41" s="145">
        <v>0.11502030857347401</v>
      </c>
      <c r="AQ41" s="145"/>
      <c r="AR41" s="149" t="s">
        <v>955</v>
      </c>
      <c r="AS41" s="145">
        <v>3.6588776003720698E-3</v>
      </c>
      <c r="AT41" s="145">
        <v>4.6900183732634201E-2</v>
      </c>
      <c r="AU41" s="145">
        <v>7.8014142145591298E-2</v>
      </c>
      <c r="AV41" s="160">
        <v>698</v>
      </c>
      <c r="AW41" s="145">
        <v>0.93783916149347002</v>
      </c>
      <c r="AX41" s="145">
        <v>-8.8423463660157395E-2</v>
      </c>
      <c r="AY41" s="145">
        <v>9.5741218860901506E-2</v>
      </c>
      <c r="AZ41" s="145"/>
      <c r="BA41" s="149" t="s">
        <v>955</v>
      </c>
      <c r="BB41" s="145">
        <v>4.1197325417140197E-2</v>
      </c>
      <c r="BC41" s="145">
        <v>3.8649293805106497E-2</v>
      </c>
      <c r="BD41" s="145">
        <v>1.06592699015103</v>
      </c>
      <c r="BE41" s="160">
        <v>847</v>
      </c>
      <c r="BF41" s="145">
        <v>0.28676039274084197</v>
      </c>
      <c r="BG41" s="145">
        <v>-3.4662299340614502E-2</v>
      </c>
      <c r="BH41" s="145">
        <v>0.11705695017489499</v>
      </c>
    </row>
    <row r="42" spans="1:60">
      <c r="A42" s="149" t="s">
        <v>478</v>
      </c>
      <c r="B42" s="145">
        <v>-0.47453794195048099</v>
      </c>
      <c r="C42" s="145">
        <v>-0.47174480599852497</v>
      </c>
      <c r="D42" s="145">
        <v>0.66716589481558297</v>
      </c>
      <c r="E42" s="145">
        <v>1.4679535853084499E-2</v>
      </c>
      <c r="F42" s="145">
        <v>0.97244259898063601</v>
      </c>
      <c r="G42" s="142"/>
      <c r="H42" s="149" t="s">
        <v>956</v>
      </c>
      <c r="I42" s="145">
        <v>8.4570356556222095E-2</v>
      </c>
      <c r="J42" s="145">
        <v>3.9314133083865901E-2</v>
      </c>
      <c r="K42" s="145">
        <v>2.1511438742859901</v>
      </c>
      <c r="L42" s="142">
        <v>996</v>
      </c>
      <c r="M42" s="145">
        <v>3.1704816058150197E-2</v>
      </c>
      <c r="N42" s="145">
        <v>7.4223213292906199E-3</v>
      </c>
      <c r="O42" s="145">
        <v>0.161718391783154</v>
      </c>
      <c r="P42" s="158"/>
      <c r="Q42" s="149" t="s">
        <v>956</v>
      </c>
      <c r="R42" s="145">
        <v>4.1474693296294197E-2</v>
      </c>
      <c r="S42" s="145">
        <v>4.0538234612919499E-2</v>
      </c>
      <c r="T42" s="145">
        <v>1.0231006281432</v>
      </c>
      <c r="U42" s="142">
        <v>698</v>
      </c>
      <c r="V42" s="145">
        <v>0.30661471680980601</v>
      </c>
      <c r="W42" s="145">
        <v>-3.8116797752148199E-2</v>
      </c>
      <c r="X42" s="145">
        <v>0.121066184344737</v>
      </c>
      <c r="Y42" s="158"/>
      <c r="Z42" s="149" t="s">
        <v>956</v>
      </c>
      <c r="AA42" s="145">
        <v>2.3090034029338801E-2</v>
      </c>
      <c r="AB42" s="145">
        <v>4.3614083288574801E-2</v>
      </c>
      <c r="AC42" s="145">
        <v>0.52941692885214198</v>
      </c>
      <c r="AD42" s="142">
        <v>847</v>
      </c>
      <c r="AE42" s="145">
        <v>0.59665498256404104</v>
      </c>
      <c r="AF42" s="145">
        <v>-6.2514324205729499E-2</v>
      </c>
      <c r="AG42" s="145">
        <v>0.108694392264407</v>
      </c>
      <c r="AH42" s="145"/>
      <c r="AI42" s="149" t="s">
        <v>956</v>
      </c>
      <c r="AJ42" s="145">
        <v>8.9923692849185097E-2</v>
      </c>
      <c r="AK42" s="145">
        <v>3.5125701929461899E-2</v>
      </c>
      <c r="AL42" s="145">
        <v>2.56005397500003</v>
      </c>
      <c r="AM42" s="160">
        <v>996</v>
      </c>
      <c r="AN42" s="145">
        <v>1.06121797759252E-2</v>
      </c>
      <c r="AO42" s="145">
        <v>2.0994819763161799E-2</v>
      </c>
      <c r="AP42" s="145">
        <v>0.158852565935208</v>
      </c>
      <c r="AQ42" s="145"/>
      <c r="AR42" s="149" t="s">
        <v>956</v>
      </c>
      <c r="AS42" s="145">
        <v>2.2522224983751601E-2</v>
      </c>
      <c r="AT42" s="145">
        <v>4.6900183732634201E-2</v>
      </c>
      <c r="AU42" s="145">
        <v>0.48021613544511899</v>
      </c>
      <c r="AV42" s="160">
        <v>698</v>
      </c>
      <c r="AW42" s="145">
        <v>0.63122417098273498</v>
      </c>
      <c r="AX42" s="145">
        <v>-6.95601162767778E-2</v>
      </c>
      <c r="AY42" s="145">
        <v>0.114604566244281</v>
      </c>
      <c r="AZ42" s="145"/>
      <c r="BA42" s="149" t="s">
        <v>956</v>
      </c>
      <c r="BB42" s="145">
        <v>5.7134779783416398E-2</v>
      </c>
      <c r="BC42" s="145">
        <v>3.8649293805106497E-2</v>
      </c>
      <c r="BD42" s="145">
        <v>1.4782878070560601</v>
      </c>
      <c r="BE42" s="160">
        <v>847</v>
      </c>
      <c r="BF42" s="145">
        <v>0.13970252063649699</v>
      </c>
      <c r="BG42" s="145">
        <v>-1.8724844974338201E-2</v>
      </c>
      <c r="BH42" s="145">
        <v>0.13299440454117101</v>
      </c>
    </row>
    <row r="43" spans="1:60">
      <c r="A43" s="149" t="s">
        <v>300</v>
      </c>
      <c r="B43" s="145">
        <v>0.45125330423908699</v>
      </c>
      <c r="C43" s="145">
        <v>-0.52083991141007302</v>
      </c>
      <c r="D43" s="145">
        <v>0.33681146335187501</v>
      </c>
      <c r="E43" s="145">
        <v>1.1688783937975099E-3</v>
      </c>
      <c r="F43" s="145">
        <v>1.6536791130741301E-3</v>
      </c>
      <c r="G43" s="142"/>
      <c r="H43" s="149" t="s">
        <v>957</v>
      </c>
      <c r="I43" s="145">
        <v>9.4157199776372602E-2</v>
      </c>
      <c r="J43" s="145">
        <v>3.9314133083865901E-2</v>
      </c>
      <c r="K43" s="145">
        <v>2.3949962110448699</v>
      </c>
      <c r="L43" s="142">
        <v>996</v>
      </c>
      <c r="M43" s="145">
        <v>1.6804439566267999E-2</v>
      </c>
      <c r="N43" s="145">
        <v>1.70091645494411E-2</v>
      </c>
      <c r="O43" s="145">
        <v>0.171305235003304</v>
      </c>
      <c r="P43" s="158"/>
      <c r="Q43" s="149" t="s">
        <v>957</v>
      </c>
      <c r="R43" s="145">
        <v>4.8820337847464902E-2</v>
      </c>
      <c r="S43" s="145">
        <v>4.0538234612919499E-2</v>
      </c>
      <c r="T43" s="145">
        <v>1.2043035004762099</v>
      </c>
      <c r="U43" s="142">
        <v>698</v>
      </c>
      <c r="V43" s="145">
        <v>0.22888050255414399</v>
      </c>
      <c r="W43" s="145">
        <v>-3.0771153200977602E-2</v>
      </c>
      <c r="X43" s="145">
        <v>0.12841182889590699</v>
      </c>
      <c r="Y43" s="158"/>
      <c r="Z43" s="149" t="s">
        <v>957</v>
      </c>
      <c r="AA43" s="145">
        <v>3.7550150472385198E-2</v>
      </c>
      <c r="AB43" s="145">
        <v>4.3614083288574801E-2</v>
      </c>
      <c r="AC43" s="145">
        <v>0.86096388232976795</v>
      </c>
      <c r="AD43" s="142">
        <v>847</v>
      </c>
      <c r="AE43" s="145">
        <v>0.38950158655879502</v>
      </c>
      <c r="AF43" s="145">
        <v>-4.8054207762683099E-2</v>
      </c>
      <c r="AG43" s="145">
        <v>0.12315450870745299</v>
      </c>
      <c r="AH43" s="145"/>
      <c r="AI43" s="149" t="s">
        <v>957</v>
      </c>
      <c r="AJ43" s="145">
        <v>0.10369474874774599</v>
      </c>
      <c r="AK43" s="145">
        <v>3.5125701929461899E-2</v>
      </c>
      <c r="AL43" s="145">
        <v>2.9521046712741001</v>
      </c>
      <c r="AM43" s="160">
        <v>996</v>
      </c>
      <c r="AN43" s="145">
        <v>3.2301867396719E-3</v>
      </c>
      <c r="AO43" s="145">
        <v>3.4765875661722699E-2</v>
      </c>
      <c r="AP43" s="145">
        <v>0.172623621833769</v>
      </c>
      <c r="AQ43" s="145"/>
      <c r="AR43" s="149" t="s">
        <v>957</v>
      </c>
      <c r="AS43" s="145">
        <v>1.3077825826881599E-2</v>
      </c>
      <c r="AT43" s="145">
        <v>4.6900183732634201E-2</v>
      </c>
      <c r="AU43" s="145">
        <v>0.27884380797812902</v>
      </c>
      <c r="AV43" s="160">
        <v>698</v>
      </c>
      <c r="AW43" s="145">
        <v>0.78044728546954201</v>
      </c>
      <c r="AX43" s="145">
        <v>-7.9004515433647796E-2</v>
      </c>
      <c r="AY43" s="145">
        <v>0.10516016708741099</v>
      </c>
      <c r="AZ43" s="145"/>
      <c r="BA43" s="149" t="s">
        <v>957</v>
      </c>
      <c r="BB43" s="145">
        <v>6.5625322648607806E-2</v>
      </c>
      <c r="BC43" s="145">
        <v>3.8649293805106497E-2</v>
      </c>
      <c r="BD43" s="145">
        <v>1.6979695147738301</v>
      </c>
      <c r="BE43" s="160">
        <v>847</v>
      </c>
      <c r="BF43" s="145">
        <v>8.9880820977860001E-2</v>
      </c>
      <c r="BG43" s="145">
        <v>-1.02343021091468E-2</v>
      </c>
      <c r="BH43" s="145">
        <v>0.141484947406363</v>
      </c>
    </row>
    <row r="44" spans="1:60">
      <c r="A44" s="149" t="s">
        <v>342</v>
      </c>
      <c r="B44" s="145">
        <v>0.46820154270861702</v>
      </c>
      <c r="C44" s="145">
        <v>0.41934925707024701</v>
      </c>
      <c r="D44" s="145">
        <v>0.77672631957793803</v>
      </c>
      <c r="E44" s="145">
        <v>0.476765291079363</v>
      </c>
      <c r="F44" s="145">
        <v>0.242319629572018</v>
      </c>
      <c r="G44" s="142"/>
      <c r="H44" s="149" t="s">
        <v>958</v>
      </c>
      <c r="I44" s="145">
        <v>0.109254053804484</v>
      </c>
      <c r="J44" s="145">
        <v>3.9314133083865797E-2</v>
      </c>
      <c r="K44" s="145">
        <v>2.77900198311433</v>
      </c>
      <c r="L44" s="142">
        <v>996</v>
      </c>
      <c r="M44" s="145">
        <v>5.5552050021819297E-3</v>
      </c>
      <c r="N44" s="145">
        <v>3.2106018577552402E-2</v>
      </c>
      <c r="O44" s="145">
        <v>0.186402089031415</v>
      </c>
      <c r="P44" s="158"/>
      <c r="Q44" s="149" t="s">
        <v>958</v>
      </c>
      <c r="R44" s="145">
        <v>5.41358320651079E-2</v>
      </c>
      <c r="S44" s="145">
        <v>4.0538234612919499E-2</v>
      </c>
      <c r="T44" s="145">
        <v>1.3354264827273701</v>
      </c>
      <c r="U44" s="142">
        <v>698</v>
      </c>
      <c r="V44" s="145">
        <v>0.182172115467479</v>
      </c>
      <c r="W44" s="145">
        <v>-2.54556589833346E-2</v>
      </c>
      <c r="X44" s="145">
        <v>0.13372732311355001</v>
      </c>
      <c r="Y44" s="158"/>
      <c r="Z44" s="149" t="s">
        <v>958</v>
      </c>
      <c r="AA44" s="145">
        <v>6.1907754922385497E-2</v>
      </c>
      <c r="AB44" s="145">
        <v>4.3614083288574801E-2</v>
      </c>
      <c r="AC44" s="145">
        <v>1.4194441394714099</v>
      </c>
      <c r="AD44" s="142">
        <v>847</v>
      </c>
      <c r="AE44" s="145">
        <v>0.15613748317742401</v>
      </c>
      <c r="AF44" s="145">
        <v>-2.36966033126828E-2</v>
      </c>
      <c r="AG44" s="145">
        <v>0.14751211315745399</v>
      </c>
      <c r="AH44" s="145"/>
      <c r="AI44" s="149" t="s">
        <v>958</v>
      </c>
      <c r="AJ44" s="145">
        <v>0.13189797766462599</v>
      </c>
      <c r="AK44" s="145">
        <v>3.5125701929461899E-2</v>
      </c>
      <c r="AL44" s="145">
        <v>3.7550275274070901</v>
      </c>
      <c r="AM44" s="160">
        <v>996</v>
      </c>
      <c r="AN44" s="143">
        <v>1.8336201160080101E-4</v>
      </c>
      <c r="AO44" s="145">
        <v>6.2969104578602206E-2</v>
      </c>
      <c r="AP44" s="145">
        <v>0.20082685075064899</v>
      </c>
      <c r="AQ44" s="145"/>
      <c r="AR44" s="149" t="s">
        <v>958</v>
      </c>
      <c r="AS44" s="145">
        <v>3.7406237797672402E-2</v>
      </c>
      <c r="AT44" s="145">
        <v>4.6900183732634201E-2</v>
      </c>
      <c r="AU44" s="145">
        <v>0.79757124217072795</v>
      </c>
      <c r="AV44" s="160">
        <v>698</v>
      </c>
      <c r="AW44" s="145">
        <v>0.42539058073726499</v>
      </c>
      <c r="AX44" s="145">
        <v>-5.4676103462856999E-2</v>
      </c>
      <c r="AY44" s="145">
        <v>0.12948857905820199</v>
      </c>
      <c r="AZ44" s="145"/>
      <c r="BA44" s="149" t="s">
        <v>958</v>
      </c>
      <c r="BB44" s="145">
        <v>0.10821081504918401</v>
      </c>
      <c r="BC44" s="145">
        <v>3.8649293805106497E-2</v>
      </c>
      <c r="BD44" s="145">
        <v>2.7998135126310202</v>
      </c>
      <c r="BE44" s="160">
        <v>847</v>
      </c>
      <c r="BF44" s="145">
        <v>5.2295353389727704E-3</v>
      </c>
      <c r="BG44" s="145">
        <v>3.2351190291429098E-2</v>
      </c>
      <c r="BH44" s="145">
        <v>0.18407043980693799</v>
      </c>
    </row>
    <row r="45" spans="1:60">
      <c r="A45" s="149" t="s">
        <v>138</v>
      </c>
      <c r="B45" s="145">
        <v>0.46075839435417099</v>
      </c>
      <c r="C45" s="145">
        <v>-0.564730302272763</v>
      </c>
      <c r="D45" s="145">
        <v>0.98060094711791401</v>
      </c>
      <c r="E45" s="145">
        <v>0.50546116641935601</v>
      </c>
      <c r="F45" s="145">
        <v>7.3540619389633804E-3</v>
      </c>
      <c r="G45" s="142"/>
      <c r="H45" s="149" t="s">
        <v>959</v>
      </c>
      <c r="I45" s="145">
        <v>6.8341600323878995E-2</v>
      </c>
      <c r="J45" s="145">
        <v>3.9314133083865901E-2</v>
      </c>
      <c r="K45" s="145">
        <v>1.73834687332647</v>
      </c>
      <c r="L45" s="142">
        <v>996</v>
      </c>
      <c r="M45" s="145">
        <v>8.2458741149800299E-2</v>
      </c>
      <c r="N45" s="145">
        <v>-8.8064349030524697E-3</v>
      </c>
      <c r="O45" s="145">
        <v>0.14548963555081099</v>
      </c>
      <c r="P45" s="158"/>
      <c r="Q45" s="149" t="s">
        <v>959</v>
      </c>
      <c r="R45" s="145">
        <v>3.9546813477550499E-2</v>
      </c>
      <c r="S45" s="145">
        <v>4.0538234612919499E-2</v>
      </c>
      <c r="T45" s="145">
        <v>0.97554355425598405</v>
      </c>
      <c r="U45" s="142">
        <v>698</v>
      </c>
      <c r="V45" s="145">
        <v>0.32962867356451397</v>
      </c>
      <c r="W45" s="145">
        <v>-4.0044677570892001E-2</v>
      </c>
      <c r="X45" s="145">
        <v>0.119138304525993</v>
      </c>
      <c r="Y45" s="158"/>
      <c r="Z45" s="149" t="s">
        <v>959</v>
      </c>
      <c r="AA45" s="145">
        <v>8.7200062509332401E-3</v>
      </c>
      <c r="AB45" s="145">
        <v>4.3614083288574801E-2</v>
      </c>
      <c r="AC45" s="145">
        <v>0.19993556194307399</v>
      </c>
      <c r="AD45" s="142">
        <v>847</v>
      </c>
      <c r="AE45" s="145">
        <v>0.84157896885558503</v>
      </c>
      <c r="AF45" s="145">
        <v>-7.6884351984134999E-2</v>
      </c>
      <c r="AG45" s="145">
        <v>9.4324364486001497E-2</v>
      </c>
      <c r="AH45" s="145"/>
      <c r="AI45" s="149" t="s">
        <v>959</v>
      </c>
      <c r="AJ45" s="145">
        <v>8.7944629610865896E-2</v>
      </c>
      <c r="AK45" s="145">
        <v>3.5125701929461899E-2</v>
      </c>
      <c r="AL45" s="145">
        <v>2.5037116635412202</v>
      </c>
      <c r="AM45" s="160">
        <v>996</v>
      </c>
      <c r="AN45" s="145">
        <v>1.2448859875089801E-2</v>
      </c>
      <c r="AO45" s="145">
        <v>1.9015756524842501E-2</v>
      </c>
      <c r="AP45" s="145">
        <v>0.15687350269688899</v>
      </c>
      <c r="AQ45" s="145"/>
      <c r="AR45" s="149" t="s">
        <v>959</v>
      </c>
      <c r="AS45" s="145">
        <v>1.7266757105491099E-2</v>
      </c>
      <c r="AT45" s="145">
        <v>4.6900183732634201E-2</v>
      </c>
      <c r="AU45" s="145">
        <v>0.36815969003286603</v>
      </c>
      <c r="AV45" s="160">
        <v>698</v>
      </c>
      <c r="AW45" s="145">
        <v>0.71286578599718098</v>
      </c>
      <c r="AX45" s="145">
        <v>-7.4815584155038306E-2</v>
      </c>
      <c r="AY45" s="145">
        <v>0.10934909836602</v>
      </c>
      <c r="AZ45" s="145"/>
      <c r="BA45" s="149" t="s">
        <v>959</v>
      </c>
      <c r="BB45" s="145">
        <v>5.92464773591799E-2</v>
      </c>
      <c r="BC45" s="145">
        <v>3.8649293805106497E-2</v>
      </c>
      <c r="BD45" s="145">
        <v>1.53292522388474</v>
      </c>
      <c r="BE45" s="160">
        <v>847</v>
      </c>
      <c r="BF45" s="145">
        <v>0.12566769036907499</v>
      </c>
      <c r="BG45" s="145">
        <v>-1.6613147398574699E-2</v>
      </c>
      <c r="BH45" s="145">
        <v>0.135106102116935</v>
      </c>
    </row>
    <row r="46" spans="1:60">
      <c r="A46" s="149" t="s">
        <v>205</v>
      </c>
      <c r="B46" s="145">
        <v>0.48758122930622699</v>
      </c>
      <c r="C46" s="145">
        <v>-0.51680772532720498</v>
      </c>
      <c r="D46" s="145">
        <v>0.65348342352827404</v>
      </c>
      <c r="E46" s="145">
        <v>0.72740057712515005</v>
      </c>
      <c r="F46" s="145">
        <v>0.16656738380456201</v>
      </c>
      <c r="G46" s="142"/>
      <c r="H46" s="149" t="s">
        <v>960</v>
      </c>
      <c r="I46" s="145">
        <v>6.8710510371464903E-2</v>
      </c>
      <c r="J46" s="145">
        <v>3.9314133083865797E-2</v>
      </c>
      <c r="K46" s="145">
        <v>1.74773052288575</v>
      </c>
      <c r="L46" s="142">
        <v>996</v>
      </c>
      <c r="M46" s="145">
        <v>8.0818847723167997E-2</v>
      </c>
      <c r="N46" s="145">
        <v>-8.4375248554665605E-3</v>
      </c>
      <c r="O46" s="145">
        <v>0.14585854559839601</v>
      </c>
      <c r="P46" s="158"/>
      <c r="Q46" s="149" t="s">
        <v>960</v>
      </c>
      <c r="R46" s="145">
        <v>4.3022105120158499E-2</v>
      </c>
      <c r="S46" s="145">
        <v>4.0538234612919499E-2</v>
      </c>
      <c r="T46" s="145">
        <v>1.06127229098544</v>
      </c>
      <c r="U46" s="142">
        <v>698</v>
      </c>
      <c r="V46" s="145">
        <v>0.288933238478016</v>
      </c>
      <c r="W46" s="145">
        <v>-3.6569385928284001E-2</v>
      </c>
      <c r="X46" s="145">
        <v>0.122613596168601</v>
      </c>
      <c r="Y46" s="158"/>
      <c r="Z46" s="149" t="s">
        <v>960</v>
      </c>
      <c r="AA46" s="145">
        <v>5.6494494161699899E-3</v>
      </c>
      <c r="AB46" s="145">
        <v>4.3614083288574801E-2</v>
      </c>
      <c r="AC46" s="145">
        <v>0.12953268738425899</v>
      </c>
      <c r="AD46" s="142">
        <v>847</v>
      </c>
      <c r="AE46" s="145">
        <v>0.89696691549138396</v>
      </c>
      <c r="AF46" s="145">
        <v>-7.9954908818898301E-2</v>
      </c>
      <c r="AG46" s="145">
        <v>9.1253807651238306E-2</v>
      </c>
      <c r="AH46" s="145"/>
      <c r="AI46" s="149" t="s">
        <v>960</v>
      </c>
      <c r="AJ46" s="145">
        <v>0.10663133827733599</v>
      </c>
      <c r="AK46" s="145">
        <v>3.5125701929461899E-2</v>
      </c>
      <c r="AL46" s="145">
        <v>3.0357069729586899</v>
      </c>
      <c r="AM46" s="160">
        <v>996</v>
      </c>
      <c r="AN46" s="145">
        <v>2.4621033571700598E-3</v>
      </c>
      <c r="AO46" s="145">
        <v>3.7702465191312602E-2</v>
      </c>
      <c r="AP46" s="145">
        <v>0.175560211363359</v>
      </c>
      <c r="AQ46" s="145"/>
      <c r="AR46" s="149" t="s">
        <v>960</v>
      </c>
      <c r="AS46" s="145">
        <v>3.8508745278345802E-2</v>
      </c>
      <c r="AT46" s="145">
        <v>4.6900183732634201E-2</v>
      </c>
      <c r="AU46" s="145">
        <v>0.821078772268232</v>
      </c>
      <c r="AV46" s="160">
        <v>698</v>
      </c>
      <c r="AW46" s="145">
        <v>0.41188173802157002</v>
      </c>
      <c r="AX46" s="145">
        <v>-5.35735959821836E-2</v>
      </c>
      <c r="AY46" s="145">
        <v>0.130591086538875</v>
      </c>
      <c r="AZ46" s="145"/>
      <c r="BA46" s="149" t="s">
        <v>960</v>
      </c>
      <c r="BB46" s="145">
        <v>7.0420556931644701E-2</v>
      </c>
      <c r="BC46" s="145">
        <v>3.8649293805106497E-2</v>
      </c>
      <c r="BD46" s="145">
        <v>1.8220399391188999</v>
      </c>
      <c r="BE46" s="160">
        <v>847</v>
      </c>
      <c r="BF46" s="145">
        <v>6.8801453422998204E-2</v>
      </c>
      <c r="BG46" s="145">
        <v>-5.4390678261098703E-3</v>
      </c>
      <c r="BH46" s="145">
        <v>0.14628018168939899</v>
      </c>
    </row>
    <row r="47" spans="1:60">
      <c r="A47" s="149" t="s">
        <v>334</v>
      </c>
      <c r="B47" s="145">
        <v>-0.50593121172891398</v>
      </c>
      <c r="C47" s="145">
        <v>-0.45674419393885402</v>
      </c>
      <c r="D47" s="145">
        <v>0.87590372380344805</v>
      </c>
      <c r="E47" s="145">
        <v>0.26097023996899599</v>
      </c>
      <c r="F47" s="145">
        <v>8.3382068178847094E-2</v>
      </c>
      <c r="G47" s="142"/>
      <c r="H47" s="149" t="s">
        <v>961</v>
      </c>
      <c r="I47" s="145">
        <v>6.1837328670755899E-2</v>
      </c>
      <c r="J47" s="145">
        <v>3.9314133083865797E-2</v>
      </c>
      <c r="K47" s="145">
        <v>1.5729032747292999</v>
      </c>
      <c r="L47" s="142">
        <v>996</v>
      </c>
      <c r="M47" s="145">
        <v>0.11605880248740399</v>
      </c>
      <c r="N47" s="145">
        <v>-1.5310706556175601E-2</v>
      </c>
      <c r="O47" s="145">
        <v>0.13898536389768701</v>
      </c>
      <c r="P47" s="158"/>
      <c r="Q47" s="149" t="s">
        <v>961</v>
      </c>
      <c r="R47" s="145">
        <v>3.7764160350259701E-2</v>
      </c>
      <c r="S47" s="145">
        <v>4.0538234612919499E-2</v>
      </c>
      <c r="T47" s="145">
        <v>0.93156894252677402</v>
      </c>
      <c r="U47" s="142">
        <v>698</v>
      </c>
      <c r="V47" s="145">
        <v>0.35188143336306499</v>
      </c>
      <c r="W47" s="145">
        <v>-4.1827330698182702E-2</v>
      </c>
      <c r="X47" s="145">
        <v>0.11735565139870199</v>
      </c>
      <c r="Y47" s="158"/>
      <c r="Z47" s="149" t="s">
        <v>961</v>
      </c>
      <c r="AA47" s="145">
        <v>-3.3514655557985002E-3</v>
      </c>
      <c r="AB47" s="145">
        <v>4.3614083288574801E-2</v>
      </c>
      <c r="AC47" s="145">
        <v>-7.6843654688861798E-2</v>
      </c>
      <c r="AD47" s="142">
        <v>847</v>
      </c>
      <c r="AE47" s="145">
        <v>0.938766069388144</v>
      </c>
      <c r="AF47" s="145">
        <v>-8.8955823790866806E-2</v>
      </c>
      <c r="AG47" s="145">
        <v>8.2252892679269801E-2</v>
      </c>
      <c r="AH47" s="145"/>
      <c r="AI47" s="149" t="s">
        <v>961</v>
      </c>
      <c r="AJ47" s="145">
        <v>8.6716644172560406E-2</v>
      </c>
      <c r="AK47" s="145">
        <v>3.5125701929461899E-2</v>
      </c>
      <c r="AL47" s="145">
        <v>2.4687519226434702</v>
      </c>
      <c r="AM47" s="160">
        <v>996</v>
      </c>
      <c r="AN47" s="145">
        <v>1.37254590167795E-2</v>
      </c>
      <c r="AO47" s="145">
        <v>1.7787771086537101E-2</v>
      </c>
      <c r="AP47" s="145">
        <v>0.155645517258584</v>
      </c>
      <c r="AQ47" s="145"/>
      <c r="AR47" s="149" t="s">
        <v>961</v>
      </c>
      <c r="AS47" s="145">
        <v>2.9476788042752999E-2</v>
      </c>
      <c r="AT47" s="145">
        <v>4.6900183732634299E-2</v>
      </c>
      <c r="AU47" s="145">
        <v>0.62850048116639601</v>
      </c>
      <c r="AV47" s="160">
        <v>698</v>
      </c>
      <c r="AW47" s="145">
        <v>0.52988173153366502</v>
      </c>
      <c r="AX47" s="145">
        <v>-6.26055532177765E-2</v>
      </c>
      <c r="AY47" s="145">
        <v>0.121559129303282</v>
      </c>
      <c r="AZ47" s="145"/>
      <c r="BA47" s="149" t="s">
        <v>961</v>
      </c>
      <c r="BB47" s="145">
        <v>5.15400289875328E-2</v>
      </c>
      <c r="BC47" s="145">
        <v>3.8649293805106497E-2</v>
      </c>
      <c r="BD47" s="145">
        <v>1.3335309371350801</v>
      </c>
      <c r="BE47" s="160">
        <v>847</v>
      </c>
      <c r="BF47" s="145">
        <v>0.18271613369218501</v>
      </c>
      <c r="BG47" s="145">
        <v>-2.43195957702219E-2</v>
      </c>
      <c r="BH47" s="145">
        <v>0.127399653745288</v>
      </c>
    </row>
    <row r="48" spans="1:60">
      <c r="A48" s="149" t="s">
        <v>198</v>
      </c>
      <c r="B48" s="145">
        <v>-0.47153915734061902</v>
      </c>
      <c r="C48" s="145">
        <v>0.55290349920321802</v>
      </c>
      <c r="D48" s="145">
        <v>0.62423457506101399</v>
      </c>
      <c r="E48" s="145">
        <v>0.50484167220525999</v>
      </c>
      <c r="F48" s="145">
        <v>3.6990069569666002E-2</v>
      </c>
      <c r="G48" s="142"/>
      <c r="H48" s="149" t="s">
        <v>962</v>
      </c>
      <c r="I48" s="145">
        <v>4.9590845114427802E-2</v>
      </c>
      <c r="J48" s="145">
        <v>3.9314133083865797E-2</v>
      </c>
      <c r="K48" s="145">
        <v>1.26139994003275</v>
      </c>
      <c r="L48" s="142">
        <v>996</v>
      </c>
      <c r="M48" s="145">
        <v>0.207460139866843</v>
      </c>
      <c r="N48" s="145">
        <v>-2.7557190112503599E-2</v>
      </c>
      <c r="O48" s="145">
        <v>0.12673888034135899</v>
      </c>
      <c r="P48" s="158"/>
      <c r="Q48" s="149" t="s">
        <v>962</v>
      </c>
      <c r="R48" s="145">
        <v>4.1084229473629802E-2</v>
      </c>
      <c r="S48" s="145">
        <v>4.0538234612919499E-2</v>
      </c>
      <c r="T48" s="145">
        <v>1.01346863932097</v>
      </c>
      <c r="U48" s="142">
        <v>698</v>
      </c>
      <c r="V48" s="145">
        <v>0.31118754126822301</v>
      </c>
      <c r="W48" s="145">
        <v>-3.8507261574812601E-2</v>
      </c>
      <c r="X48" s="145">
        <v>0.120675720522072</v>
      </c>
      <c r="Y48" s="158"/>
      <c r="Z48" s="149" t="s">
        <v>962</v>
      </c>
      <c r="AA48" s="145">
        <v>-2.49916907625243E-3</v>
      </c>
      <c r="AB48" s="145">
        <v>4.3614083288574801E-2</v>
      </c>
      <c r="AC48" s="145">
        <v>-5.7301882507000003E-2</v>
      </c>
      <c r="AD48" s="142">
        <v>847</v>
      </c>
      <c r="AE48" s="145">
        <v>0.95431823566566798</v>
      </c>
      <c r="AF48" s="145">
        <v>-8.8103527311320803E-2</v>
      </c>
      <c r="AG48" s="145">
        <v>8.3105189158815901E-2</v>
      </c>
      <c r="AH48" s="145"/>
      <c r="AI48" s="149" t="s">
        <v>962</v>
      </c>
      <c r="AJ48" s="145">
        <v>6.7674173871564297E-2</v>
      </c>
      <c r="AK48" s="145">
        <v>3.5125701929461899E-2</v>
      </c>
      <c r="AL48" s="145">
        <v>1.92662837051527</v>
      </c>
      <c r="AM48" s="160">
        <v>996</v>
      </c>
      <c r="AN48" s="145">
        <v>5.4310224656835403E-2</v>
      </c>
      <c r="AO48" s="145">
        <v>-1.254699214459E-3</v>
      </c>
      <c r="AP48" s="145">
        <v>0.13660304695758799</v>
      </c>
      <c r="AQ48" s="145"/>
      <c r="AR48" s="149" t="s">
        <v>962</v>
      </c>
      <c r="AS48" s="145">
        <v>2.2567781372917001E-2</v>
      </c>
      <c r="AT48" s="145">
        <v>4.6900183732634201E-2</v>
      </c>
      <c r="AU48" s="145">
        <v>0.48118748322117599</v>
      </c>
      <c r="AV48" s="160">
        <v>698</v>
      </c>
      <c r="AW48" s="145">
        <v>0.63053406062408801</v>
      </c>
      <c r="AX48" s="145">
        <v>-6.9514559887612404E-2</v>
      </c>
      <c r="AY48" s="145">
        <v>0.114650122633446</v>
      </c>
      <c r="AZ48" s="145"/>
      <c r="BA48" s="149" t="s">
        <v>962</v>
      </c>
      <c r="BB48" s="145">
        <v>3.7834181390728298E-2</v>
      </c>
      <c r="BC48" s="145">
        <v>3.8649293805106497E-2</v>
      </c>
      <c r="BD48" s="145">
        <v>0.97891003084070505</v>
      </c>
      <c r="BE48" s="160">
        <v>847</v>
      </c>
      <c r="BF48" s="145">
        <v>0.32790394712689502</v>
      </c>
      <c r="BG48" s="145">
        <v>-3.8025443367026401E-2</v>
      </c>
      <c r="BH48" s="145">
        <v>0.113693806148483</v>
      </c>
    </row>
    <row r="49" spans="1:60">
      <c r="A49" s="149" t="s">
        <v>157</v>
      </c>
      <c r="B49" s="145">
        <v>0.46566002852949201</v>
      </c>
      <c r="C49" s="145">
        <v>-0.55893992461713404</v>
      </c>
      <c r="D49" s="145">
        <v>0.78888199239484902</v>
      </c>
      <c r="E49" s="143">
        <v>4.91764641930744E-6</v>
      </c>
      <c r="F49" s="145">
        <v>8.1127025816877195E-4</v>
      </c>
      <c r="G49" s="142"/>
      <c r="H49" s="149" t="s">
        <v>963</v>
      </c>
      <c r="I49" s="145">
        <v>5.6011287593439603E-2</v>
      </c>
      <c r="J49" s="145">
        <v>3.9314133083865797E-2</v>
      </c>
      <c r="K49" s="145">
        <v>1.4247112475799699</v>
      </c>
      <c r="L49" s="142">
        <v>996</v>
      </c>
      <c r="M49" s="145">
        <v>0.154553938959923</v>
      </c>
      <c r="N49" s="145">
        <v>-2.1136747633491899E-2</v>
      </c>
      <c r="O49" s="145">
        <v>0.13315932282037099</v>
      </c>
      <c r="P49" s="158"/>
      <c r="Q49" s="149" t="s">
        <v>963</v>
      </c>
      <c r="R49" s="145">
        <v>7.0233186541152501E-2</v>
      </c>
      <c r="S49" s="145">
        <v>4.0538234612919499E-2</v>
      </c>
      <c r="T49" s="145">
        <v>1.7325171461405799</v>
      </c>
      <c r="U49" s="142">
        <v>698</v>
      </c>
      <c r="V49" s="145">
        <v>8.3623244648515005E-2</v>
      </c>
      <c r="W49" s="145">
        <v>-9.35830450728997E-3</v>
      </c>
      <c r="X49" s="145">
        <v>0.149824677589595</v>
      </c>
      <c r="Y49" s="158"/>
      <c r="Z49" s="149" t="s">
        <v>963</v>
      </c>
      <c r="AA49" s="145">
        <v>2.3277146024041202E-2</v>
      </c>
      <c r="AB49" s="145">
        <v>4.3614083288574801E-2</v>
      </c>
      <c r="AC49" s="145">
        <v>0.53370710258947196</v>
      </c>
      <c r="AD49" s="142">
        <v>847</v>
      </c>
      <c r="AE49" s="145">
        <v>0.59368422239700602</v>
      </c>
      <c r="AF49" s="145">
        <v>-6.2327212211027098E-2</v>
      </c>
      <c r="AG49" s="145">
        <v>0.108881504259109</v>
      </c>
      <c r="AH49" s="145"/>
      <c r="AI49" s="149" t="s">
        <v>963</v>
      </c>
      <c r="AJ49" s="145">
        <v>7.8362425192065294E-2</v>
      </c>
      <c r="AK49" s="145">
        <v>3.5125701929461899E-2</v>
      </c>
      <c r="AL49" s="145">
        <v>2.2309141422833298</v>
      </c>
      <c r="AM49" s="160">
        <v>996</v>
      </c>
      <c r="AN49" s="145">
        <v>2.5908819797995999E-2</v>
      </c>
      <c r="AO49" s="145">
        <v>9.4335521060419907E-3</v>
      </c>
      <c r="AP49" s="145">
        <v>0.14729129827808901</v>
      </c>
      <c r="AQ49" s="145"/>
      <c r="AR49" s="149" t="s">
        <v>963</v>
      </c>
      <c r="AS49" s="145">
        <v>4.6420981094849101E-2</v>
      </c>
      <c r="AT49" s="145">
        <v>4.6900183732634201E-2</v>
      </c>
      <c r="AU49" s="145">
        <v>0.98978249977618404</v>
      </c>
      <c r="AV49" s="160">
        <v>698</v>
      </c>
      <c r="AW49" s="145">
        <v>0.322623421362493</v>
      </c>
      <c r="AX49" s="145">
        <v>-4.5661360165680398E-2</v>
      </c>
      <c r="AY49" s="145">
        <v>0.13850332235537899</v>
      </c>
      <c r="AZ49" s="145"/>
      <c r="BA49" s="149" t="s">
        <v>963</v>
      </c>
      <c r="BB49" s="145">
        <v>5.6802980531101402E-2</v>
      </c>
      <c r="BC49" s="145">
        <v>3.8649293805106497E-2</v>
      </c>
      <c r="BD49" s="145">
        <v>1.4697029347427899</v>
      </c>
      <c r="BE49" s="160">
        <v>847</v>
      </c>
      <c r="BF49" s="145">
        <v>0.14201356036958601</v>
      </c>
      <c r="BG49" s="145">
        <v>-1.9056644226653301E-2</v>
      </c>
      <c r="BH49" s="145">
        <v>0.13266260528885601</v>
      </c>
    </row>
    <row r="50" spans="1:60">
      <c r="A50" s="149" t="s">
        <v>340</v>
      </c>
      <c r="B50" s="145">
        <v>0.49113485870898399</v>
      </c>
      <c r="C50" s="145">
        <v>0.41880695818159203</v>
      </c>
      <c r="D50" s="145">
        <v>0.957249597296701</v>
      </c>
      <c r="E50" s="145">
        <v>0.18873695031629201</v>
      </c>
      <c r="F50" s="145">
        <v>0.109166345370691</v>
      </c>
      <c r="G50" s="142"/>
      <c r="H50" s="149" t="s">
        <v>964</v>
      </c>
      <c r="I50" s="145">
        <v>5.2529271667777301E-2</v>
      </c>
      <c r="J50" s="145">
        <v>4.06939938548663E-2</v>
      </c>
      <c r="K50" s="145">
        <v>1.2908359856523599</v>
      </c>
      <c r="L50" s="142">
        <v>996</v>
      </c>
      <c r="M50" s="145">
        <v>0.197060097116383</v>
      </c>
      <c r="N50" s="145">
        <v>-2.7326531453776601E-2</v>
      </c>
      <c r="O50" s="145">
        <v>0.13238507478933101</v>
      </c>
      <c r="P50" s="158"/>
      <c r="Q50" s="149" t="s">
        <v>964</v>
      </c>
      <c r="R50" s="145">
        <v>1.89147471329227E-2</v>
      </c>
      <c r="S50" s="145">
        <v>4.7128750784228103E-2</v>
      </c>
      <c r="T50" s="145">
        <v>0.40134200075705401</v>
      </c>
      <c r="U50" s="142">
        <v>698</v>
      </c>
      <c r="V50" s="145">
        <v>0.68829118299192105</v>
      </c>
      <c r="W50" s="145">
        <v>-7.3616355466491104E-2</v>
      </c>
      <c r="X50" s="145">
        <v>0.111445849732336</v>
      </c>
      <c r="Y50" s="158"/>
      <c r="Z50" s="149" t="s">
        <v>964</v>
      </c>
      <c r="AA50" s="145">
        <v>-1.0919468381554E-2</v>
      </c>
      <c r="AB50" s="145">
        <v>4.7125270833360003E-2</v>
      </c>
      <c r="AC50" s="145">
        <v>-0.23171152522744001</v>
      </c>
      <c r="AD50" s="142">
        <v>847</v>
      </c>
      <c r="AE50" s="145">
        <v>0.81681804611898301</v>
      </c>
      <c r="AF50" s="145">
        <v>-0.103415475683864</v>
      </c>
      <c r="AG50" s="145">
        <v>8.1576538920755795E-2</v>
      </c>
      <c r="AH50" s="145"/>
      <c r="AI50" s="149" t="s">
        <v>964</v>
      </c>
      <c r="AJ50" s="145">
        <v>7.8788308826842499E-2</v>
      </c>
      <c r="AK50" s="145">
        <v>3.6358555723870298E-2</v>
      </c>
      <c r="AL50" s="145">
        <v>2.16698125814486</v>
      </c>
      <c r="AM50" s="160">
        <v>996</v>
      </c>
      <c r="AN50" s="145">
        <v>3.0472745647780301E-2</v>
      </c>
      <c r="AO50" s="145">
        <v>7.4401467854254997E-3</v>
      </c>
      <c r="AP50" s="145">
        <v>0.15013647086826001</v>
      </c>
      <c r="AQ50" s="145"/>
      <c r="AR50" s="149" t="s">
        <v>964</v>
      </c>
      <c r="AS50" s="145">
        <v>-1.44274702223727E-2</v>
      </c>
      <c r="AT50" s="145">
        <v>5.4523822782661602E-2</v>
      </c>
      <c r="AU50" s="145">
        <v>-0.264608559819481</v>
      </c>
      <c r="AV50" s="160">
        <v>698</v>
      </c>
      <c r="AW50" s="145">
        <v>0.79138914012495598</v>
      </c>
      <c r="AX50" s="145">
        <v>-0.121477823903784</v>
      </c>
      <c r="AY50" s="145">
        <v>9.2622883459038699E-2</v>
      </c>
      <c r="AZ50" s="145"/>
      <c r="BA50" s="149" t="s">
        <v>964</v>
      </c>
      <c r="BB50" s="145">
        <v>1.99404430102204E-2</v>
      </c>
      <c r="BC50" s="145">
        <v>4.1760660983601101E-2</v>
      </c>
      <c r="BD50" s="145">
        <v>0.47749347209927601</v>
      </c>
      <c r="BE50" s="160">
        <v>847</v>
      </c>
      <c r="BF50" s="145">
        <v>0.633133958065763</v>
      </c>
      <c r="BG50" s="145">
        <v>-6.2026075907991203E-2</v>
      </c>
      <c r="BH50" s="145">
        <v>0.101906961928432</v>
      </c>
    </row>
    <row r="51" spans="1:60">
      <c r="A51" s="149" t="s">
        <v>145</v>
      </c>
      <c r="B51" s="145">
        <v>0.48356439150851099</v>
      </c>
      <c r="C51" s="145">
        <v>-0.56401270607898202</v>
      </c>
      <c r="D51" s="145">
        <v>0.97671119760155001</v>
      </c>
      <c r="E51" s="143">
        <v>9.6328493538443095E-5</v>
      </c>
      <c r="F51" s="145">
        <v>2.4467748492902901E-3</v>
      </c>
      <c r="G51" s="142"/>
      <c r="H51" s="149" t="s">
        <v>965</v>
      </c>
      <c r="I51" s="145">
        <v>6.5160814924846697E-2</v>
      </c>
      <c r="J51" s="145">
        <v>4.8149782867670798E-2</v>
      </c>
      <c r="K51" s="145">
        <v>1.35329405542548</v>
      </c>
      <c r="L51" s="142">
        <v>996</v>
      </c>
      <c r="M51" s="145">
        <v>0.17626876519304099</v>
      </c>
      <c r="N51" s="145">
        <v>-2.9325845557274698E-2</v>
      </c>
      <c r="O51" s="145">
        <v>0.159647475406968</v>
      </c>
      <c r="P51" s="158"/>
      <c r="Q51" s="149" t="s">
        <v>965</v>
      </c>
      <c r="R51" s="145">
        <v>1.6623578823826202E-2</v>
      </c>
      <c r="S51" s="145">
        <v>4.7128750784228103E-2</v>
      </c>
      <c r="T51" s="145">
        <v>0.35272691397942502</v>
      </c>
      <c r="U51" s="142">
        <v>698</v>
      </c>
      <c r="V51" s="145">
        <v>0.72439966500717901</v>
      </c>
      <c r="W51" s="145">
        <v>-7.5907523775587599E-2</v>
      </c>
      <c r="X51" s="145">
        <v>0.10915468142324</v>
      </c>
      <c r="Y51" s="158"/>
      <c r="Z51" s="149" t="s">
        <v>965</v>
      </c>
      <c r="AA51" s="145">
        <v>2.5503662316932602E-3</v>
      </c>
      <c r="AB51" s="145">
        <v>5.2576358864346903E-2</v>
      </c>
      <c r="AC51" s="145">
        <v>4.8507851946794203E-2</v>
      </c>
      <c r="AD51" s="142">
        <v>847</v>
      </c>
      <c r="AE51" s="145">
        <v>0.96132294233513504</v>
      </c>
      <c r="AF51" s="145">
        <v>-0.10064486612340399</v>
      </c>
      <c r="AG51" s="145">
        <v>0.105745598586791</v>
      </c>
      <c r="AH51" s="145"/>
      <c r="AI51" s="149" t="s">
        <v>965</v>
      </c>
      <c r="AJ51" s="145">
        <v>7.8312647321080495E-2</v>
      </c>
      <c r="AK51" s="145">
        <v>4.3020023292137902E-2</v>
      </c>
      <c r="AL51" s="145">
        <v>1.82037668341738</v>
      </c>
      <c r="AM51" s="160">
        <v>996</v>
      </c>
      <c r="AN51" s="145">
        <v>6.9001657129447599E-2</v>
      </c>
      <c r="AO51" s="145">
        <v>-6.1076364818280398E-3</v>
      </c>
      <c r="AP51" s="145">
        <v>0.16273293112398901</v>
      </c>
      <c r="AQ51" s="145"/>
      <c r="AR51" s="149" t="s">
        <v>965</v>
      </c>
      <c r="AS51" s="145">
        <v>-2.80822907897538E-2</v>
      </c>
      <c r="AT51" s="145">
        <v>5.4523822782661602E-2</v>
      </c>
      <c r="AU51" s="145">
        <v>-0.51504625605018906</v>
      </c>
      <c r="AV51" s="160">
        <v>698</v>
      </c>
      <c r="AW51" s="145">
        <v>0.60668375957466203</v>
      </c>
      <c r="AX51" s="145">
        <v>-0.13513264447116499</v>
      </c>
      <c r="AY51" s="145">
        <v>7.8968062891657601E-2</v>
      </c>
      <c r="AZ51" s="145"/>
      <c r="BA51" s="149" t="s">
        <v>965</v>
      </c>
      <c r="BB51" s="145">
        <v>1.41153046604706E-2</v>
      </c>
      <c r="BC51" s="145">
        <v>4.6591239924287702E-2</v>
      </c>
      <c r="BD51" s="145">
        <v>0.30296048534893</v>
      </c>
      <c r="BE51" s="160">
        <v>847</v>
      </c>
      <c r="BF51" s="145">
        <v>0.76199436627883999</v>
      </c>
      <c r="BG51" s="145">
        <v>-7.7332523480389298E-2</v>
      </c>
      <c r="BH51" s="145">
        <v>0.10556313280133101</v>
      </c>
    </row>
    <row r="52" spans="1:60">
      <c r="A52" s="149" t="s">
        <v>160</v>
      </c>
      <c r="B52" s="145">
        <v>0.50128809775094696</v>
      </c>
      <c r="C52" s="145">
        <v>-0.51723997521450105</v>
      </c>
      <c r="D52" s="145">
        <v>0.68574139949910096</v>
      </c>
      <c r="E52" s="145">
        <v>0.97714581920744903</v>
      </c>
      <c r="F52" s="145">
        <v>0.52467969535742598</v>
      </c>
      <c r="G52" s="142"/>
      <c r="H52" s="149" t="s">
        <v>966</v>
      </c>
      <c r="I52" s="145">
        <v>1.43871030621137E-2</v>
      </c>
      <c r="J52" s="145">
        <v>3.93141330838657E-2</v>
      </c>
      <c r="K52" s="145">
        <v>0.36595244339797101</v>
      </c>
      <c r="L52" s="142">
        <v>996</v>
      </c>
      <c r="M52" s="145">
        <v>0.71447827412641396</v>
      </c>
      <c r="N52" s="145">
        <v>-6.2760932164817596E-2</v>
      </c>
      <c r="O52" s="145">
        <v>9.1535138289044901E-2</v>
      </c>
      <c r="P52" s="158"/>
      <c r="Q52" s="149" t="s">
        <v>966</v>
      </c>
      <c r="R52" s="145">
        <v>1.01880571919608E-2</v>
      </c>
      <c r="S52" s="145">
        <v>3.7870767413195901E-2</v>
      </c>
      <c r="T52" s="145">
        <v>0.26902167259517401</v>
      </c>
      <c r="U52" s="142">
        <v>698</v>
      </c>
      <c r="V52" s="145">
        <v>0.78799250361311501</v>
      </c>
      <c r="W52" s="145">
        <v>-6.4166212902583702E-2</v>
      </c>
      <c r="X52" s="145">
        <v>8.4542327286505195E-2</v>
      </c>
      <c r="Y52" s="158"/>
      <c r="Z52" s="149" t="s">
        <v>966</v>
      </c>
      <c r="AA52" s="145">
        <v>1.6283221840438299E-2</v>
      </c>
      <c r="AB52" s="145">
        <v>4.2671983367010502E-2</v>
      </c>
      <c r="AC52" s="145">
        <v>0.38159046183512602</v>
      </c>
      <c r="AD52" s="142">
        <v>847</v>
      </c>
      <c r="AE52" s="145">
        <v>0.70286086640177603</v>
      </c>
      <c r="AF52" s="145">
        <v>-6.7472012141686105E-2</v>
      </c>
      <c r="AG52" s="145">
        <v>0.100038455822563</v>
      </c>
      <c r="AH52" s="145"/>
      <c r="AI52" s="149" t="s">
        <v>966</v>
      </c>
      <c r="AJ52" s="145">
        <v>7.0482253523690298E-3</v>
      </c>
      <c r="AK52" s="145">
        <v>3.5125701929461801E-2</v>
      </c>
      <c r="AL52" s="145">
        <v>0.20065721011136001</v>
      </c>
      <c r="AM52" s="160">
        <v>996</v>
      </c>
      <c r="AN52" s="145">
        <v>0.84100758613343696</v>
      </c>
      <c r="AO52" s="145">
        <v>-6.1880647733654197E-2</v>
      </c>
      <c r="AP52" s="145">
        <v>7.5977098438392204E-2</v>
      </c>
      <c r="AQ52" s="145"/>
      <c r="AR52" s="149" t="s">
        <v>966</v>
      </c>
      <c r="AS52" s="145">
        <v>1.4129474588152301E-2</v>
      </c>
      <c r="AT52" s="145">
        <v>4.3814092220204798E-2</v>
      </c>
      <c r="AU52" s="145">
        <v>0.32248698699813699</v>
      </c>
      <c r="AV52" s="160">
        <v>698</v>
      </c>
      <c r="AW52" s="145">
        <v>0.74718036350491801</v>
      </c>
      <c r="AX52" s="145">
        <v>-7.1893731948539805E-2</v>
      </c>
      <c r="AY52" s="145">
        <v>0.100152681124844</v>
      </c>
      <c r="AZ52" s="145"/>
      <c r="BA52" s="149" t="s">
        <v>966</v>
      </c>
      <c r="BB52" s="145">
        <v>1.3040111967177701E-2</v>
      </c>
      <c r="BC52" s="145">
        <v>3.7814437402843501E-2</v>
      </c>
      <c r="BD52" s="145">
        <v>0.34484479640035898</v>
      </c>
      <c r="BE52" s="160">
        <v>847</v>
      </c>
      <c r="BF52" s="145">
        <v>0.73029666388369296</v>
      </c>
      <c r="BG52" s="145">
        <v>-6.1180882762260302E-2</v>
      </c>
      <c r="BH52" s="145">
        <v>8.7261106696615603E-2</v>
      </c>
    </row>
    <row r="53" spans="1:60">
      <c r="A53" s="149" t="s">
        <v>333</v>
      </c>
      <c r="B53" s="145">
        <v>-0.53139745376500802</v>
      </c>
      <c r="C53" s="145">
        <v>-0.45754032921913401</v>
      </c>
      <c r="D53" s="145">
        <v>0.83345097467715101</v>
      </c>
      <c r="E53" s="145">
        <v>2.65647581332141E-2</v>
      </c>
      <c r="F53" s="145">
        <v>6.7888758793610393E-2</v>
      </c>
      <c r="G53" s="142"/>
      <c r="H53" s="149" t="s">
        <v>967</v>
      </c>
      <c r="I53" s="145">
        <v>-1.8639929546367399E-2</v>
      </c>
      <c r="J53" s="145">
        <v>3.93141330838657E-2</v>
      </c>
      <c r="K53" s="145">
        <v>-0.47412795562868598</v>
      </c>
      <c r="L53" s="142">
        <v>996</v>
      </c>
      <c r="M53" s="145">
        <v>0.63551258475281203</v>
      </c>
      <c r="N53" s="145">
        <v>-9.5787964773298595E-2</v>
      </c>
      <c r="O53" s="145">
        <v>5.8508105680563902E-2</v>
      </c>
      <c r="P53" s="158"/>
      <c r="Q53" s="149" t="s">
        <v>967</v>
      </c>
      <c r="R53" s="145">
        <v>4.13915855796077E-3</v>
      </c>
      <c r="S53" s="145">
        <v>3.7870767413195901E-2</v>
      </c>
      <c r="T53" s="145">
        <v>0.109296928493678</v>
      </c>
      <c r="U53" s="142">
        <v>698</v>
      </c>
      <c r="V53" s="145">
        <v>0.91299839628000301</v>
      </c>
      <c r="W53" s="145">
        <v>-7.0215111536583594E-2</v>
      </c>
      <c r="X53" s="145">
        <v>7.8493428652505207E-2</v>
      </c>
      <c r="Y53" s="158"/>
      <c r="Z53" s="149" t="s">
        <v>967</v>
      </c>
      <c r="AA53" s="145">
        <v>-1.8320796996865799E-2</v>
      </c>
      <c r="AB53" s="145">
        <v>4.2671983367010502E-2</v>
      </c>
      <c r="AC53" s="145">
        <v>-0.42934017946373498</v>
      </c>
      <c r="AD53" s="142">
        <v>847</v>
      </c>
      <c r="AE53" s="145">
        <v>0.66778486738200904</v>
      </c>
      <c r="AF53" s="145">
        <v>-0.10207603097899</v>
      </c>
      <c r="AG53" s="145">
        <v>6.5434436985258596E-2</v>
      </c>
      <c r="AH53" s="145"/>
      <c r="AI53" s="149" t="s">
        <v>967</v>
      </c>
      <c r="AJ53" s="145">
        <v>-7.6949418827926596E-3</v>
      </c>
      <c r="AK53" s="145">
        <v>3.5125701929461801E-2</v>
      </c>
      <c r="AL53" s="145">
        <v>-0.21906870069800599</v>
      </c>
      <c r="AM53" s="160">
        <v>996</v>
      </c>
      <c r="AN53" s="145">
        <v>0.82664141471386998</v>
      </c>
      <c r="AO53" s="145">
        <v>-7.6623814968815901E-2</v>
      </c>
      <c r="AP53" s="145">
        <v>6.12339312032305E-2</v>
      </c>
      <c r="AQ53" s="145"/>
      <c r="AR53" s="149" t="s">
        <v>967</v>
      </c>
      <c r="AS53" s="145">
        <v>1.3841696092290001E-2</v>
      </c>
      <c r="AT53" s="145">
        <v>4.3814092220204798E-2</v>
      </c>
      <c r="AU53" s="145">
        <v>0.31591881494938101</v>
      </c>
      <c r="AV53" s="160">
        <v>698</v>
      </c>
      <c r="AW53" s="145">
        <v>0.75215857118307405</v>
      </c>
      <c r="AX53" s="145">
        <v>-7.2181510444402103E-2</v>
      </c>
      <c r="AY53" s="145">
        <v>9.9864902628982094E-2</v>
      </c>
      <c r="AZ53" s="145"/>
      <c r="BA53" s="149" t="s">
        <v>967</v>
      </c>
      <c r="BB53" s="145">
        <v>-8.9988191133364495E-3</v>
      </c>
      <c r="BC53" s="145">
        <v>3.7814437402843501E-2</v>
      </c>
      <c r="BD53" s="145">
        <v>-0.23797310581327799</v>
      </c>
      <c r="BE53" s="160">
        <v>847</v>
      </c>
      <c r="BF53" s="145">
        <v>0.81195950859486099</v>
      </c>
      <c r="BG53" s="145">
        <v>-8.3219813842774507E-2</v>
      </c>
      <c r="BH53" s="145">
        <v>6.5222175616101594E-2</v>
      </c>
    </row>
    <row r="54" spans="1:60">
      <c r="A54" s="149" t="s">
        <v>119</v>
      </c>
      <c r="B54" s="145">
        <v>0.53767921575230004</v>
      </c>
      <c r="C54" s="145">
        <v>0.55647598843110802</v>
      </c>
      <c r="D54" s="145">
        <v>1.2832223345639699E-3</v>
      </c>
      <c r="E54" s="145">
        <v>4.06913151120512E-3</v>
      </c>
      <c r="F54" s="145">
        <v>0.482743865634646</v>
      </c>
      <c r="G54" s="142"/>
      <c r="H54" s="149" t="s">
        <v>968</v>
      </c>
      <c r="I54" s="145">
        <v>-2.0503813062558301E-2</v>
      </c>
      <c r="J54" s="145">
        <v>3.9314133083865797E-2</v>
      </c>
      <c r="K54" s="145">
        <v>-0.521537967499349</v>
      </c>
      <c r="L54" s="142">
        <v>996</v>
      </c>
      <c r="M54" s="145">
        <v>0.60210801114213597</v>
      </c>
      <c r="N54" s="145">
        <v>-9.7651848289489501E-2</v>
      </c>
      <c r="O54" s="145">
        <v>5.6644222164373002E-2</v>
      </c>
      <c r="P54" s="158"/>
      <c r="Q54" s="149" t="s">
        <v>968</v>
      </c>
      <c r="R54" s="145">
        <v>1.1277927333780399E-2</v>
      </c>
      <c r="S54" s="145">
        <v>3.7870767413195901E-2</v>
      </c>
      <c r="T54" s="145">
        <v>0.29780033794220501</v>
      </c>
      <c r="U54" s="142">
        <v>698</v>
      </c>
      <c r="V54" s="145">
        <v>0.76594417237186596</v>
      </c>
      <c r="W54" s="145">
        <v>-6.3076342760764001E-2</v>
      </c>
      <c r="X54" s="145">
        <v>8.5632197428324799E-2</v>
      </c>
      <c r="Y54" s="158"/>
      <c r="Z54" s="149" t="s">
        <v>968</v>
      </c>
      <c r="AA54" s="145">
        <v>-2.3556786981043999E-2</v>
      </c>
      <c r="AB54" s="145">
        <v>4.2671983367010502E-2</v>
      </c>
      <c r="AC54" s="145">
        <v>-0.55204340464886004</v>
      </c>
      <c r="AD54" s="142">
        <v>847</v>
      </c>
      <c r="AE54" s="145">
        <v>0.58106424152029901</v>
      </c>
      <c r="AF54" s="145">
        <v>-0.107312020963168</v>
      </c>
      <c r="AG54" s="145">
        <v>6.0198447001080402E-2</v>
      </c>
      <c r="AH54" s="145"/>
      <c r="AI54" s="149" t="s">
        <v>968</v>
      </c>
      <c r="AJ54" s="145">
        <v>1.0959382396196E-2</v>
      </c>
      <c r="AK54" s="145">
        <v>3.5125701929461801E-2</v>
      </c>
      <c r="AL54" s="145">
        <v>0.31200465169932501</v>
      </c>
      <c r="AM54" s="160">
        <v>996</v>
      </c>
      <c r="AN54" s="145">
        <v>0.75510229040917798</v>
      </c>
      <c r="AO54" s="145">
        <v>-5.7969490689827201E-2</v>
      </c>
      <c r="AP54" s="145">
        <v>7.9888255482219298E-2</v>
      </c>
      <c r="AQ54" s="145"/>
      <c r="AR54" s="149" t="s">
        <v>968</v>
      </c>
      <c r="AS54" s="145">
        <v>2.21945708057769E-2</v>
      </c>
      <c r="AT54" s="145">
        <v>4.3814092220204798E-2</v>
      </c>
      <c r="AU54" s="145">
        <v>0.50656237938765103</v>
      </c>
      <c r="AV54" s="160">
        <v>698</v>
      </c>
      <c r="AW54" s="145">
        <v>0.61262188052789801</v>
      </c>
      <c r="AX54" s="145">
        <v>-6.3828635730915198E-2</v>
      </c>
      <c r="AY54" s="145">
        <v>0.108217777342469</v>
      </c>
      <c r="AZ54" s="145"/>
      <c r="BA54" s="149" t="s">
        <v>968</v>
      </c>
      <c r="BB54" s="145">
        <v>2.1650795433849901E-2</v>
      </c>
      <c r="BC54" s="145">
        <v>3.7814437402843501E-2</v>
      </c>
      <c r="BD54" s="145">
        <v>0.572553683747833</v>
      </c>
      <c r="BE54" s="160">
        <v>847</v>
      </c>
      <c r="BF54" s="145">
        <v>0.56709887071979104</v>
      </c>
      <c r="BG54" s="145">
        <v>-5.2570199295588101E-2</v>
      </c>
      <c r="BH54" s="145">
        <v>9.5871790163287798E-2</v>
      </c>
    </row>
    <row r="55" spans="1:60">
      <c r="A55" s="149" t="s">
        <v>335</v>
      </c>
      <c r="B55" s="145">
        <v>-0.53785817799068703</v>
      </c>
      <c r="C55" s="145">
        <v>-0.55584238755861703</v>
      </c>
      <c r="D55" s="145">
        <v>3.06812553296533E-3</v>
      </c>
      <c r="E55" s="143">
        <v>1.5542320116989999E-5</v>
      </c>
      <c r="F55" s="145">
        <v>0.33710648106970598</v>
      </c>
      <c r="G55" s="142"/>
      <c r="H55" s="149" t="s">
        <v>969</v>
      </c>
      <c r="I55" s="145">
        <v>-1.1385837166950401E-2</v>
      </c>
      <c r="J55" s="145">
        <v>3.9314133083865797E-2</v>
      </c>
      <c r="K55" s="145">
        <v>-0.28961180811648302</v>
      </c>
      <c r="L55" s="142">
        <v>996</v>
      </c>
      <c r="M55" s="145">
        <v>0.77217350846576505</v>
      </c>
      <c r="N55" s="145">
        <v>-8.8533872393881802E-2</v>
      </c>
      <c r="O55" s="145">
        <v>6.5762198059980903E-2</v>
      </c>
      <c r="P55" s="158"/>
      <c r="Q55" s="149" t="s">
        <v>969</v>
      </c>
      <c r="R55" s="145">
        <v>4.4354968337975302E-2</v>
      </c>
      <c r="S55" s="145">
        <v>3.7870767413195901E-2</v>
      </c>
      <c r="T55" s="145">
        <v>1.1712191584087099</v>
      </c>
      <c r="U55" s="142">
        <v>698</v>
      </c>
      <c r="V55" s="145">
        <v>0.24191035820040499</v>
      </c>
      <c r="W55" s="145">
        <v>-2.9999301756569001E-2</v>
      </c>
      <c r="X55" s="145">
        <v>0.11870923843252</v>
      </c>
      <c r="Y55" s="158"/>
      <c r="Z55" s="149" t="s">
        <v>969</v>
      </c>
      <c r="AA55" s="145">
        <v>-1.8539884433749099E-2</v>
      </c>
      <c r="AB55" s="145">
        <v>4.2671983367010502E-2</v>
      </c>
      <c r="AC55" s="145">
        <v>-0.434474401489437</v>
      </c>
      <c r="AD55" s="142">
        <v>847</v>
      </c>
      <c r="AE55" s="145">
        <v>0.66405464023296001</v>
      </c>
      <c r="AF55" s="145">
        <v>-0.10229511841587299</v>
      </c>
      <c r="AG55" s="145">
        <v>6.5215349548375295E-2</v>
      </c>
      <c r="AH55" s="145"/>
      <c r="AI55" s="149" t="s">
        <v>969</v>
      </c>
      <c r="AJ55" s="145">
        <v>-1.53319394528938E-2</v>
      </c>
      <c r="AK55" s="145">
        <v>3.5125701929461801E-2</v>
      </c>
      <c r="AL55" s="145">
        <v>-0.43648777421396101</v>
      </c>
      <c r="AM55" s="160">
        <v>996</v>
      </c>
      <c r="AN55" s="145">
        <v>0.66257746843072096</v>
      </c>
      <c r="AO55" s="145">
        <v>-8.4260812538916999E-2</v>
      </c>
      <c r="AP55" s="145">
        <v>5.3596933633129402E-2</v>
      </c>
      <c r="AQ55" s="145"/>
      <c r="AR55" s="149" t="s">
        <v>969</v>
      </c>
      <c r="AS55" s="145">
        <v>4.8054095246896501E-2</v>
      </c>
      <c r="AT55" s="145">
        <v>4.3814092220204798E-2</v>
      </c>
      <c r="AU55" s="145">
        <v>1.0967725864405</v>
      </c>
      <c r="AV55" s="160">
        <v>698</v>
      </c>
      <c r="AW55" s="145">
        <v>0.27311905495432898</v>
      </c>
      <c r="AX55" s="145">
        <v>-3.7969111289795597E-2</v>
      </c>
      <c r="AY55" s="145">
        <v>0.13407730178358901</v>
      </c>
      <c r="AZ55" s="145"/>
      <c r="BA55" s="149" t="s">
        <v>969</v>
      </c>
      <c r="BB55" s="145">
        <v>-7.2490500714883603E-3</v>
      </c>
      <c r="BC55" s="145">
        <v>3.7814437402843501E-2</v>
      </c>
      <c r="BD55" s="145">
        <v>-0.19170059293129299</v>
      </c>
      <c r="BE55" s="160">
        <v>847</v>
      </c>
      <c r="BF55" s="145">
        <v>0.84802268753299803</v>
      </c>
      <c r="BG55" s="145">
        <v>-8.14700448009264E-2</v>
      </c>
      <c r="BH55" s="145">
        <v>6.6971944657949603E-2</v>
      </c>
    </row>
    <row r="56" spans="1:60">
      <c r="A56" s="149" t="s">
        <v>128</v>
      </c>
      <c r="B56" s="145">
        <v>0.37834833579327798</v>
      </c>
      <c r="C56" s="145">
        <v>0.36856716968241099</v>
      </c>
      <c r="D56" s="145">
        <v>0.235013925305882</v>
      </c>
      <c r="E56" s="145">
        <v>0.51790726433852796</v>
      </c>
      <c r="F56" s="145">
        <v>0.70847759248137698</v>
      </c>
      <c r="G56" s="142"/>
      <c r="H56" s="149" t="s">
        <v>970</v>
      </c>
      <c r="I56" s="145">
        <v>3.1062438443229701E-2</v>
      </c>
      <c r="J56" s="145">
        <v>3.9314133083865797E-2</v>
      </c>
      <c r="K56" s="145">
        <v>0.790108696456986</v>
      </c>
      <c r="L56" s="142">
        <v>996</v>
      </c>
      <c r="M56" s="145">
        <v>0.42965236019502401</v>
      </c>
      <c r="N56" s="145">
        <v>-4.60855967837017E-2</v>
      </c>
      <c r="O56" s="145">
        <v>0.108210473670161</v>
      </c>
      <c r="P56" s="158"/>
      <c r="Q56" s="149" t="s">
        <v>970</v>
      </c>
      <c r="R56" s="145">
        <v>2.2054421766943898E-2</v>
      </c>
      <c r="S56" s="145">
        <v>3.7870767413195901E-2</v>
      </c>
      <c r="T56" s="145">
        <v>0.58236004373281103</v>
      </c>
      <c r="U56" s="142">
        <v>698</v>
      </c>
      <c r="V56" s="145">
        <v>0.56051224853631598</v>
      </c>
      <c r="W56" s="145">
        <v>-5.2299848327600498E-2</v>
      </c>
      <c r="X56" s="145">
        <v>9.6408691861488302E-2</v>
      </c>
      <c r="Y56" s="158"/>
      <c r="Z56" s="149" t="s">
        <v>970</v>
      </c>
      <c r="AA56" s="145">
        <v>1.0699813976348499E-2</v>
      </c>
      <c r="AB56" s="145">
        <v>4.2671983367010599E-2</v>
      </c>
      <c r="AC56" s="145">
        <v>0.25074564461469301</v>
      </c>
      <c r="AD56" s="142">
        <v>847</v>
      </c>
      <c r="AE56" s="145">
        <v>0.80207158074871299</v>
      </c>
      <c r="AF56" s="145">
        <v>-7.3055420005776001E-2</v>
      </c>
      <c r="AG56" s="145">
        <v>9.4455047958472996E-2</v>
      </c>
      <c r="AH56" s="145"/>
      <c r="AI56" s="149" t="s">
        <v>970</v>
      </c>
      <c r="AJ56" s="145">
        <v>9.3950113594299806E-3</v>
      </c>
      <c r="AK56" s="145">
        <v>3.5125701929461801E-2</v>
      </c>
      <c r="AL56" s="145">
        <v>0.267468287987432</v>
      </c>
      <c r="AM56" s="160">
        <v>996</v>
      </c>
      <c r="AN56" s="145">
        <v>0.789164001918501</v>
      </c>
      <c r="AO56" s="145">
        <v>-5.9533861726593203E-2</v>
      </c>
      <c r="AP56" s="145">
        <v>7.8323884445453198E-2</v>
      </c>
      <c r="AQ56" s="145"/>
      <c r="AR56" s="149" t="s">
        <v>970</v>
      </c>
      <c r="AS56" s="145">
        <v>4.97912620195676E-2</v>
      </c>
      <c r="AT56" s="145">
        <v>4.3814092220204798E-2</v>
      </c>
      <c r="AU56" s="145">
        <v>1.13642117173904</v>
      </c>
      <c r="AV56" s="160">
        <v>698</v>
      </c>
      <c r="AW56" s="145">
        <v>0.256170347136566</v>
      </c>
      <c r="AX56" s="145">
        <v>-3.6231944517124498E-2</v>
      </c>
      <c r="AY56" s="145">
        <v>0.13581446855626</v>
      </c>
      <c r="AZ56" s="145"/>
      <c r="BA56" s="149" t="s">
        <v>970</v>
      </c>
      <c r="BB56" s="145">
        <v>1.9052182783204401E-2</v>
      </c>
      <c r="BC56" s="145">
        <v>3.7814437402843501E-2</v>
      </c>
      <c r="BD56" s="145">
        <v>0.50383356441980798</v>
      </c>
      <c r="BE56" s="160">
        <v>847</v>
      </c>
      <c r="BF56" s="145">
        <v>0.61450935588221201</v>
      </c>
      <c r="BG56" s="145">
        <v>-5.5168811946233701E-2</v>
      </c>
      <c r="BH56" s="145">
        <v>9.32731775126424E-2</v>
      </c>
    </row>
    <row r="57" spans="1:60">
      <c r="A57" s="149" t="s">
        <v>111</v>
      </c>
      <c r="B57" s="145">
        <v>0.452423929771265</v>
      </c>
      <c r="C57" s="145">
        <v>-0.62663732763757696</v>
      </c>
      <c r="D57" s="145">
        <v>1.4491722239142101E-2</v>
      </c>
      <c r="E57" s="143">
        <v>1.22458168906382E-7</v>
      </c>
      <c r="F57" s="143">
        <v>1.5870491817180001E-5</v>
      </c>
      <c r="G57" s="142"/>
      <c r="H57" s="149" t="s">
        <v>971</v>
      </c>
      <c r="I57" s="145">
        <v>3.1104385792418698E-2</v>
      </c>
      <c r="J57" s="145">
        <v>3.93141330838657E-2</v>
      </c>
      <c r="K57" s="145">
        <v>0.79117567532434496</v>
      </c>
      <c r="L57" s="142">
        <v>996</v>
      </c>
      <c r="M57" s="145">
        <v>0.42902984323858101</v>
      </c>
      <c r="N57" s="145">
        <v>-4.6043649434512599E-2</v>
      </c>
      <c r="O57" s="145">
        <v>0.10825242101935</v>
      </c>
      <c r="P57" s="158"/>
      <c r="Q57" s="149" t="s">
        <v>971</v>
      </c>
      <c r="R57" s="145">
        <v>3.6227108089013499E-2</v>
      </c>
      <c r="S57" s="145">
        <v>3.7870767413195901E-2</v>
      </c>
      <c r="T57" s="145">
        <v>0.95659820393262895</v>
      </c>
      <c r="U57" s="142">
        <v>698</v>
      </c>
      <c r="V57" s="145">
        <v>0.33910129027907099</v>
      </c>
      <c r="W57" s="145">
        <v>-3.8127162005530901E-2</v>
      </c>
      <c r="X57" s="145">
        <v>0.110581378183558</v>
      </c>
      <c r="Y57" s="158"/>
      <c r="Z57" s="149" t="s">
        <v>971</v>
      </c>
      <c r="AA57" s="145">
        <v>1.65443366968159E-2</v>
      </c>
      <c r="AB57" s="145">
        <v>4.2671983367010599E-2</v>
      </c>
      <c r="AC57" s="145">
        <v>0.387709578777307</v>
      </c>
      <c r="AD57" s="142">
        <v>847</v>
      </c>
      <c r="AE57" s="145">
        <v>0.69832837728766906</v>
      </c>
      <c r="AF57" s="145">
        <v>-6.7210897285308602E-2</v>
      </c>
      <c r="AG57" s="145">
        <v>0.10029957067894001</v>
      </c>
      <c r="AH57" s="145"/>
      <c r="AI57" s="149" t="s">
        <v>971</v>
      </c>
      <c r="AJ57" s="145">
        <v>4.56518508283182E-2</v>
      </c>
      <c r="AK57" s="145">
        <v>3.5125701929461801E-2</v>
      </c>
      <c r="AL57" s="145">
        <v>1.29967084842873</v>
      </c>
      <c r="AM57" s="160">
        <v>996</v>
      </c>
      <c r="AN57" s="145">
        <v>0.19401452458768201</v>
      </c>
      <c r="AO57" s="145">
        <v>-2.3277022257705001E-2</v>
      </c>
      <c r="AP57" s="145">
        <v>0.114580723914341</v>
      </c>
      <c r="AQ57" s="145"/>
      <c r="AR57" s="149" t="s">
        <v>971</v>
      </c>
      <c r="AS57" s="145">
        <v>5.3150931788920601E-2</v>
      </c>
      <c r="AT57" s="145">
        <v>4.3814092220204798E-2</v>
      </c>
      <c r="AU57" s="145">
        <v>1.21310128991809</v>
      </c>
      <c r="AV57" s="160">
        <v>698</v>
      </c>
      <c r="AW57" s="145">
        <v>0.225501469145169</v>
      </c>
      <c r="AX57" s="145">
        <v>-3.2872274747771602E-2</v>
      </c>
      <c r="AY57" s="145">
        <v>0.13917413832561301</v>
      </c>
      <c r="AZ57" s="145"/>
      <c r="BA57" s="149" t="s">
        <v>971</v>
      </c>
      <c r="BB57" s="145">
        <v>5.37971726600351E-2</v>
      </c>
      <c r="BC57" s="145">
        <v>3.7814437402843501E-2</v>
      </c>
      <c r="BD57" s="145">
        <v>1.4226622516401599</v>
      </c>
      <c r="BE57" s="160">
        <v>847</v>
      </c>
      <c r="BF57" s="145">
        <v>0.15520226571033299</v>
      </c>
      <c r="BG57" s="145">
        <v>-2.0423822069402801E-2</v>
      </c>
      <c r="BH57" s="145">
        <v>0.128018167389473</v>
      </c>
    </row>
    <row r="58" spans="1:60">
      <c r="A58" s="149" t="s">
        <v>176</v>
      </c>
      <c r="B58" s="145">
        <v>0.41017402300586597</v>
      </c>
      <c r="C58" s="145">
        <v>0.44993157012346102</v>
      </c>
      <c r="D58" s="145">
        <v>0.264412868731837</v>
      </c>
      <c r="E58" s="145">
        <v>0.44820256620781301</v>
      </c>
      <c r="F58" s="145">
        <v>2.49113482765785E-2</v>
      </c>
      <c r="G58" s="142"/>
      <c r="H58" s="149" t="s">
        <v>972</v>
      </c>
      <c r="I58" s="145">
        <v>8.3435624466247308E-3</v>
      </c>
      <c r="J58" s="145">
        <v>3.9314133083865797E-2</v>
      </c>
      <c r="K58" s="145">
        <v>0.21222806640111</v>
      </c>
      <c r="L58" s="142">
        <v>996</v>
      </c>
      <c r="M58" s="145">
        <v>0.83197253461443899</v>
      </c>
      <c r="N58" s="145">
        <v>-6.8804472780306603E-2</v>
      </c>
      <c r="O58" s="145">
        <v>8.5491597673556102E-2</v>
      </c>
      <c r="P58" s="158"/>
      <c r="Q58" s="149" t="s">
        <v>972</v>
      </c>
      <c r="R58" s="145">
        <v>2.3174537270719098E-2</v>
      </c>
      <c r="S58" s="145">
        <v>3.7870767413195901E-2</v>
      </c>
      <c r="T58" s="145">
        <v>0.61193735574114705</v>
      </c>
      <c r="U58" s="142">
        <v>698</v>
      </c>
      <c r="V58" s="145">
        <v>0.54077847599662299</v>
      </c>
      <c r="W58" s="145">
        <v>-5.1179732823825402E-2</v>
      </c>
      <c r="X58" s="145">
        <v>9.7528807365263495E-2</v>
      </c>
      <c r="Y58" s="158"/>
      <c r="Z58" s="149" t="s">
        <v>972</v>
      </c>
      <c r="AA58" s="145">
        <v>-1.0322904289046701E-2</v>
      </c>
      <c r="AB58" s="145">
        <v>4.2671983367010599E-2</v>
      </c>
      <c r="AC58" s="145">
        <v>-0.24191292446526599</v>
      </c>
      <c r="AD58" s="142">
        <v>847</v>
      </c>
      <c r="AE58" s="145">
        <v>0.80890619251048701</v>
      </c>
      <c r="AF58" s="145">
        <v>-9.4078138271171202E-2</v>
      </c>
      <c r="AG58" s="145">
        <v>7.3432329693077697E-2</v>
      </c>
      <c r="AH58" s="145"/>
      <c r="AI58" s="149" t="s">
        <v>972</v>
      </c>
      <c r="AJ58" s="145">
        <v>3.5685107188488099E-3</v>
      </c>
      <c r="AK58" s="145">
        <v>3.5125701929461801E-2</v>
      </c>
      <c r="AL58" s="145">
        <v>0.101592581011334</v>
      </c>
      <c r="AM58" s="160">
        <v>996</v>
      </c>
      <c r="AN58" s="145">
        <v>0.91910051624691202</v>
      </c>
      <c r="AO58" s="145">
        <v>-6.5360362367174393E-2</v>
      </c>
      <c r="AP58" s="145">
        <v>7.2497383804872098E-2</v>
      </c>
      <c r="AQ58" s="145"/>
      <c r="AR58" s="149" t="s">
        <v>972</v>
      </c>
      <c r="AS58" s="145">
        <v>5.9299940011236403E-2</v>
      </c>
      <c r="AT58" s="145">
        <v>4.3814092220204701E-2</v>
      </c>
      <c r="AU58" s="145">
        <v>1.35344445146099</v>
      </c>
      <c r="AV58" s="160">
        <v>698</v>
      </c>
      <c r="AW58" s="145">
        <v>0.17635181065873701</v>
      </c>
      <c r="AX58" s="145">
        <v>-2.6723266525455699E-2</v>
      </c>
      <c r="AY58" s="145">
        <v>0.14532314654792799</v>
      </c>
      <c r="AZ58" s="145"/>
      <c r="BA58" s="149" t="s">
        <v>972</v>
      </c>
      <c r="BB58" s="145">
        <v>2.5275400902159999E-2</v>
      </c>
      <c r="BC58" s="145">
        <v>3.7814437402843501E-2</v>
      </c>
      <c r="BD58" s="145">
        <v>0.66840610724673699</v>
      </c>
      <c r="BE58" s="160">
        <v>847</v>
      </c>
      <c r="BF58" s="145">
        <v>0.50405650542508496</v>
      </c>
      <c r="BG58" s="145">
        <v>-4.8945593827277999E-2</v>
      </c>
      <c r="BH58" s="145">
        <v>9.9496395631597997E-2</v>
      </c>
    </row>
    <row r="59" spans="1:60">
      <c r="A59" s="149" t="s">
        <v>349</v>
      </c>
      <c r="B59" s="145">
        <v>-0.43262593763273199</v>
      </c>
      <c r="C59" s="145">
        <v>-0.42101812491193902</v>
      </c>
      <c r="D59" s="145">
        <v>0.95250056600134403</v>
      </c>
      <c r="E59" s="145">
        <v>0.428532337514826</v>
      </c>
      <c r="F59" s="145">
        <v>0.59547182375130103</v>
      </c>
      <c r="G59" s="142"/>
      <c r="H59" s="149" t="s">
        <v>973</v>
      </c>
      <c r="I59" s="145">
        <v>-1.9283589454710201E-3</v>
      </c>
      <c r="J59" s="145">
        <v>3.9314133083865797E-2</v>
      </c>
      <c r="K59" s="145">
        <v>-4.9050018255709697E-2</v>
      </c>
      <c r="L59" s="142">
        <v>996</v>
      </c>
      <c r="M59" s="145">
        <v>0.96088926899211802</v>
      </c>
      <c r="N59" s="145">
        <v>-7.9076394172402295E-2</v>
      </c>
      <c r="O59" s="145">
        <v>7.5219676281460299E-2</v>
      </c>
      <c r="P59" s="158"/>
      <c r="Q59" s="149" t="s">
        <v>973</v>
      </c>
      <c r="R59" s="145">
        <v>1.7481185558153201E-2</v>
      </c>
      <c r="S59" s="145">
        <v>3.7870767413195901E-2</v>
      </c>
      <c r="T59" s="145">
        <v>0.46160103827370302</v>
      </c>
      <c r="U59" s="142">
        <v>698</v>
      </c>
      <c r="V59" s="145">
        <v>0.64451126923123803</v>
      </c>
      <c r="W59" s="145">
        <v>-5.6873084536391297E-2</v>
      </c>
      <c r="X59" s="145">
        <v>9.1835455652697601E-2</v>
      </c>
      <c r="Y59" s="158"/>
      <c r="Z59" s="149" t="s">
        <v>973</v>
      </c>
      <c r="AA59" s="145">
        <v>-2.2410249643456701E-2</v>
      </c>
      <c r="AB59" s="145">
        <v>4.2671983367010599E-2</v>
      </c>
      <c r="AC59" s="145">
        <v>-0.52517478390240402</v>
      </c>
      <c r="AD59" s="142">
        <v>847</v>
      </c>
      <c r="AE59" s="145">
        <v>0.59959913276675303</v>
      </c>
      <c r="AF59" s="145">
        <v>-0.10616548362558099</v>
      </c>
      <c r="AG59" s="145">
        <v>6.13449843386678E-2</v>
      </c>
      <c r="AH59" s="145"/>
      <c r="AI59" s="149" t="s">
        <v>973</v>
      </c>
      <c r="AJ59" s="145">
        <v>2.54485100539153E-3</v>
      </c>
      <c r="AK59" s="145">
        <v>3.5125701929461801E-2</v>
      </c>
      <c r="AL59" s="145">
        <v>7.2449826355129102E-2</v>
      </c>
      <c r="AM59" s="160">
        <v>996</v>
      </c>
      <c r="AN59" s="145">
        <v>0.94225847903131799</v>
      </c>
      <c r="AO59" s="145">
        <v>-6.6384022080631697E-2</v>
      </c>
      <c r="AP59" s="145">
        <v>7.1473724091414698E-2</v>
      </c>
      <c r="AQ59" s="145"/>
      <c r="AR59" s="149" t="s">
        <v>973</v>
      </c>
      <c r="AS59" s="145">
        <v>2.7746966893091599E-2</v>
      </c>
      <c r="AT59" s="145">
        <v>4.3814092220204701E-2</v>
      </c>
      <c r="AU59" s="145">
        <v>0.63328864041364596</v>
      </c>
      <c r="AV59" s="160">
        <v>698</v>
      </c>
      <c r="AW59" s="145">
        <v>0.52675260575102101</v>
      </c>
      <c r="AX59" s="145">
        <v>-5.82762396436005E-2</v>
      </c>
      <c r="AY59" s="145">
        <v>0.113770173429784</v>
      </c>
      <c r="AZ59" s="145"/>
      <c r="BA59" s="149" t="s">
        <v>973</v>
      </c>
      <c r="BB59" s="145">
        <v>-1.9426953336900801E-3</v>
      </c>
      <c r="BC59" s="145">
        <v>3.7814437402843501E-2</v>
      </c>
      <c r="BD59" s="145">
        <v>-5.13744343990689E-2</v>
      </c>
      <c r="BE59" s="160">
        <v>847</v>
      </c>
      <c r="BF59" s="145">
        <v>0.95903926923897398</v>
      </c>
      <c r="BG59" s="145">
        <v>-7.6163690063128106E-2</v>
      </c>
      <c r="BH59" s="145">
        <v>7.2278299395747897E-2</v>
      </c>
    </row>
    <row r="60" spans="1:60">
      <c r="A60" s="149" t="s">
        <v>125</v>
      </c>
      <c r="B60" s="145">
        <v>-0.45483899808858702</v>
      </c>
      <c r="C60" s="145">
        <v>0.56923849008611305</v>
      </c>
      <c r="D60" s="145">
        <v>0.28101302427001101</v>
      </c>
      <c r="E60" s="143">
        <v>4.7599530654589797E-6</v>
      </c>
      <c r="F60" s="145">
        <v>1.2719733048232799E-3</v>
      </c>
      <c r="G60" s="142"/>
      <c r="H60" s="149" t="s">
        <v>974</v>
      </c>
      <c r="I60" s="145">
        <v>-8.3136609252974902E-3</v>
      </c>
      <c r="J60" s="145">
        <v>3.9314133083865797E-2</v>
      </c>
      <c r="K60" s="145">
        <v>-0.211467486961053</v>
      </c>
      <c r="L60" s="142">
        <v>996</v>
      </c>
      <c r="M60" s="145">
        <v>0.832565761196294</v>
      </c>
      <c r="N60" s="145">
        <v>-8.5461696152228803E-2</v>
      </c>
      <c r="O60" s="145">
        <v>6.8834374301633805E-2</v>
      </c>
      <c r="P60" s="158"/>
      <c r="Q60" s="149" t="s">
        <v>974</v>
      </c>
      <c r="R60" s="145">
        <v>3.1195147671879099E-3</v>
      </c>
      <c r="S60" s="145">
        <v>3.7870767413195901E-2</v>
      </c>
      <c r="T60" s="145">
        <v>8.2372631458767998E-2</v>
      </c>
      <c r="U60" s="142">
        <v>698</v>
      </c>
      <c r="V60" s="145">
        <v>0.93437401426557398</v>
      </c>
      <c r="W60" s="145">
        <v>-7.12347553273565E-2</v>
      </c>
      <c r="X60" s="145">
        <v>7.7473784861732398E-2</v>
      </c>
      <c r="Y60" s="158"/>
      <c r="Z60" s="149" t="s">
        <v>974</v>
      </c>
      <c r="AA60" s="145">
        <v>-3.82466067415747E-2</v>
      </c>
      <c r="AB60" s="145">
        <v>4.2671983367010599E-2</v>
      </c>
      <c r="AC60" s="145">
        <v>-0.89629315826793599</v>
      </c>
      <c r="AD60" s="142">
        <v>847</v>
      </c>
      <c r="AE60" s="145">
        <v>0.37035087357537599</v>
      </c>
      <c r="AF60" s="145">
        <v>-0.122001840723699</v>
      </c>
      <c r="AG60" s="145">
        <v>4.5508627240549701E-2</v>
      </c>
      <c r="AH60" s="145"/>
      <c r="AI60" s="149" t="s">
        <v>974</v>
      </c>
      <c r="AJ60" s="145">
        <v>-6.9794621632972504E-3</v>
      </c>
      <c r="AK60" s="145">
        <v>3.5125701929461801E-2</v>
      </c>
      <c r="AL60" s="145">
        <v>-0.198699578368944</v>
      </c>
      <c r="AM60" s="160">
        <v>996</v>
      </c>
      <c r="AN60" s="145">
        <v>0.84253830518138295</v>
      </c>
      <c r="AO60" s="145">
        <v>-7.5908335249320405E-2</v>
      </c>
      <c r="AP60" s="145">
        <v>6.1949410922725899E-2</v>
      </c>
      <c r="AQ60" s="145"/>
      <c r="AR60" s="149" t="s">
        <v>974</v>
      </c>
      <c r="AS60" s="145">
        <v>2.43475342026916E-2</v>
      </c>
      <c r="AT60" s="145">
        <v>4.3814092220204798E-2</v>
      </c>
      <c r="AU60" s="145">
        <v>0.55570098497815701</v>
      </c>
      <c r="AV60" s="160">
        <v>698</v>
      </c>
      <c r="AW60" s="145">
        <v>0.57859334988240096</v>
      </c>
      <c r="AX60" s="145">
        <v>-6.1675672334000502E-2</v>
      </c>
      <c r="AY60" s="145">
        <v>0.11037074073938399</v>
      </c>
      <c r="AZ60" s="145"/>
      <c r="BA60" s="149" t="s">
        <v>974</v>
      </c>
      <c r="BB60" s="145">
        <v>-1.6258720850987202E-2</v>
      </c>
      <c r="BC60" s="145">
        <v>3.7814437402843501E-2</v>
      </c>
      <c r="BD60" s="145">
        <v>-0.42996067025354201</v>
      </c>
      <c r="BE60" s="160">
        <v>847</v>
      </c>
      <c r="BF60" s="145">
        <v>0.66733361554141102</v>
      </c>
      <c r="BG60" s="145">
        <v>-9.0479715580425196E-2</v>
      </c>
      <c r="BH60" s="145">
        <v>5.79622738784508E-2</v>
      </c>
    </row>
    <row r="61" spans="1:60">
      <c r="A61" s="149" t="s">
        <v>302</v>
      </c>
      <c r="B61" s="145">
        <v>-0.49747227543038303</v>
      </c>
      <c r="C61" s="145">
        <v>-0.55410677688085497</v>
      </c>
      <c r="D61" s="145">
        <v>8.6882021975029797E-2</v>
      </c>
      <c r="E61" s="145">
        <v>2.38036648499566E-3</v>
      </c>
      <c r="F61" s="145">
        <v>7.8347280306847508E-3</v>
      </c>
      <c r="G61" s="142"/>
      <c r="H61" s="149" t="s">
        <v>975</v>
      </c>
      <c r="I61" s="145">
        <v>5.4639922751529698E-3</v>
      </c>
      <c r="J61" s="145">
        <v>3.9314133083865797E-2</v>
      </c>
      <c r="K61" s="145">
        <v>0.138982901225294</v>
      </c>
      <c r="L61" s="142">
        <v>996</v>
      </c>
      <c r="M61" s="145">
        <v>0.88949175654167101</v>
      </c>
      <c r="N61" s="145">
        <v>-7.1684042951778298E-2</v>
      </c>
      <c r="O61" s="145">
        <v>8.2612027502084295E-2</v>
      </c>
      <c r="P61" s="158"/>
      <c r="Q61" s="149" t="s">
        <v>975</v>
      </c>
      <c r="R61" s="145">
        <v>1.46249949220849E-2</v>
      </c>
      <c r="S61" s="145">
        <v>3.7870767413195901E-2</v>
      </c>
      <c r="T61" s="145">
        <v>0.38618163615530199</v>
      </c>
      <c r="U61" s="142">
        <v>698</v>
      </c>
      <c r="V61" s="145">
        <v>0.69947983651414403</v>
      </c>
      <c r="W61" s="145">
        <v>-5.9729275172459503E-2</v>
      </c>
      <c r="X61" s="145">
        <v>8.8979265016629394E-2</v>
      </c>
      <c r="Y61" s="158"/>
      <c r="Z61" s="149" t="s">
        <v>975</v>
      </c>
      <c r="AA61" s="145">
        <v>-1.26028486089602E-2</v>
      </c>
      <c r="AB61" s="145">
        <v>4.2671983367010599E-2</v>
      </c>
      <c r="AC61" s="145">
        <v>-0.29534246159983701</v>
      </c>
      <c r="AD61" s="142">
        <v>847</v>
      </c>
      <c r="AE61" s="145">
        <v>0.76780466512545997</v>
      </c>
      <c r="AF61" s="145">
        <v>-9.6358082591084707E-2</v>
      </c>
      <c r="AG61" s="145">
        <v>7.1152385373164304E-2</v>
      </c>
      <c r="AH61" s="145"/>
      <c r="AI61" s="149" t="s">
        <v>975</v>
      </c>
      <c r="AJ61" s="145">
        <v>-1.1542757154438201E-2</v>
      </c>
      <c r="AK61" s="145">
        <v>3.5125701929461801E-2</v>
      </c>
      <c r="AL61" s="145">
        <v>-0.32861285384753303</v>
      </c>
      <c r="AM61" s="160">
        <v>996</v>
      </c>
      <c r="AN61" s="145">
        <v>0.74251740789014697</v>
      </c>
      <c r="AO61" s="145">
        <v>-8.0471630240461403E-2</v>
      </c>
      <c r="AP61" s="145">
        <v>5.7386115931584901E-2</v>
      </c>
      <c r="AQ61" s="145"/>
      <c r="AR61" s="149" t="s">
        <v>975</v>
      </c>
      <c r="AS61" s="145">
        <v>2.04505739738828E-2</v>
      </c>
      <c r="AT61" s="145">
        <v>4.3814092220204798E-2</v>
      </c>
      <c r="AU61" s="145">
        <v>0.46675790681912299</v>
      </c>
      <c r="AV61" s="160">
        <v>698</v>
      </c>
      <c r="AW61" s="145">
        <v>0.64081874554555096</v>
      </c>
      <c r="AX61" s="145">
        <v>-6.5572632562809305E-2</v>
      </c>
      <c r="AY61" s="145">
        <v>0.106473780510575</v>
      </c>
      <c r="AZ61" s="145"/>
      <c r="BA61" s="149" t="s">
        <v>975</v>
      </c>
      <c r="BB61" s="145">
        <v>-1.2226705381565801E-2</v>
      </c>
      <c r="BC61" s="145">
        <v>3.7814437402843501E-2</v>
      </c>
      <c r="BD61" s="145">
        <v>-0.3233343194112</v>
      </c>
      <c r="BE61" s="160">
        <v>847</v>
      </c>
      <c r="BF61" s="145">
        <v>0.74652187613643395</v>
      </c>
      <c r="BG61" s="145">
        <v>-8.6447700111003806E-2</v>
      </c>
      <c r="BH61" s="145">
        <v>6.1994289347872197E-2</v>
      </c>
    </row>
    <row r="62" spans="1:60">
      <c r="A62" s="149" t="s">
        <v>169</v>
      </c>
      <c r="B62" s="145">
        <v>0.371323602732201</v>
      </c>
      <c r="C62" s="145">
        <v>-0.52859498347991196</v>
      </c>
      <c r="D62" s="145">
        <v>0.48031438666783199</v>
      </c>
      <c r="E62" s="145">
        <v>0.14619789965178501</v>
      </c>
      <c r="F62" s="143">
        <v>1.0100711275756499E-4</v>
      </c>
      <c r="G62" s="142"/>
      <c r="H62" s="149" t="s">
        <v>976</v>
      </c>
      <c r="I62" s="145">
        <v>-8.4284542415121299E-3</v>
      </c>
      <c r="J62" s="145">
        <v>3.9314133083865797E-2</v>
      </c>
      <c r="K62" s="145">
        <v>-0.21438738642748101</v>
      </c>
      <c r="L62" s="142">
        <v>996</v>
      </c>
      <c r="M62" s="145">
        <v>0.83028886044176398</v>
      </c>
      <c r="N62" s="145">
        <v>-8.5576489468443401E-2</v>
      </c>
      <c r="O62" s="145">
        <v>6.8719580985419096E-2</v>
      </c>
      <c r="P62" s="158"/>
      <c r="Q62" s="149" t="s">
        <v>976</v>
      </c>
      <c r="R62" s="145">
        <v>1.8759302861726401E-2</v>
      </c>
      <c r="S62" s="145">
        <v>3.7870767413195901E-2</v>
      </c>
      <c r="T62" s="145">
        <v>0.49535048120492597</v>
      </c>
      <c r="U62" s="142">
        <v>698</v>
      </c>
      <c r="V62" s="145">
        <v>0.62050864722882304</v>
      </c>
      <c r="W62" s="145">
        <v>-5.5594967232818003E-2</v>
      </c>
      <c r="X62" s="145">
        <v>9.3113572956270901E-2</v>
      </c>
      <c r="Y62" s="158"/>
      <c r="Z62" s="149" t="s">
        <v>976</v>
      </c>
      <c r="AA62" s="145">
        <v>-2.7686582972913799E-2</v>
      </c>
      <c r="AB62" s="145">
        <v>4.2671983367010502E-2</v>
      </c>
      <c r="AC62" s="145">
        <v>-0.64882343843239698</v>
      </c>
      <c r="AD62" s="142">
        <v>847</v>
      </c>
      <c r="AE62" s="145">
        <v>0.51662838067483097</v>
      </c>
      <c r="AF62" s="145">
        <v>-0.11144181695503801</v>
      </c>
      <c r="AG62" s="145">
        <v>5.6068651009210602E-2</v>
      </c>
      <c r="AH62" s="145"/>
      <c r="AI62" s="149" t="s">
        <v>976</v>
      </c>
      <c r="AJ62" s="145">
        <v>-2.5782250013253499E-2</v>
      </c>
      <c r="AK62" s="145">
        <v>3.5125701929461801E-2</v>
      </c>
      <c r="AL62" s="145">
        <v>-0.73399956718383697</v>
      </c>
      <c r="AM62" s="160">
        <v>996</v>
      </c>
      <c r="AN62" s="145">
        <v>0.46312174912306803</v>
      </c>
      <c r="AO62" s="145">
        <v>-9.4711123099276706E-2</v>
      </c>
      <c r="AP62" s="145">
        <v>4.3146623072769799E-2</v>
      </c>
      <c r="AQ62" s="145"/>
      <c r="AR62" s="149" t="s">
        <v>976</v>
      </c>
      <c r="AS62" s="145">
        <v>2.63051220571934E-2</v>
      </c>
      <c r="AT62" s="145">
        <v>4.3814092220204701E-2</v>
      </c>
      <c r="AU62" s="145">
        <v>0.60038039644840402</v>
      </c>
      <c r="AV62" s="160">
        <v>698</v>
      </c>
      <c r="AW62" s="145">
        <v>0.54844762509814404</v>
      </c>
      <c r="AX62" s="145">
        <v>-5.9718084479498702E-2</v>
      </c>
      <c r="AY62" s="145">
        <v>0.112328328593886</v>
      </c>
      <c r="AZ62" s="145"/>
      <c r="BA62" s="149" t="s">
        <v>976</v>
      </c>
      <c r="BB62" s="145">
        <v>-2.4325278376087799E-2</v>
      </c>
      <c r="BC62" s="145">
        <v>3.7814437402843501E-2</v>
      </c>
      <c r="BD62" s="145">
        <v>-0.64328018732492398</v>
      </c>
      <c r="BE62" s="160">
        <v>847</v>
      </c>
      <c r="BF62" s="145">
        <v>0.52021642578271299</v>
      </c>
      <c r="BG62" s="145">
        <v>-9.85462731055258E-2</v>
      </c>
      <c r="BH62" s="145">
        <v>4.98957163533503E-2</v>
      </c>
    </row>
    <row r="63" spans="1:60">
      <c r="A63" s="149" t="s">
        <v>110</v>
      </c>
      <c r="B63" s="145">
        <v>0.45197234044868201</v>
      </c>
      <c r="C63" s="145">
        <v>-0.58867402186082496</v>
      </c>
      <c r="D63" s="145">
        <v>1.6778567478718701E-2</v>
      </c>
      <c r="E63" s="145">
        <v>2.2986152832650899E-2</v>
      </c>
      <c r="F63" s="143">
        <v>1.3554643487204E-5</v>
      </c>
      <c r="G63" s="142"/>
      <c r="H63" s="149" t="s">
        <v>977</v>
      </c>
      <c r="I63" s="145">
        <v>2.37755359599912E-3</v>
      </c>
      <c r="J63" s="145">
        <v>4.0693993854866203E-2</v>
      </c>
      <c r="K63" s="145">
        <v>5.8425172139126597E-2</v>
      </c>
      <c r="L63" s="142">
        <v>996</v>
      </c>
      <c r="M63" s="145">
        <v>0.95342168393070703</v>
      </c>
      <c r="N63" s="145">
        <v>-7.7478249525554599E-2</v>
      </c>
      <c r="O63" s="145">
        <v>8.2233356717552802E-2</v>
      </c>
      <c r="P63" s="158"/>
      <c r="Q63" s="149" t="s">
        <v>977</v>
      </c>
      <c r="R63" s="145">
        <v>0.35563257969318701</v>
      </c>
      <c r="S63" s="145">
        <v>5.9334170772906203E-2</v>
      </c>
      <c r="T63" s="145">
        <v>5.9937229266138203</v>
      </c>
      <c r="U63" s="142">
        <v>698</v>
      </c>
      <c r="V63" s="143">
        <v>3.2872608030021002E-9</v>
      </c>
      <c r="W63" s="145">
        <v>0.23913774051157499</v>
      </c>
      <c r="X63" s="145">
        <v>0.47212741887479898</v>
      </c>
      <c r="Y63" s="158"/>
      <c r="Z63" s="149" t="s">
        <v>977</v>
      </c>
      <c r="AA63" s="145">
        <v>2.02795365880605E-2</v>
      </c>
      <c r="AB63" s="145">
        <v>4.8347872975165899E-2</v>
      </c>
      <c r="AC63" s="145">
        <v>0.419450439908228</v>
      </c>
      <c r="AD63" s="142">
        <v>847</v>
      </c>
      <c r="AE63" s="145">
        <v>0.67499332877513196</v>
      </c>
      <c r="AF63" s="145">
        <v>-7.4616155949718405E-2</v>
      </c>
      <c r="AG63" s="145">
        <v>0.115175229125839</v>
      </c>
      <c r="AH63" s="145"/>
      <c r="AI63" s="149" t="s">
        <v>977</v>
      </c>
      <c r="AJ63" s="145">
        <v>-8.9513758831830208E-3</v>
      </c>
      <c r="AK63" s="145">
        <v>3.6358555723870201E-2</v>
      </c>
      <c r="AL63" s="145">
        <v>-0.24619723487273301</v>
      </c>
      <c r="AM63" s="160">
        <v>996</v>
      </c>
      <c r="AN63" s="145">
        <v>0.80558028325983799</v>
      </c>
      <c r="AO63" s="145">
        <v>-8.0299537924599998E-2</v>
      </c>
      <c r="AP63" s="145">
        <v>6.2396786158233901E-2</v>
      </c>
      <c r="AQ63" s="145"/>
      <c r="AR63" s="149" t="s">
        <v>977</v>
      </c>
      <c r="AS63" s="145">
        <v>0.29233003291078402</v>
      </c>
      <c r="AT63" s="145">
        <v>6.8639172830560397E-2</v>
      </c>
      <c r="AU63" s="145">
        <v>4.2589387496323203</v>
      </c>
      <c r="AV63" s="160">
        <v>698</v>
      </c>
      <c r="AW63" s="143">
        <v>2.3354518180219999E-5</v>
      </c>
      <c r="AX63" s="145">
        <v>0.157566046218207</v>
      </c>
      <c r="AY63" s="145">
        <v>0.42709401960336002</v>
      </c>
      <c r="AZ63" s="145"/>
      <c r="BA63" s="149" t="s">
        <v>977</v>
      </c>
      <c r="BB63" s="145">
        <v>8.9173018813423401E-3</v>
      </c>
      <c r="BC63" s="145">
        <v>4.2844208962899102E-2</v>
      </c>
      <c r="BD63" s="145">
        <v>0.20813318992688701</v>
      </c>
      <c r="BE63" s="160">
        <v>847</v>
      </c>
      <c r="BF63" s="145">
        <v>0.83517500873443495</v>
      </c>
      <c r="BG63" s="145">
        <v>-7.5175971112404705E-2</v>
      </c>
      <c r="BH63" s="145">
        <v>9.3010574875089402E-2</v>
      </c>
    </row>
    <row r="64" spans="1:60">
      <c r="A64" s="149" t="s">
        <v>310</v>
      </c>
      <c r="B64" s="145">
        <v>0.46974444012323702</v>
      </c>
      <c r="C64" s="145">
        <v>0.471621469778924</v>
      </c>
      <c r="D64" s="145">
        <v>0.95482732366049505</v>
      </c>
      <c r="E64" s="145">
        <v>3.4860905959508602E-2</v>
      </c>
      <c r="F64" s="145">
        <v>0.99066727801342602</v>
      </c>
      <c r="G64" s="142"/>
      <c r="H64" s="149" t="s">
        <v>978</v>
      </c>
      <c r="I64" s="145">
        <v>1.4284248687929499E-2</v>
      </c>
      <c r="J64" s="145">
        <v>4.8149782867670701E-2</v>
      </c>
      <c r="K64" s="145">
        <v>0.29666278510926403</v>
      </c>
      <c r="L64" s="142">
        <v>996</v>
      </c>
      <c r="M64" s="145">
        <v>0.766785822801205</v>
      </c>
      <c r="N64" s="145">
        <v>-8.02024117941917E-2</v>
      </c>
      <c r="O64" s="145">
        <v>0.108770909170051</v>
      </c>
      <c r="P64" s="158"/>
      <c r="Q64" s="149" t="s">
        <v>978</v>
      </c>
      <c r="R64" s="145">
        <v>0.411109145301364</v>
      </c>
      <c r="S64" s="145">
        <v>5.9334170772906203E-2</v>
      </c>
      <c r="T64" s="145">
        <v>6.9287080268608001</v>
      </c>
      <c r="U64" s="142">
        <v>698</v>
      </c>
      <c r="V64" s="143">
        <v>9.6660951523671795E-12</v>
      </c>
      <c r="W64" s="145">
        <v>0.29461430611975198</v>
      </c>
      <c r="X64" s="145">
        <v>0.52760398448297596</v>
      </c>
      <c r="Y64" s="158"/>
      <c r="Z64" s="149" t="s">
        <v>978</v>
      </c>
      <c r="AA64" s="145">
        <v>7.7011217468472601E-2</v>
      </c>
      <c r="AB64" s="145">
        <v>5.5553754590146102E-2</v>
      </c>
      <c r="AC64" s="145">
        <v>1.3862468529198699</v>
      </c>
      <c r="AD64" s="142">
        <v>847</v>
      </c>
      <c r="AE64" s="145">
        <v>0.16603634089745001</v>
      </c>
      <c r="AF64" s="145">
        <v>-3.2027954070958299E-2</v>
      </c>
      <c r="AG64" s="145">
        <v>0.18605038900790399</v>
      </c>
      <c r="AH64" s="145"/>
      <c r="AI64" s="149" t="s">
        <v>978</v>
      </c>
      <c r="AJ64" s="145">
        <v>2.1010457278932401E-2</v>
      </c>
      <c r="AK64" s="145">
        <v>4.3020023292137902E-2</v>
      </c>
      <c r="AL64" s="145">
        <v>0.48838786386180599</v>
      </c>
      <c r="AM64" s="160">
        <v>996</v>
      </c>
      <c r="AN64" s="145">
        <v>0.62538264134492205</v>
      </c>
      <c r="AO64" s="145">
        <v>-6.3409826523976101E-2</v>
      </c>
      <c r="AP64" s="145">
        <v>0.105430741081841</v>
      </c>
      <c r="AQ64" s="145"/>
      <c r="AR64" s="149" t="s">
        <v>978</v>
      </c>
      <c r="AS64" s="145">
        <v>0.333780052933347</v>
      </c>
      <c r="AT64" s="145">
        <v>6.8639172830560397E-2</v>
      </c>
      <c r="AU64" s="145">
        <v>4.8628216100054296</v>
      </c>
      <c r="AV64" s="160">
        <v>698</v>
      </c>
      <c r="AW64" s="143">
        <v>1.43089429734813E-6</v>
      </c>
      <c r="AX64" s="145">
        <v>0.19901606624077001</v>
      </c>
      <c r="AY64" s="145">
        <v>0.468544039625924</v>
      </c>
      <c r="AZ64" s="145"/>
      <c r="BA64" s="149" t="s">
        <v>978</v>
      </c>
      <c r="BB64" s="145">
        <v>8.1614690084673702E-2</v>
      </c>
      <c r="BC64" s="145">
        <v>4.9229770420646503E-2</v>
      </c>
      <c r="BD64" s="145">
        <v>1.65783202698921</v>
      </c>
      <c r="BE64" s="160">
        <v>847</v>
      </c>
      <c r="BF64" s="145">
        <v>9.7721657199033099E-2</v>
      </c>
      <c r="BG64" s="145">
        <v>-1.5011963169394999E-2</v>
      </c>
      <c r="BH64" s="145">
        <v>0.178241343338742</v>
      </c>
    </row>
    <row r="65" spans="1:60">
      <c r="A65" s="149" t="s">
        <v>346</v>
      </c>
      <c r="B65" s="145">
        <v>-0.45587826823743399</v>
      </c>
      <c r="C65" s="145">
        <v>-0.47400458464128797</v>
      </c>
      <c r="D65" s="145">
        <v>0.97125811858012401</v>
      </c>
      <c r="E65" s="145">
        <v>3.32759468846529E-2</v>
      </c>
      <c r="F65" s="145">
        <v>0.62490725029561001</v>
      </c>
      <c r="G65" s="142"/>
      <c r="H65" s="149" t="s">
        <v>979</v>
      </c>
      <c r="I65" s="143">
        <v>4.1900082288752E-4</v>
      </c>
      <c r="J65" s="145">
        <v>3.9314133083865797E-2</v>
      </c>
      <c r="K65" s="145">
        <v>1.0657765796175601E-2</v>
      </c>
      <c r="L65" s="142">
        <v>996</v>
      </c>
      <c r="M65" s="145">
        <v>0.99149862850902004</v>
      </c>
      <c r="N65" s="145">
        <v>-7.67290344040438E-2</v>
      </c>
      <c r="O65" s="145">
        <v>7.7567036049818905E-2</v>
      </c>
      <c r="P65" s="158"/>
      <c r="Q65" s="149" t="s">
        <v>979</v>
      </c>
      <c r="R65" s="145">
        <v>5.44655025882009E-3</v>
      </c>
      <c r="S65" s="145">
        <v>3.4571122637065001E-2</v>
      </c>
      <c r="T65" s="145">
        <v>0.15754623637765899</v>
      </c>
      <c r="U65" s="142">
        <v>698</v>
      </c>
      <c r="V65" s="145">
        <v>0.87485993439765097</v>
      </c>
      <c r="W65" s="145">
        <v>-6.2429301370536198E-2</v>
      </c>
      <c r="X65" s="145">
        <v>7.3322401888176403E-2</v>
      </c>
      <c r="Y65" s="158"/>
      <c r="Z65" s="149" t="s">
        <v>979</v>
      </c>
      <c r="AA65" s="145">
        <v>3.1656509386923399E-3</v>
      </c>
      <c r="AB65" s="145">
        <v>4.1119752064781502E-2</v>
      </c>
      <c r="AC65" s="145">
        <v>7.6986138771096294E-2</v>
      </c>
      <c r="AD65" s="142">
        <v>847</v>
      </c>
      <c r="AE65" s="145">
        <v>0.938652753165095</v>
      </c>
      <c r="AF65" s="145">
        <v>-7.7542912004159997E-2</v>
      </c>
      <c r="AG65" s="145">
        <v>8.3874213881544701E-2</v>
      </c>
      <c r="AH65" s="145"/>
      <c r="AI65" s="149" t="s">
        <v>979</v>
      </c>
      <c r="AJ65" s="143">
        <v>-3.6098181087448601E-4</v>
      </c>
      <c r="AK65" s="145">
        <v>3.5125701929461899E-2</v>
      </c>
      <c r="AL65" s="145">
        <v>-1.02768568610927E-2</v>
      </c>
      <c r="AM65" s="160">
        <v>996</v>
      </c>
      <c r="AN65" s="145">
        <v>0.99180245692807301</v>
      </c>
      <c r="AO65" s="145">
        <v>-6.9289854896897804E-2</v>
      </c>
      <c r="AP65" s="145">
        <v>6.8567891275148896E-2</v>
      </c>
      <c r="AQ65" s="145"/>
      <c r="AR65" s="149" t="s">
        <v>979</v>
      </c>
      <c r="AS65" s="145">
        <v>3.8676990060253699E-3</v>
      </c>
      <c r="AT65" s="145">
        <v>3.9996611076029601E-2</v>
      </c>
      <c r="AU65" s="145">
        <v>9.6700667930921996E-2</v>
      </c>
      <c r="AV65" s="160">
        <v>698</v>
      </c>
      <c r="AW65" s="145">
        <v>0.92299186733564698</v>
      </c>
      <c r="AX65" s="145">
        <v>-7.4660385475761495E-2</v>
      </c>
      <c r="AY65" s="145">
        <v>8.2395783487812305E-2</v>
      </c>
      <c r="AZ65" s="145"/>
      <c r="BA65" s="149" t="s">
        <v>979</v>
      </c>
      <c r="BB65" s="143">
        <v>5.4588123774480601E-5</v>
      </c>
      <c r="BC65" s="145">
        <v>3.6438903650216299E-2</v>
      </c>
      <c r="BD65" s="145">
        <v>1.49807261761995E-3</v>
      </c>
      <c r="BE65" s="160">
        <v>847</v>
      </c>
      <c r="BF65" s="145">
        <v>0.99880506418354598</v>
      </c>
      <c r="BG65" s="145">
        <v>-7.1466551988859595E-2</v>
      </c>
      <c r="BH65" s="145">
        <v>7.1575728236408495E-2</v>
      </c>
    </row>
    <row r="66" spans="1:60">
      <c r="A66" s="149" t="s">
        <v>133</v>
      </c>
      <c r="B66" s="145">
        <v>-0.41692870404693</v>
      </c>
      <c r="C66" s="145">
        <v>0.553924499103566</v>
      </c>
      <c r="D66" s="145">
        <v>0.69438614329555404</v>
      </c>
      <c r="E66" s="145">
        <v>0.41510034131189899</v>
      </c>
      <c r="F66" s="143">
        <v>2.25919493109621E-4</v>
      </c>
      <c r="G66" s="142"/>
      <c r="H66" s="149" t="s">
        <v>980</v>
      </c>
      <c r="I66" s="145">
        <v>-1.86491052816424E-2</v>
      </c>
      <c r="J66" s="145">
        <v>3.9314133083865797E-2</v>
      </c>
      <c r="K66" s="145">
        <v>-0.47436135096403398</v>
      </c>
      <c r="L66" s="142">
        <v>996</v>
      </c>
      <c r="M66" s="145">
        <v>0.63534622756975201</v>
      </c>
      <c r="N66" s="145">
        <v>-9.57971405085737E-2</v>
      </c>
      <c r="O66" s="145">
        <v>5.8498929945288998E-2</v>
      </c>
      <c r="P66" s="158"/>
      <c r="Q66" s="149" t="s">
        <v>980</v>
      </c>
      <c r="R66" s="145">
        <v>-2.92750536024193E-3</v>
      </c>
      <c r="S66" s="145">
        <v>3.4571122637064897E-2</v>
      </c>
      <c r="T66" s="145">
        <v>-8.4680656482449504E-2</v>
      </c>
      <c r="U66" s="142">
        <v>698</v>
      </c>
      <c r="V66" s="145">
        <v>0.93253955617206097</v>
      </c>
      <c r="W66" s="145">
        <v>-7.0803356989598207E-2</v>
      </c>
      <c r="X66" s="145">
        <v>6.4948346269114304E-2</v>
      </c>
      <c r="Y66" s="158"/>
      <c r="Z66" s="149" t="s">
        <v>980</v>
      </c>
      <c r="AA66" s="145">
        <v>-1.7083730686049198E-2</v>
      </c>
      <c r="AB66" s="145">
        <v>4.1119752064781502E-2</v>
      </c>
      <c r="AC66" s="145">
        <v>-0.41546288166171103</v>
      </c>
      <c r="AD66" s="142">
        <v>847</v>
      </c>
      <c r="AE66" s="145">
        <v>0.67790830913670896</v>
      </c>
      <c r="AF66" s="145">
        <v>-9.7792293628901503E-2</v>
      </c>
      <c r="AG66" s="145">
        <v>6.3624832256803099E-2</v>
      </c>
      <c r="AH66" s="145"/>
      <c r="AI66" s="149" t="s">
        <v>980</v>
      </c>
      <c r="AJ66" s="145">
        <v>-1.1498111712820299E-2</v>
      </c>
      <c r="AK66" s="145">
        <v>3.5125701929461899E-2</v>
      </c>
      <c r="AL66" s="145">
        <v>-0.32734183464604899</v>
      </c>
      <c r="AM66" s="160">
        <v>996</v>
      </c>
      <c r="AN66" s="145">
        <v>0.74347814066372098</v>
      </c>
      <c r="AO66" s="145">
        <v>-8.0426984798843706E-2</v>
      </c>
      <c r="AP66" s="145">
        <v>5.7430761373203E-2</v>
      </c>
      <c r="AQ66" s="145"/>
      <c r="AR66" s="149" t="s">
        <v>980</v>
      </c>
      <c r="AS66" s="145">
        <v>-6.8049038121317004E-4</v>
      </c>
      <c r="AT66" s="145">
        <v>3.9996611076029601E-2</v>
      </c>
      <c r="AU66" s="145">
        <v>-1.7013700983806501E-2</v>
      </c>
      <c r="AV66" s="160">
        <v>698</v>
      </c>
      <c r="AW66" s="145">
        <v>0.98643054747587799</v>
      </c>
      <c r="AX66" s="145">
        <v>-7.9208574862999995E-2</v>
      </c>
      <c r="AY66" s="145">
        <v>7.7847594100573694E-2</v>
      </c>
      <c r="AZ66" s="145"/>
      <c r="BA66" s="149" t="s">
        <v>980</v>
      </c>
      <c r="BB66" s="145">
        <v>-1.9076954114884501E-2</v>
      </c>
      <c r="BC66" s="145">
        <v>3.6438903650216299E-2</v>
      </c>
      <c r="BD66" s="145">
        <v>-0.52353260399949797</v>
      </c>
      <c r="BE66" s="160">
        <v>847</v>
      </c>
      <c r="BF66" s="145">
        <v>0.60074061155535197</v>
      </c>
      <c r="BG66" s="145">
        <v>-9.0598094227518605E-2</v>
      </c>
      <c r="BH66" s="145">
        <v>5.2444185997749602E-2</v>
      </c>
    </row>
    <row r="67" spans="1:60">
      <c r="A67" s="149" t="s">
        <v>248</v>
      </c>
      <c r="B67" s="145">
        <v>-0.55319234963372899</v>
      </c>
      <c r="C67" s="145">
        <v>-0.53847453482699303</v>
      </c>
      <c r="D67" s="145">
        <v>1.05733331657817E-2</v>
      </c>
      <c r="E67" s="145">
        <v>1.1129986580965901E-3</v>
      </c>
      <c r="F67" s="145">
        <v>0.51753267772080802</v>
      </c>
      <c r="G67" s="142"/>
      <c r="H67" s="149" t="s">
        <v>981</v>
      </c>
      <c r="I67" s="145">
        <v>-1.1283416911311701E-2</v>
      </c>
      <c r="J67" s="145">
        <v>3.9314133083865797E-2</v>
      </c>
      <c r="K67" s="145">
        <v>-0.28700663161620898</v>
      </c>
      <c r="L67" s="142">
        <v>996</v>
      </c>
      <c r="M67" s="145">
        <v>0.77416693835198502</v>
      </c>
      <c r="N67" s="145">
        <v>-8.8431452138243105E-2</v>
      </c>
      <c r="O67" s="145">
        <v>6.5864618315619697E-2</v>
      </c>
      <c r="P67" s="158"/>
      <c r="Q67" s="149" t="s">
        <v>981</v>
      </c>
      <c r="R67" s="145">
        <v>-1.18217330228346E-2</v>
      </c>
      <c r="S67" s="145">
        <v>3.4571122637065001E-2</v>
      </c>
      <c r="T67" s="145">
        <v>-0.341953981273379</v>
      </c>
      <c r="U67" s="142">
        <v>698</v>
      </c>
      <c r="V67" s="145">
        <v>0.732488454485689</v>
      </c>
      <c r="W67" s="145">
        <v>-7.96975846521909E-2</v>
      </c>
      <c r="X67" s="145">
        <v>5.6054118606521701E-2</v>
      </c>
      <c r="Y67" s="158"/>
      <c r="Z67" s="149" t="s">
        <v>981</v>
      </c>
      <c r="AA67" s="145">
        <v>-2.4970819760267899E-2</v>
      </c>
      <c r="AB67" s="145">
        <v>4.1119752064781502E-2</v>
      </c>
      <c r="AC67" s="145">
        <v>-0.60727067908697396</v>
      </c>
      <c r="AD67" s="142">
        <v>847</v>
      </c>
      <c r="AE67" s="145">
        <v>0.54383405236263505</v>
      </c>
      <c r="AF67" s="145">
        <v>-0.10567938270312</v>
      </c>
      <c r="AG67" s="145">
        <v>5.5737743182584502E-2</v>
      </c>
      <c r="AH67" s="145"/>
      <c r="AI67" s="149" t="s">
        <v>981</v>
      </c>
      <c r="AJ67" s="145">
        <v>1.89233533125776E-2</v>
      </c>
      <c r="AK67" s="145">
        <v>3.5125701929461899E-2</v>
      </c>
      <c r="AL67" s="145">
        <v>0.53873238890937503</v>
      </c>
      <c r="AM67" s="160">
        <v>996</v>
      </c>
      <c r="AN67" s="145">
        <v>0.59019190566314805</v>
      </c>
      <c r="AO67" s="145">
        <v>-5.0005519773445702E-2</v>
      </c>
      <c r="AP67" s="145">
        <v>8.7852226398601005E-2</v>
      </c>
      <c r="AQ67" s="145"/>
      <c r="AR67" s="149" t="s">
        <v>981</v>
      </c>
      <c r="AS67" s="145">
        <v>-7.3220436041375701E-3</v>
      </c>
      <c r="AT67" s="145">
        <v>3.9996611076029601E-2</v>
      </c>
      <c r="AU67" s="145">
        <v>-0.18306660007316899</v>
      </c>
      <c r="AV67" s="160">
        <v>698</v>
      </c>
      <c r="AW67" s="145">
        <v>0.85479892309670402</v>
      </c>
      <c r="AX67" s="145">
        <v>-8.5850128085924404E-2</v>
      </c>
      <c r="AY67" s="145">
        <v>7.1206040877649299E-2</v>
      </c>
      <c r="AZ67" s="145"/>
      <c r="BA67" s="149" t="s">
        <v>981</v>
      </c>
      <c r="BB67" s="145">
        <v>1.07091779651197E-2</v>
      </c>
      <c r="BC67" s="145">
        <v>3.6438903650216299E-2</v>
      </c>
      <c r="BD67" s="145">
        <v>0.29389407727299</v>
      </c>
      <c r="BE67" s="160">
        <v>847</v>
      </c>
      <c r="BF67" s="145">
        <v>0.76891084564735102</v>
      </c>
      <c r="BG67" s="145">
        <v>-6.0811962147514401E-2</v>
      </c>
      <c r="BH67" s="145">
        <v>8.22303180777538E-2</v>
      </c>
    </row>
    <row r="68" spans="1:60">
      <c r="A68" s="149" t="s">
        <v>155</v>
      </c>
      <c r="B68" s="145">
        <v>0.44594654622934499</v>
      </c>
      <c r="C68" s="145">
        <v>-0.52260753301527396</v>
      </c>
      <c r="D68" s="145">
        <v>0.813330381136949</v>
      </c>
      <c r="E68" s="143">
        <v>3.8838217656732201E-6</v>
      </c>
      <c r="F68" s="145">
        <v>4.5906390984992197E-3</v>
      </c>
      <c r="G68" s="142"/>
      <c r="H68" s="149" t="s">
        <v>982</v>
      </c>
      <c r="I68" s="145">
        <v>-7.7163721522961401E-3</v>
      </c>
      <c r="J68" s="145">
        <v>3.9314133083865797E-2</v>
      </c>
      <c r="K68" s="145">
        <v>-0.19627476296718499</v>
      </c>
      <c r="L68" s="142">
        <v>996</v>
      </c>
      <c r="M68" s="145">
        <v>0.84443515215140497</v>
      </c>
      <c r="N68" s="145">
        <v>-8.4864407379227597E-2</v>
      </c>
      <c r="O68" s="145">
        <v>6.9431663074635303E-2</v>
      </c>
      <c r="P68" s="158"/>
      <c r="Q68" s="149" t="s">
        <v>982</v>
      </c>
      <c r="R68" s="145">
        <v>1.1504227542176001E-2</v>
      </c>
      <c r="S68" s="145">
        <v>3.4571122637064897E-2</v>
      </c>
      <c r="T68" s="145">
        <v>0.33276985717096502</v>
      </c>
      <c r="U68" s="142">
        <v>698</v>
      </c>
      <c r="V68" s="145">
        <v>0.73940793227097601</v>
      </c>
      <c r="W68" s="145">
        <v>-5.6371624087180203E-2</v>
      </c>
      <c r="X68" s="145">
        <v>7.9380079171532197E-2</v>
      </c>
      <c r="Y68" s="158"/>
      <c r="Z68" s="149" t="s">
        <v>982</v>
      </c>
      <c r="AA68" s="145">
        <v>-1.28081842156851E-2</v>
      </c>
      <c r="AB68" s="145">
        <v>4.1119752064781502E-2</v>
      </c>
      <c r="AC68" s="145">
        <v>-0.31148495729027198</v>
      </c>
      <c r="AD68" s="142">
        <v>847</v>
      </c>
      <c r="AE68" s="145">
        <v>0.75550862681929598</v>
      </c>
      <c r="AF68" s="145">
        <v>-9.3516747158537403E-2</v>
      </c>
      <c r="AG68" s="145">
        <v>6.7900378727167296E-2</v>
      </c>
      <c r="AH68" s="145"/>
      <c r="AI68" s="149" t="s">
        <v>982</v>
      </c>
      <c r="AJ68" s="145">
        <v>-1.9351674324041099E-2</v>
      </c>
      <c r="AK68" s="145">
        <v>3.5125701929461899E-2</v>
      </c>
      <c r="AL68" s="145">
        <v>-0.55092633772564603</v>
      </c>
      <c r="AM68" s="160">
        <v>996</v>
      </c>
      <c r="AN68" s="145">
        <v>0.58180772462725105</v>
      </c>
      <c r="AO68" s="145">
        <v>-8.82805474100644E-2</v>
      </c>
      <c r="AP68" s="145">
        <v>4.9577198761982202E-2</v>
      </c>
      <c r="AQ68" s="145"/>
      <c r="AR68" s="149" t="s">
        <v>982</v>
      </c>
      <c r="AS68" s="143">
        <v>4.8674793145094702E-4</v>
      </c>
      <c r="AT68" s="145">
        <v>3.9996611076029601E-2</v>
      </c>
      <c r="AU68" s="145">
        <v>1.21697293434608E-2</v>
      </c>
      <c r="AV68" s="160">
        <v>698</v>
      </c>
      <c r="AW68" s="145">
        <v>0.99029367796344103</v>
      </c>
      <c r="AX68" s="145">
        <v>-7.8041336550335905E-2</v>
      </c>
      <c r="AY68" s="145">
        <v>7.9014832413237798E-2</v>
      </c>
      <c r="AZ68" s="145"/>
      <c r="BA68" s="149" t="s">
        <v>982</v>
      </c>
      <c r="BB68" s="145">
        <v>-1.15311969296395E-2</v>
      </c>
      <c r="BC68" s="145">
        <v>3.6438903650216299E-2</v>
      </c>
      <c r="BD68" s="145">
        <v>-0.31645290539829601</v>
      </c>
      <c r="BE68" s="160">
        <v>847</v>
      </c>
      <c r="BF68" s="145">
        <v>0.75173673797916796</v>
      </c>
      <c r="BG68" s="145">
        <v>-8.3052337042273605E-2</v>
      </c>
      <c r="BH68" s="145">
        <v>5.9989943182994603E-2</v>
      </c>
    </row>
    <row r="69" spans="1:60">
      <c r="A69" s="149" t="s">
        <v>151</v>
      </c>
      <c r="B69" s="145">
        <v>0.48570073062209901</v>
      </c>
      <c r="C69" s="145">
        <v>-0.57463180473907605</v>
      </c>
      <c r="D69" s="145">
        <v>0.17396384503946399</v>
      </c>
      <c r="E69" s="145">
        <v>3.5648956248595801E-3</v>
      </c>
      <c r="F69" s="143">
        <v>1.72138682891772E-4</v>
      </c>
      <c r="G69" s="142"/>
      <c r="H69" s="149" t="s">
        <v>983</v>
      </c>
      <c r="I69" s="145">
        <v>2.1000965686663101E-2</v>
      </c>
      <c r="J69" s="145">
        <v>3.9314133083865797E-2</v>
      </c>
      <c r="K69" s="145">
        <v>0.53418361386383295</v>
      </c>
      <c r="L69" s="142">
        <v>996</v>
      </c>
      <c r="M69" s="145">
        <v>0.59333371151238101</v>
      </c>
      <c r="N69" s="145">
        <v>-5.6147069540268303E-2</v>
      </c>
      <c r="O69" s="145">
        <v>9.8149000913594506E-2</v>
      </c>
      <c r="P69" s="158"/>
      <c r="Q69" s="149" t="s">
        <v>983</v>
      </c>
      <c r="R69" s="145">
        <v>2.8246995280302501E-3</v>
      </c>
      <c r="S69" s="145">
        <v>3.4571122637065001E-2</v>
      </c>
      <c r="T69" s="145">
        <v>8.1706907747386398E-2</v>
      </c>
      <c r="U69" s="142">
        <v>698</v>
      </c>
      <c r="V69" s="145">
        <v>0.93490320828587603</v>
      </c>
      <c r="W69" s="145">
        <v>-6.5051152101326004E-2</v>
      </c>
      <c r="X69" s="145">
        <v>7.0700551157386493E-2</v>
      </c>
      <c r="Y69" s="158"/>
      <c r="Z69" s="149" t="s">
        <v>983</v>
      </c>
      <c r="AA69" s="145">
        <v>2.9097356485603401E-3</v>
      </c>
      <c r="AB69" s="145">
        <v>4.1119752064781502E-2</v>
      </c>
      <c r="AC69" s="145">
        <v>7.0762480376249298E-2</v>
      </c>
      <c r="AD69" s="142">
        <v>847</v>
      </c>
      <c r="AE69" s="145">
        <v>0.943603497132252</v>
      </c>
      <c r="AF69" s="145">
        <v>-7.7798827294291995E-2</v>
      </c>
      <c r="AG69" s="145">
        <v>8.3618298591412704E-2</v>
      </c>
      <c r="AH69" s="145"/>
      <c r="AI69" s="149" t="s">
        <v>983</v>
      </c>
      <c r="AJ69" s="145">
        <v>1.60647307004462E-2</v>
      </c>
      <c r="AK69" s="145">
        <v>3.5125701929461899E-2</v>
      </c>
      <c r="AL69" s="145">
        <v>0.45734974158543001</v>
      </c>
      <c r="AM69" s="160">
        <v>996</v>
      </c>
      <c r="AN69" s="145">
        <v>0.64751942262866402</v>
      </c>
      <c r="AO69" s="145">
        <v>-5.2864142385577101E-2</v>
      </c>
      <c r="AP69" s="145">
        <v>8.4993603786469599E-2</v>
      </c>
      <c r="AQ69" s="145"/>
      <c r="AR69" s="149" t="s">
        <v>983</v>
      </c>
      <c r="AS69" s="145">
        <v>3.0961087064094801E-3</v>
      </c>
      <c r="AT69" s="145">
        <v>3.9996611076029601E-2</v>
      </c>
      <c r="AU69" s="145">
        <v>7.7409276014012401E-2</v>
      </c>
      <c r="AV69" s="160">
        <v>698</v>
      </c>
      <c r="AW69" s="145">
        <v>0.93832014537622199</v>
      </c>
      <c r="AX69" s="145">
        <v>-7.54319757753774E-2</v>
      </c>
      <c r="AY69" s="145">
        <v>8.1624193188196303E-2</v>
      </c>
      <c r="AZ69" s="145"/>
      <c r="BA69" s="149" t="s">
        <v>983</v>
      </c>
      <c r="BB69" s="145">
        <v>1.78648003231806E-2</v>
      </c>
      <c r="BC69" s="145">
        <v>3.6438903650216299E-2</v>
      </c>
      <c r="BD69" s="145">
        <v>0.49026722907659598</v>
      </c>
      <c r="BE69" s="160">
        <v>847</v>
      </c>
      <c r="BF69" s="145">
        <v>0.62407178453899403</v>
      </c>
      <c r="BG69" s="145">
        <v>-5.36563397894535E-2</v>
      </c>
      <c r="BH69" s="145">
        <v>8.9385940435814701E-2</v>
      </c>
    </row>
    <row r="70" spans="1:60">
      <c r="A70" s="149" t="s">
        <v>210</v>
      </c>
      <c r="B70" s="145">
        <v>0.582868773330946</v>
      </c>
      <c r="C70" s="145">
        <v>0.49068095084114299</v>
      </c>
      <c r="D70" s="145">
        <v>0.63117204434579399</v>
      </c>
      <c r="E70" s="145">
        <v>0.956539782309207</v>
      </c>
      <c r="F70" s="145">
        <v>1.8478873155467999E-2</v>
      </c>
      <c r="G70" s="142"/>
      <c r="H70" s="149" t="s">
        <v>984</v>
      </c>
      <c r="I70" s="145">
        <v>3.3222946340799503E-2</v>
      </c>
      <c r="J70" s="145">
        <v>3.9314133083865797E-2</v>
      </c>
      <c r="K70" s="145">
        <v>0.84506368918087305</v>
      </c>
      <c r="L70" s="142">
        <v>996</v>
      </c>
      <c r="M70" s="145">
        <v>0.39827822928547901</v>
      </c>
      <c r="N70" s="145">
        <v>-4.3925088886131898E-2</v>
      </c>
      <c r="O70" s="145">
        <v>0.11037098156773099</v>
      </c>
      <c r="P70" s="158"/>
      <c r="Q70" s="149" t="s">
        <v>984</v>
      </c>
      <c r="R70" s="145">
        <v>8.1834337920066499E-3</v>
      </c>
      <c r="S70" s="145">
        <v>3.4571122637065001E-2</v>
      </c>
      <c r="T70" s="145">
        <v>0.236712989564096</v>
      </c>
      <c r="U70" s="142">
        <v>698</v>
      </c>
      <c r="V70" s="145">
        <v>0.81294890765119499</v>
      </c>
      <c r="W70" s="145">
        <v>-5.9692417837349597E-2</v>
      </c>
      <c r="X70" s="145">
        <v>7.6059285421362893E-2</v>
      </c>
      <c r="Y70" s="158"/>
      <c r="Z70" s="149" t="s">
        <v>984</v>
      </c>
      <c r="AA70" s="145">
        <v>2.0373233265684802E-2</v>
      </c>
      <c r="AB70" s="145">
        <v>4.1119752064781502E-2</v>
      </c>
      <c r="AC70" s="145">
        <v>0.49546099484228701</v>
      </c>
      <c r="AD70" s="142">
        <v>847</v>
      </c>
      <c r="AE70" s="145">
        <v>0.62040326504687004</v>
      </c>
      <c r="AF70" s="145">
        <v>-6.0335329677167503E-2</v>
      </c>
      <c r="AG70" s="145">
        <v>0.10108179620853699</v>
      </c>
      <c r="AH70" s="145"/>
      <c r="AI70" s="149" t="s">
        <v>984</v>
      </c>
      <c r="AJ70" s="145">
        <v>4.4261043081012898E-2</v>
      </c>
      <c r="AK70" s="145">
        <v>3.5125701929461899E-2</v>
      </c>
      <c r="AL70" s="145">
        <v>1.26007568958753</v>
      </c>
      <c r="AM70" s="160">
        <v>996</v>
      </c>
      <c r="AN70" s="145">
        <v>0.20793721110076199</v>
      </c>
      <c r="AO70" s="145">
        <v>-2.4667830005010501E-2</v>
      </c>
      <c r="AP70" s="145">
        <v>0.113189916167036</v>
      </c>
      <c r="AQ70" s="145"/>
      <c r="AR70" s="149" t="s">
        <v>984</v>
      </c>
      <c r="AS70" s="145">
        <v>-3.4461656378815498E-3</v>
      </c>
      <c r="AT70" s="145">
        <v>3.9996611076029601E-2</v>
      </c>
      <c r="AU70" s="145">
        <v>-8.6161440811341194E-2</v>
      </c>
      <c r="AV70" s="160">
        <v>698</v>
      </c>
      <c r="AW70" s="145">
        <v>0.93136279169448699</v>
      </c>
      <c r="AX70" s="145">
        <v>-8.1974250119668399E-2</v>
      </c>
      <c r="AY70" s="145">
        <v>7.5081918843905304E-2</v>
      </c>
      <c r="AZ70" s="145"/>
      <c r="BA70" s="149" t="s">
        <v>984</v>
      </c>
      <c r="BB70" s="145">
        <v>3.9053328434378101E-2</v>
      </c>
      <c r="BC70" s="145">
        <v>3.6438903650216299E-2</v>
      </c>
      <c r="BD70" s="145">
        <v>1.0717481735800301</v>
      </c>
      <c r="BE70" s="160">
        <v>847</v>
      </c>
      <c r="BF70" s="145">
        <v>0.28413843486618501</v>
      </c>
      <c r="BG70" s="145">
        <v>-3.2467811678255999E-2</v>
      </c>
      <c r="BH70" s="145">
        <v>0.110574468547012</v>
      </c>
    </row>
    <row r="71" spans="1:60">
      <c r="A71" s="149" t="s">
        <v>339</v>
      </c>
      <c r="B71" s="145">
        <v>-0.50010761305989904</v>
      </c>
      <c r="C71" s="145">
        <v>-0.48110993011265402</v>
      </c>
      <c r="D71" s="145">
        <v>0.93971089490346305</v>
      </c>
      <c r="E71" s="145">
        <v>0.18684450695349</v>
      </c>
      <c r="F71" s="145">
        <v>0.55124725600478197</v>
      </c>
      <c r="G71" s="142"/>
      <c r="H71" s="149" t="s">
        <v>985</v>
      </c>
      <c r="I71" s="145">
        <v>1.15624815274241E-2</v>
      </c>
      <c r="J71" s="145">
        <v>3.9314133083865797E-2</v>
      </c>
      <c r="K71" s="145">
        <v>0.29410495972933598</v>
      </c>
      <c r="L71" s="142">
        <v>996</v>
      </c>
      <c r="M71" s="145">
        <v>0.76873897997450102</v>
      </c>
      <c r="N71" s="145">
        <v>-6.5585553699507304E-2</v>
      </c>
      <c r="O71" s="145">
        <v>8.8710516754355498E-2</v>
      </c>
      <c r="P71" s="158"/>
      <c r="Q71" s="149" t="s">
        <v>985</v>
      </c>
      <c r="R71" s="145">
        <v>-4.3630963876845601E-3</v>
      </c>
      <c r="S71" s="145">
        <v>3.4571122637065001E-2</v>
      </c>
      <c r="T71" s="145">
        <v>-0.12620638425570599</v>
      </c>
      <c r="U71" s="142">
        <v>698</v>
      </c>
      <c r="V71" s="145">
        <v>0.89960490176246299</v>
      </c>
      <c r="W71" s="145">
        <v>-7.2238948017040797E-2</v>
      </c>
      <c r="X71" s="145">
        <v>6.3512755241671701E-2</v>
      </c>
      <c r="Y71" s="158"/>
      <c r="Z71" s="149" t="s">
        <v>985</v>
      </c>
      <c r="AA71" s="145">
        <v>-9.0413159032627591E-3</v>
      </c>
      <c r="AB71" s="145">
        <v>4.1119752064781502E-2</v>
      </c>
      <c r="AC71" s="145">
        <v>-0.21987768527929699</v>
      </c>
      <c r="AD71" s="142">
        <v>847</v>
      </c>
      <c r="AE71" s="145">
        <v>0.82601939632353205</v>
      </c>
      <c r="AF71" s="145">
        <v>-8.97498788461151E-2</v>
      </c>
      <c r="AG71" s="145">
        <v>7.1667247039589599E-2</v>
      </c>
      <c r="AH71" s="145"/>
      <c r="AI71" s="149" t="s">
        <v>985</v>
      </c>
      <c r="AJ71" s="145">
        <v>6.3269089195384697E-3</v>
      </c>
      <c r="AK71" s="145">
        <v>3.5125701929461899E-2</v>
      </c>
      <c r="AL71" s="145">
        <v>0.18012192132826099</v>
      </c>
      <c r="AM71" s="160">
        <v>996</v>
      </c>
      <c r="AN71" s="145">
        <v>0.85709349310576699</v>
      </c>
      <c r="AO71" s="145">
        <v>-6.2601964166484905E-2</v>
      </c>
      <c r="AP71" s="145">
        <v>7.5255782005561905E-2</v>
      </c>
      <c r="AQ71" s="145"/>
      <c r="AR71" s="149" t="s">
        <v>985</v>
      </c>
      <c r="AS71" s="145">
        <v>-3.9027091095419101E-3</v>
      </c>
      <c r="AT71" s="145">
        <v>3.9996611076029497E-2</v>
      </c>
      <c r="AU71" s="145">
        <v>-9.7575994679230393E-2</v>
      </c>
      <c r="AV71" s="160">
        <v>698</v>
      </c>
      <c r="AW71" s="145">
        <v>0.92229699854456404</v>
      </c>
      <c r="AX71" s="145">
        <v>-8.2430793591328697E-2</v>
      </c>
      <c r="AY71" s="145">
        <v>7.4625375372244895E-2</v>
      </c>
      <c r="AZ71" s="145"/>
      <c r="BA71" s="149" t="s">
        <v>985</v>
      </c>
      <c r="BB71" s="145">
        <v>7.1784064586352002E-3</v>
      </c>
      <c r="BC71" s="145">
        <v>3.6438903650216299E-2</v>
      </c>
      <c r="BD71" s="145">
        <v>0.19699842035704601</v>
      </c>
      <c r="BE71" s="160">
        <v>847</v>
      </c>
      <c r="BF71" s="145">
        <v>0.84387603480451101</v>
      </c>
      <c r="BG71" s="145">
        <v>-6.4342733653998896E-2</v>
      </c>
      <c r="BH71" s="145">
        <v>7.8699546571269305E-2</v>
      </c>
    </row>
    <row r="72" spans="1:60">
      <c r="A72" s="149" t="s">
        <v>165</v>
      </c>
      <c r="B72" s="145">
        <v>-0.483211809886823</v>
      </c>
      <c r="C72" s="145">
        <v>0.514728933413511</v>
      </c>
      <c r="D72" s="145">
        <v>0.918603054515995</v>
      </c>
      <c r="E72" s="145">
        <v>0.40481160118543902</v>
      </c>
      <c r="F72" s="145">
        <v>0.175498115026022</v>
      </c>
      <c r="G72" s="142"/>
      <c r="H72" s="149" t="s">
        <v>986</v>
      </c>
      <c r="I72" s="145">
        <v>-4.1853216002423902E-3</v>
      </c>
      <c r="J72" s="145">
        <v>3.9314133083865797E-2</v>
      </c>
      <c r="K72" s="145">
        <v>-0.10645844819505899</v>
      </c>
      <c r="L72" s="142">
        <v>996</v>
      </c>
      <c r="M72" s="145">
        <v>0.91524005929026198</v>
      </c>
      <c r="N72" s="145">
        <v>-8.1333356827173797E-2</v>
      </c>
      <c r="O72" s="145">
        <v>7.2962713626689005E-2</v>
      </c>
      <c r="P72" s="158"/>
      <c r="Q72" s="149" t="s">
        <v>986</v>
      </c>
      <c r="R72" s="145">
        <v>-1.05366906915998E-2</v>
      </c>
      <c r="S72" s="145">
        <v>3.4571122637064897E-2</v>
      </c>
      <c r="T72" s="145">
        <v>-0.304783006389935</v>
      </c>
      <c r="U72" s="142">
        <v>698</v>
      </c>
      <c r="V72" s="145">
        <v>0.76062227776746905</v>
      </c>
      <c r="W72" s="145">
        <v>-7.8412542320956097E-2</v>
      </c>
      <c r="X72" s="145">
        <v>5.7339160937756498E-2</v>
      </c>
      <c r="Y72" s="158"/>
      <c r="Z72" s="149" t="s">
        <v>986</v>
      </c>
      <c r="AA72" s="145">
        <v>-2.84796964018042E-2</v>
      </c>
      <c r="AB72" s="145">
        <v>4.1119752064781502E-2</v>
      </c>
      <c r="AC72" s="145">
        <v>-0.69260379675772998</v>
      </c>
      <c r="AD72" s="142">
        <v>847</v>
      </c>
      <c r="AE72" s="145">
        <v>0.48874806936377702</v>
      </c>
      <c r="AF72" s="145">
        <v>-0.10918825934465699</v>
      </c>
      <c r="AG72" s="145">
        <v>5.2228866541048198E-2</v>
      </c>
      <c r="AH72" s="145"/>
      <c r="AI72" s="149" t="s">
        <v>986</v>
      </c>
      <c r="AJ72" s="145">
        <v>3.1522116455550502E-3</v>
      </c>
      <c r="AK72" s="145">
        <v>3.5125701929461899E-2</v>
      </c>
      <c r="AL72" s="145">
        <v>8.9740886940429004E-2</v>
      </c>
      <c r="AM72" s="160">
        <v>996</v>
      </c>
      <c r="AN72" s="145">
        <v>0.92851116618688601</v>
      </c>
      <c r="AO72" s="145">
        <v>-6.5776661440468301E-2</v>
      </c>
      <c r="AP72" s="145">
        <v>7.2081084731578399E-2</v>
      </c>
      <c r="AQ72" s="145"/>
      <c r="AR72" s="149" t="s">
        <v>986</v>
      </c>
      <c r="AS72" s="145">
        <v>-8.9393683945714203E-3</v>
      </c>
      <c r="AT72" s="145">
        <v>3.9996611076029497E-2</v>
      </c>
      <c r="AU72" s="145">
        <v>-0.22350314574348801</v>
      </c>
      <c r="AV72" s="160">
        <v>698</v>
      </c>
      <c r="AW72" s="145">
        <v>0.82320933096930604</v>
      </c>
      <c r="AX72" s="145">
        <v>-8.7467452876358195E-2</v>
      </c>
      <c r="AY72" s="145">
        <v>6.9588716087215396E-2</v>
      </c>
      <c r="AZ72" s="145"/>
      <c r="BA72" s="149" t="s">
        <v>986</v>
      </c>
      <c r="BB72" s="145">
        <v>-2.4450239171221102E-3</v>
      </c>
      <c r="BC72" s="145">
        <v>3.6438903650216299E-2</v>
      </c>
      <c r="BD72" s="145">
        <v>-6.7099272266595594E-2</v>
      </c>
      <c r="BE72" s="160">
        <v>847</v>
      </c>
      <c r="BF72" s="145">
        <v>0.94651850843148599</v>
      </c>
      <c r="BG72" s="145">
        <v>-7.3966164029756198E-2</v>
      </c>
      <c r="BH72" s="145">
        <v>6.9076116195512002E-2</v>
      </c>
    </row>
    <row r="73" spans="1:60">
      <c r="A73" s="149" t="s">
        <v>222</v>
      </c>
      <c r="B73" s="145">
        <v>-0.54007192807605198</v>
      </c>
      <c r="C73" s="145">
        <v>-0.53270026249915703</v>
      </c>
      <c r="D73" s="145">
        <v>6.78037516974659E-2</v>
      </c>
      <c r="E73" s="145">
        <v>0.12866781302462099</v>
      </c>
      <c r="F73" s="145">
        <v>0.71510687830304198</v>
      </c>
      <c r="G73" s="142"/>
      <c r="H73" s="149" t="s">
        <v>987</v>
      </c>
      <c r="I73" s="145">
        <v>-1.79629845967216E-2</v>
      </c>
      <c r="J73" s="145">
        <v>3.9314133083865797E-2</v>
      </c>
      <c r="K73" s="145">
        <v>-0.45690908555461601</v>
      </c>
      <c r="L73" s="142">
        <v>996</v>
      </c>
      <c r="M73" s="145">
        <v>0.64783602437049803</v>
      </c>
      <c r="N73" s="145">
        <v>-9.5111019823652998E-2</v>
      </c>
      <c r="O73" s="145">
        <v>5.9185050630209797E-2</v>
      </c>
      <c r="P73" s="158"/>
      <c r="Q73" s="149" t="s">
        <v>987</v>
      </c>
      <c r="R73" s="145">
        <v>-2.0933107914115099E-2</v>
      </c>
      <c r="S73" s="145">
        <v>3.4571122637065001E-2</v>
      </c>
      <c r="T73" s="145">
        <v>-0.60550847983374301</v>
      </c>
      <c r="U73" s="142">
        <v>698</v>
      </c>
      <c r="V73" s="145">
        <v>0.54503801570245203</v>
      </c>
      <c r="W73" s="145">
        <v>-8.88089595434714E-2</v>
      </c>
      <c r="X73" s="145">
        <v>4.6942743715241202E-2</v>
      </c>
      <c r="Y73" s="158"/>
      <c r="Z73" s="149" t="s">
        <v>987</v>
      </c>
      <c r="AA73" s="145">
        <v>-4.7995642484657597E-2</v>
      </c>
      <c r="AB73" s="145">
        <v>4.1119752064781502E-2</v>
      </c>
      <c r="AC73" s="145">
        <v>-1.1672162421855901</v>
      </c>
      <c r="AD73" s="142">
        <v>847</v>
      </c>
      <c r="AE73" s="145">
        <v>0.24345154356413801</v>
      </c>
      <c r="AF73" s="145">
        <v>-0.12870420542750999</v>
      </c>
      <c r="AG73" s="145">
        <v>3.2712920458194801E-2</v>
      </c>
      <c r="AH73" s="145"/>
      <c r="AI73" s="149" t="s">
        <v>987</v>
      </c>
      <c r="AJ73" s="145">
        <v>-2.7094831428365499E-2</v>
      </c>
      <c r="AK73" s="145">
        <v>3.5125701929461899E-2</v>
      </c>
      <c r="AL73" s="145">
        <v>-0.77136768633909003</v>
      </c>
      <c r="AM73" s="160">
        <v>996</v>
      </c>
      <c r="AN73" s="145">
        <v>0.440671980861437</v>
      </c>
      <c r="AO73" s="145">
        <v>-9.6023704514388797E-2</v>
      </c>
      <c r="AP73" s="145">
        <v>4.1834041657657799E-2</v>
      </c>
      <c r="AQ73" s="145"/>
      <c r="AR73" s="149" t="s">
        <v>987</v>
      </c>
      <c r="AS73" s="145">
        <v>-1.8654823102864999E-2</v>
      </c>
      <c r="AT73" s="145">
        <v>3.9996611076029601E-2</v>
      </c>
      <c r="AU73" s="145">
        <v>-0.46641009328025401</v>
      </c>
      <c r="AV73" s="160">
        <v>698</v>
      </c>
      <c r="AW73" s="145">
        <v>0.64106751528828698</v>
      </c>
      <c r="AX73" s="145">
        <v>-9.7182907584651798E-2</v>
      </c>
      <c r="AY73" s="145">
        <v>5.9873261378921898E-2</v>
      </c>
      <c r="AZ73" s="145"/>
      <c r="BA73" s="149" t="s">
        <v>987</v>
      </c>
      <c r="BB73" s="145">
        <v>-3.3159376135113501E-2</v>
      </c>
      <c r="BC73" s="145">
        <v>3.6438903650216299E-2</v>
      </c>
      <c r="BD73" s="145">
        <v>-0.90999928135644303</v>
      </c>
      <c r="BE73" s="160">
        <v>847</v>
      </c>
      <c r="BF73" s="145">
        <v>0.36308176866691</v>
      </c>
      <c r="BG73" s="145">
        <v>-0.104680516247748</v>
      </c>
      <c r="BH73" s="145">
        <v>3.8361763977520599E-2</v>
      </c>
    </row>
    <row r="74" spans="1:60">
      <c r="A74" s="149" t="s">
        <v>167</v>
      </c>
      <c r="B74" s="145">
        <v>0.42421884923612801</v>
      </c>
      <c r="C74" s="145">
        <v>-0.54119649352409405</v>
      </c>
      <c r="D74" s="145">
        <v>0.93878825504765395</v>
      </c>
      <c r="E74" s="143">
        <v>1.87442257599055E-4</v>
      </c>
      <c r="F74" s="143">
        <v>1.62494780791889E-4</v>
      </c>
      <c r="G74" s="142"/>
      <c r="H74" s="149" t="s">
        <v>988</v>
      </c>
      <c r="I74" s="145">
        <v>-6.7890084914658602E-3</v>
      </c>
      <c r="J74" s="145">
        <v>3.9314133083865797E-2</v>
      </c>
      <c r="K74" s="145">
        <v>-0.172686206178918</v>
      </c>
      <c r="L74" s="142">
        <v>996</v>
      </c>
      <c r="M74" s="145">
        <v>0.86293317074342002</v>
      </c>
      <c r="N74" s="145">
        <v>-8.3937043718397303E-2</v>
      </c>
      <c r="O74" s="145">
        <v>7.0359026735465499E-2</v>
      </c>
      <c r="P74" s="158"/>
      <c r="Q74" s="149" t="s">
        <v>988</v>
      </c>
      <c r="R74" s="145">
        <v>-9.9728318228069109E-3</v>
      </c>
      <c r="S74" s="145">
        <v>3.4571122637065001E-2</v>
      </c>
      <c r="T74" s="145">
        <v>-0.28847289477706101</v>
      </c>
      <c r="U74" s="142">
        <v>698</v>
      </c>
      <c r="V74" s="145">
        <v>0.77307041884204997</v>
      </c>
      <c r="W74" s="145">
        <v>-7.7848683452163198E-2</v>
      </c>
      <c r="X74" s="145">
        <v>5.7903019806549397E-2</v>
      </c>
      <c r="Y74" s="158"/>
      <c r="Z74" s="149" t="s">
        <v>988</v>
      </c>
      <c r="AA74" s="145">
        <v>-3.0585253959313601E-2</v>
      </c>
      <c r="AB74" s="145">
        <v>4.1119752064781502E-2</v>
      </c>
      <c r="AC74" s="145">
        <v>-0.74380929902321602</v>
      </c>
      <c r="AD74" s="142">
        <v>847</v>
      </c>
      <c r="AE74" s="145">
        <v>0.45719813556091699</v>
      </c>
      <c r="AF74" s="145">
        <v>-0.111293816902166</v>
      </c>
      <c r="AG74" s="145">
        <v>5.0123308983538797E-2</v>
      </c>
      <c r="AH74" s="145"/>
      <c r="AI74" s="149" t="s">
        <v>988</v>
      </c>
      <c r="AJ74" s="145">
        <v>-2.0809398648689699E-2</v>
      </c>
      <c r="AK74" s="145">
        <v>3.5125701929461899E-2</v>
      </c>
      <c r="AL74" s="145">
        <v>-0.59242655678392897</v>
      </c>
      <c r="AM74" s="160">
        <v>996</v>
      </c>
      <c r="AN74" s="145">
        <v>0.55369945409177501</v>
      </c>
      <c r="AO74" s="145">
        <v>-8.9738271734713104E-2</v>
      </c>
      <c r="AP74" s="145">
        <v>4.8119474437333602E-2</v>
      </c>
      <c r="AQ74" s="145"/>
      <c r="AR74" s="149" t="s">
        <v>988</v>
      </c>
      <c r="AS74" s="145">
        <v>-1.3480685183440901E-2</v>
      </c>
      <c r="AT74" s="145">
        <v>3.9996611076029497E-2</v>
      </c>
      <c r="AU74" s="145">
        <v>-0.33704568514105998</v>
      </c>
      <c r="AV74" s="160">
        <v>698</v>
      </c>
      <c r="AW74" s="145">
        <v>0.73618377977592997</v>
      </c>
      <c r="AX74" s="145">
        <v>-9.2008769665227697E-2</v>
      </c>
      <c r="AY74" s="145">
        <v>6.5047399298345895E-2</v>
      </c>
      <c r="AZ74" s="145"/>
      <c r="BA74" s="149" t="s">
        <v>988</v>
      </c>
      <c r="BB74" s="145">
        <v>-2.0730460010858199E-2</v>
      </c>
      <c r="BC74" s="145">
        <v>3.6438903650216299E-2</v>
      </c>
      <c r="BD74" s="145">
        <v>-0.56891009152892302</v>
      </c>
      <c r="BE74" s="160">
        <v>847</v>
      </c>
      <c r="BF74" s="145">
        <v>0.56956797340369802</v>
      </c>
      <c r="BG74" s="145">
        <v>-9.2251600123492303E-2</v>
      </c>
      <c r="BH74" s="145">
        <v>5.0790680101776002E-2</v>
      </c>
    </row>
    <row r="75" spans="1:60">
      <c r="A75" s="149" t="s">
        <v>159</v>
      </c>
      <c r="B75" s="145">
        <v>0.46420944452844298</v>
      </c>
      <c r="C75" s="145">
        <v>-0.54234924902050097</v>
      </c>
      <c r="D75" s="145">
        <v>0.23096919457994899</v>
      </c>
      <c r="E75" s="143">
        <v>3.7014892332143498E-4</v>
      </c>
      <c r="F75" s="143">
        <v>9.7426747836656802E-5</v>
      </c>
      <c r="G75" s="142"/>
      <c r="H75" s="149" t="s">
        <v>989</v>
      </c>
      <c r="I75" s="145">
        <v>-1.40761213105269E-2</v>
      </c>
      <c r="J75" s="145">
        <v>3.9314133083865797E-2</v>
      </c>
      <c r="K75" s="145">
        <v>-0.35804226639054698</v>
      </c>
      <c r="L75" s="142">
        <v>996</v>
      </c>
      <c r="M75" s="145">
        <v>0.72038754837714603</v>
      </c>
      <c r="N75" s="145">
        <v>-9.1224156537458204E-2</v>
      </c>
      <c r="O75" s="145">
        <v>6.3071913916404501E-2</v>
      </c>
      <c r="P75" s="158"/>
      <c r="Q75" s="149" t="s">
        <v>989</v>
      </c>
      <c r="R75" s="145">
        <v>-3.81938879352501E-3</v>
      </c>
      <c r="S75" s="145">
        <v>3.4571122637065001E-2</v>
      </c>
      <c r="T75" s="145">
        <v>-0.11047916591028201</v>
      </c>
      <c r="U75" s="142">
        <v>698</v>
      </c>
      <c r="V75" s="145">
        <v>0.91206112929989602</v>
      </c>
      <c r="W75" s="145">
        <v>-7.1695240422881307E-2</v>
      </c>
      <c r="X75" s="145">
        <v>6.4056462835831302E-2</v>
      </c>
      <c r="Y75" s="158"/>
      <c r="Z75" s="149" t="s">
        <v>989</v>
      </c>
      <c r="AA75" s="145">
        <v>-3.11237632056998E-2</v>
      </c>
      <c r="AB75" s="145">
        <v>4.1119752064781502E-2</v>
      </c>
      <c r="AC75" s="145">
        <v>-0.75690541997107197</v>
      </c>
      <c r="AD75" s="142">
        <v>847</v>
      </c>
      <c r="AE75" s="145">
        <v>0.44931701864867601</v>
      </c>
      <c r="AF75" s="145">
        <v>-0.111832326148552</v>
      </c>
      <c r="AG75" s="145">
        <v>4.9584799737152602E-2</v>
      </c>
      <c r="AH75" s="145"/>
      <c r="AI75" s="149" t="s">
        <v>989</v>
      </c>
      <c r="AJ75" s="145">
        <v>-2.4102444173303601E-2</v>
      </c>
      <c r="AK75" s="145">
        <v>3.5125701929461899E-2</v>
      </c>
      <c r="AL75" s="145">
        <v>-0.68617686905460895</v>
      </c>
      <c r="AM75" s="160">
        <v>996</v>
      </c>
      <c r="AN75" s="145">
        <v>0.49276128003344699</v>
      </c>
      <c r="AO75" s="145">
        <v>-9.3031317259327104E-2</v>
      </c>
      <c r="AP75" s="145">
        <v>4.4826428912719797E-2</v>
      </c>
      <c r="AQ75" s="145"/>
      <c r="AR75" s="149" t="s">
        <v>989</v>
      </c>
      <c r="AS75" s="145">
        <v>-7.3919875718372104E-3</v>
      </c>
      <c r="AT75" s="145">
        <v>3.9996611076029601E-2</v>
      </c>
      <c r="AU75" s="145">
        <v>-0.18481534742495501</v>
      </c>
      <c r="AV75" s="160">
        <v>698</v>
      </c>
      <c r="AW75" s="145">
        <v>0.85342755462771802</v>
      </c>
      <c r="AX75" s="145">
        <v>-8.5920072053623994E-2</v>
      </c>
      <c r="AY75" s="145">
        <v>7.1136096909949598E-2</v>
      </c>
      <c r="AZ75" s="145"/>
      <c r="BA75" s="149" t="s">
        <v>989</v>
      </c>
      <c r="BB75" s="145">
        <v>-1.7860079665485199E-2</v>
      </c>
      <c r="BC75" s="145">
        <v>3.6438903650216299E-2</v>
      </c>
      <c r="BD75" s="145">
        <v>-0.49013767913896</v>
      </c>
      <c r="BE75" s="160">
        <v>847</v>
      </c>
      <c r="BF75" s="145">
        <v>0.62416340969820305</v>
      </c>
      <c r="BG75" s="145">
        <v>-8.9381219778119303E-2</v>
      </c>
      <c r="BH75" s="145">
        <v>5.3661060447148898E-2</v>
      </c>
    </row>
    <row r="76" spans="1:60">
      <c r="A76" s="149" t="s">
        <v>242</v>
      </c>
      <c r="B76" s="145">
        <v>0.57928007001217596</v>
      </c>
      <c r="C76" s="145">
        <v>0.50067038517811702</v>
      </c>
      <c r="D76" s="145">
        <v>0.59550827978755205</v>
      </c>
      <c r="E76" s="145">
        <v>0.91386050682811204</v>
      </c>
      <c r="F76" s="145">
        <v>4.6687440871078602E-2</v>
      </c>
      <c r="G76" s="142"/>
      <c r="H76" s="149" t="s">
        <v>990</v>
      </c>
      <c r="I76" s="145">
        <v>-9.4873036378567907E-3</v>
      </c>
      <c r="J76" s="145">
        <v>4.06939938548663E-2</v>
      </c>
      <c r="K76" s="145">
        <v>-0.23313768787828801</v>
      </c>
      <c r="L76" s="142">
        <v>996</v>
      </c>
      <c r="M76" s="145">
        <v>0.81570239309887005</v>
      </c>
      <c r="N76" s="145">
        <v>-8.9343106759410595E-2</v>
      </c>
      <c r="O76" s="145">
        <v>7.0368499483697E-2</v>
      </c>
      <c r="P76" s="158"/>
      <c r="Q76" s="149" t="s">
        <v>990</v>
      </c>
      <c r="R76" s="145">
        <v>-1.15111416112156E-2</v>
      </c>
      <c r="S76" s="145">
        <v>4.4631127411015603E-2</v>
      </c>
      <c r="T76" s="145">
        <v>-0.25791733883859902</v>
      </c>
      <c r="U76" s="142">
        <v>698</v>
      </c>
      <c r="V76" s="145">
        <v>0.79654672652543101</v>
      </c>
      <c r="W76" s="145">
        <v>-9.91384892679298E-2</v>
      </c>
      <c r="X76" s="145">
        <v>7.6116206045498597E-2</v>
      </c>
      <c r="Y76" s="158"/>
      <c r="Z76" s="149" t="s">
        <v>990</v>
      </c>
      <c r="AA76" s="145">
        <v>-3.769437249213E-2</v>
      </c>
      <c r="AB76" s="145">
        <v>4.5973280417394402E-2</v>
      </c>
      <c r="AC76" s="145">
        <v>-0.819919138897646</v>
      </c>
      <c r="AD76" s="142">
        <v>847</v>
      </c>
      <c r="AE76" s="145">
        <v>0.41249287072249302</v>
      </c>
      <c r="AF76" s="145">
        <v>-0.12792928904539899</v>
      </c>
      <c r="AG76" s="145">
        <v>5.2540544061139102E-2</v>
      </c>
      <c r="AH76" s="145"/>
      <c r="AI76" s="149" t="s">
        <v>990</v>
      </c>
      <c r="AJ76" s="145">
        <v>-2.7901699139021501E-2</v>
      </c>
      <c r="AK76" s="145">
        <v>3.6358555723870298E-2</v>
      </c>
      <c r="AL76" s="145">
        <v>-0.76740394615574103</v>
      </c>
      <c r="AM76" s="160">
        <v>996</v>
      </c>
      <c r="AN76" s="145">
        <v>0.44302325888958999</v>
      </c>
      <c r="AO76" s="145">
        <v>-9.9249861180438603E-2</v>
      </c>
      <c r="AP76" s="145">
        <v>4.3446462902395601E-2</v>
      </c>
      <c r="AQ76" s="145"/>
      <c r="AR76" s="149" t="s">
        <v>990</v>
      </c>
      <c r="AS76" s="145">
        <v>2.13123885930437E-3</v>
      </c>
      <c r="AT76" s="145">
        <v>5.1635402867399101E-2</v>
      </c>
      <c r="AU76" s="145">
        <v>4.1274759969965602E-2</v>
      </c>
      <c r="AV76" s="160">
        <v>698</v>
      </c>
      <c r="AW76" s="145">
        <v>0.96708865776463404</v>
      </c>
      <c r="AX76" s="145">
        <v>-9.9248082276538599E-2</v>
      </c>
      <c r="AY76" s="145">
        <v>0.10351055999514699</v>
      </c>
      <c r="AZ76" s="145"/>
      <c r="BA76" s="149" t="s">
        <v>990</v>
      </c>
      <c r="BB76" s="145">
        <v>-5.2212306472889901E-2</v>
      </c>
      <c r="BC76" s="145">
        <v>4.0739932793724398E-2</v>
      </c>
      <c r="BD76" s="145">
        <v>-1.28160021120439</v>
      </c>
      <c r="BE76" s="160">
        <v>847</v>
      </c>
      <c r="BF76" s="145">
        <v>0.200333648892002</v>
      </c>
      <c r="BG76" s="145">
        <v>-0.13217537203295801</v>
      </c>
      <c r="BH76" s="145">
        <v>2.77507590871784E-2</v>
      </c>
    </row>
    <row r="77" spans="1:60">
      <c r="A77" s="149" t="s">
        <v>299</v>
      </c>
      <c r="B77" s="145">
        <v>-0.51498820513396704</v>
      </c>
      <c r="C77" s="145">
        <v>-0.47952498449817699</v>
      </c>
      <c r="D77" s="145">
        <v>0.94370010265576099</v>
      </c>
      <c r="E77" s="145">
        <v>0.73730805947043299</v>
      </c>
      <c r="F77" s="145">
        <v>0.308928212515581</v>
      </c>
      <c r="G77" s="142"/>
      <c r="H77" s="149" t="s">
        <v>991</v>
      </c>
      <c r="I77" s="145">
        <v>9.5743930660641199E-3</v>
      </c>
      <c r="J77" s="145">
        <v>4.8149782867670798E-2</v>
      </c>
      <c r="K77" s="145">
        <v>0.198846027870515</v>
      </c>
      <c r="L77" s="142">
        <v>996</v>
      </c>
      <c r="M77" s="145">
        <v>0.84242377211664299</v>
      </c>
      <c r="N77" s="145">
        <v>-8.4912267416057202E-2</v>
      </c>
      <c r="O77" s="145">
        <v>0.104061053548185</v>
      </c>
      <c r="P77" s="158"/>
      <c r="Q77" s="149" t="s">
        <v>991</v>
      </c>
      <c r="R77" s="145">
        <v>1.81933830166647E-3</v>
      </c>
      <c r="S77" s="145">
        <v>4.4631127411015603E-2</v>
      </c>
      <c r="T77" s="145">
        <v>4.0763888505703103E-2</v>
      </c>
      <c r="U77" s="142">
        <v>698</v>
      </c>
      <c r="V77" s="145">
        <v>0.96749578509786704</v>
      </c>
      <c r="W77" s="145">
        <v>-8.5808009355047801E-2</v>
      </c>
      <c r="X77" s="145">
        <v>8.9446685958380706E-2</v>
      </c>
      <c r="Y77" s="158"/>
      <c r="Z77" s="149" t="s">
        <v>991</v>
      </c>
      <c r="AA77" s="145">
        <v>-1.88515434555655E-2</v>
      </c>
      <c r="AB77" s="145">
        <v>5.1546337140978601E-2</v>
      </c>
      <c r="AC77" s="145">
        <v>-0.365720330505866</v>
      </c>
      <c r="AD77" s="142">
        <v>847</v>
      </c>
      <c r="AE77" s="145">
        <v>0.71466509033132797</v>
      </c>
      <c r="AF77" s="145">
        <v>-0.120025081395726</v>
      </c>
      <c r="AG77" s="145">
        <v>8.2321994484594901E-2</v>
      </c>
      <c r="AH77" s="145"/>
      <c r="AI77" s="149" t="s">
        <v>991</v>
      </c>
      <c r="AJ77" s="145">
        <v>-1.4826779496258701E-3</v>
      </c>
      <c r="AK77" s="145">
        <v>4.3020023292137999E-2</v>
      </c>
      <c r="AL77" s="145">
        <v>-3.4464833725388402E-2</v>
      </c>
      <c r="AM77" s="160">
        <v>996</v>
      </c>
      <c r="AN77" s="145">
        <v>0.97251338987698499</v>
      </c>
      <c r="AO77" s="145">
        <v>-8.5902961752534396E-2</v>
      </c>
      <c r="AP77" s="145">
        <v>8.2937605853282706E-2</v>
      </c>
      <c r="AQ77" s="145"/>
      <c r="AR77" s="149" t="s">
        <v>991</v>
      </c>
      <c r="AS77" s="145">
        <v>-1.91905038880495E-2</v>
      </c>
      <c r="AT77" s="145">
        <v>5.1635402867399101E-2</v>
      </c>
      <c r="AU77" s="145">
        <v>-0.37165399749724398</v>
      </c>
      <c r="AV77" s="160">
        <v>698</v>
      </c>
      <c r="AW77" s="145">
        <v>0.71026327067475403</v>
      </c>
      <c r="AX77" s="145">
        <v>-0.120569825023893</v>
      </c>
      <c r="AY77" s="145">
        <v>8.2188817247793394E-2</v>
      </c>
      <c r="AZ77" s="145"/>
      <c r="BA77" s="149" t="s">
        <v>991</v>
      </c>
      <c r="BB77" s="145">
        <v>-4.1421481347264102E-2</v>
      </c>
      <c r="BC77" s="145">
        <v>4.5678583120894303E-2</v>
      </c>
      <c r="BD77" s="145">
        <v>-0.90680311247038303</v>
      </c>
      <c r="BE77" s="160">
        <v>847</v>
      </c>
      <c r="BF77" s="145">
        <v>0.364768822786393</v>
      </c>
      <c r="BG77" s="145">
        <v>-0.13107797526641299</v>
      </c>
      <c r="BH77" s="145">
        <v>4.8235012571885297E-2</v>
      </c>
    </row>
    <row r="78" spans="1:60">
      <c r="A78" s="149" t="s">
        <v>211</v>
      </c>
      <c r="B78" s="145">
        <v>-0.46691873549953899</v>
      </c>
      <c r="C78" s="145">
        <v>0.48410576269724198</v>
      </c>
      <c r="D78" s="145">
        <v>0.81919460477058603</v>
      </c>
      <c r="E78" s="145">
        <v>0.33345489276350898</v>
      </c>
      <c r="F78" s="145">
        <v>0.48222724491395003</v>
      </c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</row>
    <row r="79" spans="1:60">
      <c r="A79" s="149" t="s">
        <v>462</v>
      </c>
      <c r="B79" s="145">
        <v>0.56101081892343796</v>
      </c>
      <c r="C79" s="145">
        <v>0.53479098985584905</v>
      </c>
      <c r="D79" s="145">
        <v>0.57869159970954598</v>
      </c>
      <c r="E79" s="145">
        <v>0.91105938107565898</v>
      </c>
      <c r="F79" s="145">
        <v>0.69779124288830996</v>
      </c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158"/>
      <c r="BH79" s="158"/>
    </row>
    <row r="80" spans="1:60">
      <c r="A80" s="149" t="s">
        <v>484</v>
      </c>
      <c r="B80" s="145">
        <v>0.57262499175034998</v>
      </c>
      <c r="C80" s="145">
        <v>0.51996579678899402</v>
      </c>
      <c r="D80" s="145">
        <v>0.81512091793834296</v>
      </c>
      <c r="E80" s="145">
        <v>0.94202603870775103</v>
      </c>
      <c r="F80" s="145">
        <v>0.44934674645692402</v>
      </c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158"/>
    </row>
    <row r="81" spans="1:60">
      <c r="A81" s="149" t="s">
        <v>461</v>
      </c>
      <c r="B81" s="145">
        <v>0.55803821534769804</v>
      </c>
      <c r="C81" s="145">
        <v>0.52056533907637503</v>
      </c>
      <c r="D81" s="145">
        <v>0.68522777889916797</v>
      </c>
      <c r="E81" s="145">
        <v>0.82659972475411803</v>
      </c>
      <c r="F81" s="145">
        <v>0.34982543574504399</v>
      </c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158"/>
      <c r="BH81" s="158"/>
    </row>
    <row r="82" spans="1:60">
      <c r="A82" s="149" t="s">
        <v>504</v>
      </c>
      <c r="B82" s="145">
        <v>0.52905352166734998</v>
      </c>
      <c r="C82" s="145">
        <v>0.51817140311582499</v>
      </c>
      <c r="D82" s="145">
        <v>0.76520605562637001</v>
      </c>
      <c r="E82" s="145">
        <v>0.97869336843007204</v>
      </c>
      <c r="F82" s="145">
        <v>0.80445805906829504</v>
      </c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158"/>
    </row>
    <row r="83" spans="1:60">
      <c r="A83" s="149" t="s">
        <v>499</v>
      </c>
      <c r="B83" s="145">
        <v>0.50066896700164998</v>
      </c>
      <c r="C83" s="145">
        <v>-0.49734938536804701</v>
      </c>
      <c r="D83" s="145">
        <v>0.43598688672945701</v>
      </c>
      <c r="E83" s="145">
        <v>0.42573326427503899</v>
      </c>
      <c r="F83" s="145">
        <v>0.76471865605190104</v>
      </c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</row>
    <row r="84" spans="1:60">
      <c r="A84" s="149" t="s">
        <v>519</v>
      </c>
      <c r="B84" s="145">
        <v>0.48858464229976301</v>
      </c>
      <c r="C84" s="145">
        <v>-0.498586901778937</v>
      </c>
      <c r="D84" s="145">
        <v>0.31443509473340198</v>
      </c>
      <c r="E84" s="145">
        <v>0.71164359232807695</v>
      </c>
      <c r="F84" s="145">
        <v>0.47231406994164499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</row>
    <row r="85" spans="1:60">
      <c r="A85" s="149" t="s">
        <v>455</v>
      </c>
      <c r="B85" s="145">
        <v>0.57082831753654195</v>
      </c>
      <c r="C85" s="145">
        <v>0.53654310298173702</v>
      </c>
      <c r="D85" s="145">
        <v>0.40483512961064599</v>
      </c>
      <c r="E85" s="145">
        <v>0.89036878948619502</v>
      </c>
      <c r="F85" s="145">
        <v>0.60874271273756797</v>
      </c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</row>
    <row r="86" spans="1:60">
      <c r="A86" s="149" t="s">
        <v>467</v>
      </c>
      <c r="B86" s="145">
        <v>0.50355071797027795</v>
      </c>
      <c r="C86" s="145">
        <v>-0.49786231482007398</v>
      </c>
      <c r="D86" s="145">
        <v>0.68981232974884699</v>
      </c>
      <c r="E86" s="145">
        <v>0.62260713353137598</v>
      </c>
      <c r="F86" s="145">
        <v>0.80955092634913695</v>
      </c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</row>
    <row r="87" spans="1:60">
      <c r="A87" s="149" t="s">
        <v>485</v>
      </c>
      <c r="B87" s="145">
        <v>0.51559304584225896</v>
      </c>
      <c r="C87" s="145">
        <v>-0.49479785549413702</v>
      </c>
      <c r="D87" s="145">
        <v>0.90008781568867402</v>
      </c>
      <c r="E87" s="145">
        <v>0.49687829530809602</v>
      </c>
      <c r="F87" s="145">
        <v>0.30494605297407301</v>
      </c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8"/>
      <c r="BA87" s="158"/>
      <c r="BB87" s="158"/>
      <c r="BC87" s="158"/>
      <c r="BD87" s="158"/>
      <c r="BE87" s="158"/>
      <c r="BF87" s="158"/>
      <c r="BG87" s="158"/>
      <c r="BH87" s="158"/>
    </row>
    <row r="88" spans="1:60">
      <c r="A88" s="149" t="s">
        <v>497</v>
      </c>
      <c r="B88" s="145">
        <v>0.53900644795225905</v>
      </c>
      <c r="C88" s="145">
        <v>0.47164888918919201</v>
      </c>
      <c r="D88" s="145">
        <v>3.3499149737289602E-3</v>
      </c>
      <c r="E88" s="145">
        <v>0.78798859997341697</v>
      </c>
      <c r="F88" s="145">
        <v>1.80088179628148E-2</v>
      </c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8"/>
      <c r="BA88" s="158"/>
      <c r="BB88" s="158"/>
      <c r="BC88" s="158"/>
      <c r="BD88" s="158"/>
      <c r="BE88" s="158"/>
      <c r="BF88" s="158"/>
      <c r="BG88" s="158"/>
      <c r="BH88" s="158"/>
    </row>
    <row r="89" spans="1:60">
      <c r="A89" s="149" t="s">
        <v>469</v>
      </c>
      <c r="B89" s="145">
        <v>0.55842928973162698</v>
      </c>
      <c r="C89" s="145">
        <v>0.48947797779980601</v>
      </c>
      <c r="D89" s="145">
        <v>0.552567287275886</v>
      </c>
      <c r="E89" s="145">
        <v>0.91696796232719102</v>
      </c>
      <c r="F89" s="145">
        <v>0.12615825586642901</v>
      </c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8"/>
      <c r="BA89" s="158"/>
      <c r="BB89" s="158"/>
      <c r="BC89" s="158"/>
      <c r="BD89" s="158"/>
      <c r="BE89" s="158"/>
      <c r="BF89" s="158"/>
      <c r="BG89" s="158"/>
      <c r="BH89" s="158"/>
    </row>
    <row r="90" spans="1:60">
      <c r="A90" s="149" t="s">
        <v>447</v>
      </c>
      <c r="B90" s="145">
        <v>0.68484306903076397</v>
      </c>
      <c r="C90" s="145">
        <v>0.58666730629195596</v>
      </c>
      <c r="D90" s="143">
        <v>3.0566880113196601E-5</v>
      </c>
      <c r="E90" s="145">
        <v>1.34141688167385E-2</v>
      </c>
      <c r="F90" s="145">
        <v>8.5433941509072894E-2</v>
      </c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E90" s="158"/>
      <c r="BF90" s="158"/>
      <c r="BG90" s="158"/>
      <c r="BH90" s="158"/>
    </row>
    <row r="91" spans="1:60">
      <c r="A91" s="149" t="s">
        <v>486</v>
      </c>
      <c r="B91" s="145">
        <v>0.48454236660774003</v>
      </c>
      <c r="C91" s="145">
        <v>0.49518626363208601</v>
      </c>
      <c r="D91" s="145">
        <v>0.83503856632510298</v>
      </c>
      <c r="E91" s="145">
        <v>0.79685087832729196</v>
      </c>
      <c r="F91" s="145">
        <v>0.72408393074239696</v>
      </c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</row>
    <row r="92" spans="1:60">
      <c r="A92" s="149" t="s">
        <v>453</v>
      </c>
      <c r="B92" s="145">
        <v>-0.51562368754283705</v>
      </c>
      <c r="C92" s="145">
        <v>-0.50548389839585695</v>
      </c>
      <c r="D92" s="145">
        <v>0.52146780973942097</v>
      </c>
      <c r="E92" s="145">
        <v>0.41049436116830001</v>
      </c>
      <c r="F92" s="145">
        <v>0.78465437512167002</v>
      </c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</row>
    <row r="93" spans="1:60">
      <c r="A93" s="149" t="s">
        <v>488</v>
      </c>
      <c r="B93" s="145">
        <v>0.52286318691021705</v>
      </c>
      <c r="C93" s="145">
        <v>-0.50187272635538205</v>
      </c>
      <c r="D93" s="145">
        <v>0.82819601705326795</v>
      </c>
      <c r="E93" s="145">
        <v>0.402699568409433</v>
      </c>
      <c r="F93" s="145">
        <v>0.65604176553622795</v>
      </c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</row>
    <row r="94" spans="1:60">
      <c r="A94" s="149" t="s">
        <v>503</v>
      </c>
      <c r="B94" s="145">
        <v>0.52143101728261698</v>
      </c>
      <c r="C94" s="145">
        <v>-0.50319784417271396</v>
      </c>
      <c r="D94" s="145">
        <v>0.42276513563496698</v>
      </c>
      <c r="E94" s="145">
        <v>0.67048969283107096</v>
      </c>
      <c r="F94" s="145">
        <v>0.12897346915257901</v>
      </c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</row>
    <row r="95" spans="1:60">
      <c r="A95" s="149" t="s">
        <v>482</v>
      </c>
      <c r="B95" s="145">
        <v>0.50382694915218196</v>
      </c>
      <c r="C95" s="145">
        <v>-0.48574407807902797</v>
      </c>
      <c r="D95" s="145">
        <v>0.85461139585604695</v>
      </c>
      <c r="E95" s="145">
        <v>0.86195603065630699</v>
      </c>
      <c r="F95" s="145">
        <v>8.8942867827186897E-2</v>
      </c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</row>
    <row r="96" spans="1:60">
      <c r="A96" s="149" t="s">
        <v>510</v>
      </c>
      <c r="B96" s="145">
        <v>-0.47179034618761601</v>
      </c>
      <c r="C96" s="145">
        <v>-0.418346624231344</v>
      </c>
      <c r="D96" s="145">
        <v>1.42755348028834E-2</v>
      </c>
      <c r="E96" s="145">
        <v>0.58885477586577495</v>
      </c>
      <c r="F96" s="145">
        <v>8.3735094152534703E-2</v>
      </c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</row>
    <row r="97" spans="1:60">
      <c r="A97" s="149" t="s">
        <v>472</v>
      </c>
      <c r="B97" s="145">
        <v>-0.49092321105096098</v>
      </c>
      <c r="C97" s="145">
        <v>0.50909035868125596</v>
      </c>
      <c r="D97" s="145">
        <v>0.31473791947241597</v>
      </c>
      <c r="E97" s="145">
        <v>0.69213774803553596</v>
      </c>
      <c r="F97" s="145">
        <v>0.58682832249265304</v>
      </c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158"/>
      <c r="BH97" s="158"/>
    </row>
    <row r="98" spans="1:60">
      <c r="A98" s="149" t="s">
        <v>440</v>
      </c>
      <c r="B98" s="145">
        <v>0.58229677716736306</v>
      </c>
      <c r="C98" s="145">
        <v>0.60500160719533203</v>
      </c>
      <c r="D98" s="145">
        <v>3.2462665124400902E-3</v>
      </c>
      <c r="E98" s="143">
        <v>2.3022185425768701E-4</v>
      </c>
      <c r="F98" s="145">
        <v>0.59945751849529305</v>
      </c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</row>
    <row r="99" spans="1:60">
      <c r="A99" s="149" t="s">
        <v>509</v>
      </c>
      <c r="B99" s="145">
        <v>0.48681803997494</v>
      </c>
      <c r="C99" s="145">
        <v>-0.473962760708518</v>
      </c>
      <c r="D99" s="145">
        <v>0.155653013759703</v>
      </c>
      <c r="E99" s="145">
        <v>0.52347866989768899</v>
      </c>
      <c r="F99" s="145">
        <v>0.61102850520504404</v>
      </c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</row>
    <row r="100" spans="1:60">
      <c r="A100" s="149" t="s">
        <v>487</v>
      </c>
      <c r="B100" s="145">
        <v>0.51131446684183302</v>
      </c>
      <c r="C100" s="145">
        <v>-0.46564241720757399</v>
      </c>
      <c r="D100" s="145">
        <v>0.94670793139410903</v>
      </c>
      <c r="E100" s="145">
        <v>0.96939211978059703</v>
      </c>
      <c r="F100" s="145">
        <v>2.2216742173168401E-2</v>
      </c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</row>
    <row r="101" spans="1:60">
      <c r="A101" s="149" t="s">
        <v>516</v>
      </c>
      <c r="B101" s="145">
        <v>-0.46718531812316699</v>
      </c>
      <c r="C101" s="145">
        <v>-0.49967911991596098</v>
      </c>
      <c r="D101" s="145">
        <v>0.43312971769554798</v>
      </c>
      <c r="E101" s="145">
        <v>0.99733358659343896</v>
      </c>
      <c r="F101" s="145">
        <v>0.187758684751717</v>
      </c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</row>
    <row r="102" spans="1:60">
      <c r="A102" s="149" t="s">
        <v>481</v>
      </c>
      <c r="B102" s="145">
        <v>0.51391057905990301</v>
      </c>
      <c r="C102" s="145">
        <v>-0.49815783269473901</v>
      </c>
      <c r="D102" s="145">
        <v>0.210548054206287</v>
      </c>
      <c r="E102" s="145">
        <v>0.89543947304292504</v>
      </c>
      <c r="F102" s="145">
        <v>0.45031197400193101</v>
      </c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</row>
    <row r="103" spans="1:60">
      <c r="A103" s="149" t="s">
        <v>480</v>
      </c>
      <c r="B103" s="145">
        <v>-0.48666445557078197</v>
      </c>
      <c r="C103" s="145">
        <v>0.55145617312219997</v>
      </c>
      <c r="D103" s="145">
        <v>0.18259349793572399</v>
      </c>
      <c r="E103" s="145">
        <v>0.82444943593641196</v>
      </c>
      <c r="F103" s="145">
        <v>0.21985977737123899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</row>
    <row r="104" spans="1:60">
      <c r="A104" s="149" t="s">
        <v>444</v>
      </c>
      <c r="B104" s="145">
        <v>0.59791497701292695</v>
      </c>
      <c r="C104" s="145">
        <v>0.59809297440021303</v>
      </c>
      <c r="D104" s="143">
        <v>2.77965378965914E-5</v>
      </c>
      <c r="E104" s="145">
        <v>5.5749149970766199E-4</v>
      </c>
      <c r="F104" s="145">
        <v>0.98298874809938597</v>
      </c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</row>
    <row r="105" spans="1:60">
      <c r="A105" s="149" t="s">
        <v>468</v>
      </c>
      <c r="B105" s="145">
        <v>0.50583261784424705</v>
      </c>
      <c r="C105" s="145">
        <v>-0.45915047496233802</v>
      </c>
      <c r="D105" s="145">
        <v>0.46471373664058302</v>
      </c>
      <c r="E105" s="145">
        <v>0.785888494843207</v>
      </c>
      <c r="F105" s="145">
        <v>0.27671726552464299</v>
      </c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</row>
    <row r="106" spans="1:60">
      <c r="A106" s="149" t="s">
        <v>506</v>
      </c>
      <c r="B106" s="145">
        <v>0.51826030470975204</v>
      </c>
      <c r="C106" s="145">
        <v>-0.47190356899591701</v>
      </c>
      <c r="D106" s="145">
        <v>0.93176709517922496</v>
      </c>
      <c r="E106" s="145">
        <v>6.8438053946540997E-2</v>
      </c>
      <c r="F106" s="145">
        <v>9.7681254617568401E-3</v>
      </c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</row>
    <row r="107" spans="1:60">
      <c r="A107" s="149" t="s">
        <v>489</v>
      </c>
      <c r="B107" s="145">
        <v>-0.48003223752186802</v>
      </c>
      <c r="C107" s="145">
        <v>-0.49572476014931299</v>
      </c>
      <c r="D107" s="145">
        <v>0.62389520583068203</v>
      </c>
      <c r="E107" s="145">
        <v>0.97473016589888395</v>
      </c>
      <c r="F107" s="145">
        <v>0.36118834854611498</v>
      </c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</row>
    <row r="108" spans="1:60">
      <c r="A108" s="149" t="s">
        <v>483</v>
      </c>
      <c r="B108" s="145">
        <v>0.53632235644821702</v>
      </c>
      <c r="C108" s="145">
        <v>-0.49502621622652898</v>
      </c>
      <c r="D108" s="145">
        <v>1.11207432763304E-2</v>
      </c>
      <c r="E108" s="145">
        <v>0.72373390835940699</v>
      </c>
      <c r="F108" s="145">
        <v>2.7244214852848999E-2</v>
      </c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158"/>
      <c r="BF108" s="158"/>
      <c r="BG108" s="158"/>
      <c r="BH108" s="158"/>
    </row>
    <row r="109" spans="1:60">
      <c r="A109" s="149" t="s">
        <v>435</v>
      </c>
      <c r="B109" s="145">
        <v>-0.48891001524078398</v>
      </c>
      <c r="C109" s="145">
        <v>0.57232976779818201</v>
      </c>
      <c r="D109" s="145">
        <v>0.103366151522353</v>
      </c>
      <c r="E109" s="145">
        <v>0.66728062769270102</v>
      </c>
      <c r="F109" s="145">
        <v>3.3567578817052003E-2</v>
      </c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158"/>
      <c r="BF109" s="158"/>
      <c r="BG109" s="158"/>
      <c r="BH109" s="158"/>
    </row>
    <row r="110" spans="1:60">
      <c r="A110" s="149" t="s">
        <v>433</v>
      </c>
      <c r="B110" s="145">
        <v>0.57170156030610697</v>
      </c>
      <c r="C110" s="145">
        <v>0.61121190893500998</v>
      </c>
      <c r="D110" s="143">
        <v>2.43223168782423E-4</v>
      </c>
      <c r="E110" s="143">
        <v>1.5673932990831001E-4</v>
      </c>
      <c r="F110" s="145">
        <v>0.224747438302248</v>
      </c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58"/>
      <c r="BF110" s="158"/>
      <c r="BG110" s="158"/>
      <c r="BH110" s="158"/>
    </row>
    <row r="111" spans="1:60">
      <c r="A111" s="149" t="s">
        <v>477</v>
      </c>
      <c r="B111" s="145">
        <v>-0.52187667380598002</v>
      </c>
      <c r="C111" s="145">
        <v>-0.48798719641261701</v>
      </c>
      <c r="D111" s="145">
        <v>0.13636923797393599</v>
      </c>
      <c r="E111" s="145">
        <v>0.15759101082385499</v>
      </c>
      <c r="F111" s="145">
        <v>0.13108448689560501</v>
      </c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158"/>
      <c r="AS111" s="158"/>
      <c r="AT111" s="158"/>
      <c r="AU111" s="158"/>
      <c r="AV111" s="158"/>
      <c r="AW111" s="158"/>
      <c r="AX111" s="158"/>
      <c r="AY111" s="158"/>
      <c r="AZ111" s="158"/>
      <c r="BA111" s="158"/>
      <c r="BB111" s="158"/>
      <c r="BC111" s="158"/>
      <c r="BD111" s="158"/>
      <c r="BE111" s="158"/>
      <c r="BF111" s="158"/>
      <c r="BG111" s="158"/>
      <c r="BH111" s="158"/>
    </row>
    <row r="112" spans="1:60">
      <c r="A112" s="149" t="s">
        <v>492</v>
      </c>
      <c r="B112" s="145">
        <v>0.50209529890100402</v>
      </c>
      <c r="C112" s="145">
        <v>-0.48180155745898801</v>
      </c>
      <c r="D112" s="145">
        <v>0.94698357283975598</v>
      </c>
      <c r="E112" s="145">
        <v>0.13151606552706799</v>
      </c>
      <c r="F112" s="145">
        <v>0.13036000422796201</v>
      </c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158"/>
      <c r="AS112" s="158"/>
      <c r="AT112" s="158"/>
      <c r="AU112" s="158"/>
      <c r="AV112" s="158"/>
      <c r="AW112" s="158"/>
      <c r="AX112" s="158"/>
      <c r="AY112" s="158"/>
      <c r="AZ112" s="158"/>
      <c r="BA112" s="158"/>
      <c r="BB112" s="158"/>
      <c r="BC112" s="158"/>
      <c r="BD112" s="158"/>
      <c r="BE112" s="158"/>
      <c r="BF112" s="158"/>
      <c r="BG112" s="158"/>
      <c r="BH112" s="158"/>
    </row>
    <row r="113" spans="1:60">
      <c r="A113" s="149" t="s">
        <v>512</v>
      </c>
      <c r="B113" s="145">
        <v>-0.48519551504187902</v>
      </c>
      <c r="C113" s="145">
        <v>-0.484359767755913</v>
      </c>
      <c r="D113" s="145">
        <v>0.74138607037863902</v>
      </c>
      <c r="E113" s="145">
        <v>0.94223368379736805</v>
      </c>
      <c r="F113" s="145">
        <v>0.97542014305438596</v>
      </c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</row>
    <row r="114" spans="1:60">
      <c r="A114" s="149" t="s">
        <v>495</v>
      </c>
      <c r="B114" s="145">
        <v>0.50290761595453304</v>
      </c>
      <c r="C114" s="145">
        <v>-0.49573821568533599</v>
      </c>
      <c r="D114" s="145">
        <v>0.19208131836169001</v>
      </c>
      <c r="E114" s="145">
        <v>0.86762300012723403</v>
      </c>
      <c r="F114" s="145">
        <v>0.50677105431865999</v>
      </c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/>
      <c r="BA114" s="158"/>
      <c r="BB114" s="158"/>
      <c r="BC114" s="158"/>
      <c r="BD114" s="158"/>
      <c r="BE114" s="158"/>
      <c r="BF114" s="158"/>
      <c r="BG114" s="158"/>
      <c r="BH114" s="158"/>
    </row>
    <row r="115" spans="1:60">
      <c r="A115" s="149" t="s">
        <v>471</v>
      </c>
      <c r="B115" s="145">
        <v>-0.47937296553157399</v>
      </c>
      <c r="C115" s="145">
        <v>0.57841868919065798</v>
      </c>
      <c r="D115" s="145">
        <v>0.39796256554447501</v>
      </c>
      <c r="E115" s="145">
        <v>0.18454488438339101</v>
      </c>
      <c r="F115" s="145">
        <v>1.5611772878320799E-2</v>
      </c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/>
      <c r="BF115" s="158"/>
      <c r="BG115" s="158"/>
      <c r="BH115" s="158"/>
    </row>
    <row r="116" spans="1:60">
      <c r="A116" s="149" t="s">
        <v>450</v>
      </c>
      <c r="B116" s="145">
        <v>0.61818771581006704</v>
      </c>
      <c r="C116" s="145">
        <v>0.58956423145655201</v>
      </c>
      <c r="D116" s="143">
        <v>1.6532851880161E-4</v>
      </c>
      <c r="E116" s="143">
        <v>1.39572770677836E-5</v>
      </c>
      <c r="F116" s="145">
        <v>0.41455611140617399</v>
      </c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/>
      <c r="BA116" s="158"/>
      <c r="BB116" s="158"/>
      <c r="BC116" s="158"/>
      <c r="BD116" s="158"/>
      <c r="BE116" s="158"/>
      <c r="BF116" s="158"/>
      <c r="BG116" s="158"/>
      <c r="BH116" s="158"/>
    </row>
    <row r="117" spans="1:60">
      <c r="A117" s="149" t="s">
        <v>451</v>
      </c>
      <c r="B117" s="145">
        <v>-0.469010165643582</v>
      </c>
      <c r="C117" s="145">
        <v>-0.46463346248023302</v>
      </c>
      <c r="D117" s="145">
        <v>0.15103368929478</v>
      </c>
      <c r="E117" s="145">
        <v>0.77213899187486001</v>
      </c>
      <c r="F117" s="145">
        <v>0.88885566567542995</v>
      </c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58"/>
    </row>
    <row r="118" spans="1:60">
      <c r="A118" s="149" t="s">
        <v>500</v>
      </c>
      <c r="B118" s="145">
        <v>0.51227414562957496</v>
      </c>
      <c r="C118" s="145">
        <v>-0.44082430986411397</v>
      </c>
      <c r="D118" s="145">
        <v>0.67592236037698405</v>
      </c>
      <c r="E118" s="145">
        <v>0.19470762124462401</v>
      </c>
      <c r="F118" s="145">
        <v>5.4193601940234898E-3</v>
      </c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58"/>
      <c r="AZ118" s="158"/>
      <c r="BA118" s="158"/>
      <c r="BB118" s="158"/>
      <c r="BC118" s="158"/>
      <c r="BD118" s="158"/>
      <c r="BE118" s="158"/>
      <c r="BF118" s="158"/>
      <c r="BG118" s="158"/>
      <c r="BH118" s="158"/>
    </row>
    <row r="119" spans="1:60">
      <c r="A119" s="149" t="s">
        <v>507</v>
      </c>
      <c r="B119" s="145">
        <v>0.52385694455541898</v>
      </c>
      <c r="C119" s="145">
        <v>0.49108042305848798</v>
      </c>
      <c r="D119" s="145">
        <v>0.31341829597953302</v>
      </c>
      <c r="E119" s="145">
        <v>0.50719423888233095</v>
      </c>
      <c r="F119" s="145">
        <v>9.1326456710240395E-2</v>
      </c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158"/>
      <c r="BH119" s="158"/>
    </row>
    <row r="120" spans="1:60">
      <c r="A120" s="149" t="s">
        <v>491</v>
      </c>
      <c r="B120" s="145">
        <v>0.52187783533671295</v>
      </c>
      <c r="C120" s="145">
        <v>0.54074747271103896</v>
      </c>
      <c r="D120" s="145">
        <v>0.79309950767150394</v>
      </c>
      <c r="E120" s="145">
        <v>9.6459650905779994E-3</v>
      </c>
      <c r="F120" s="145">
        <v>0.44258053267021402</v>
      </c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158"/>
      <c r="BB120" s="158"/>
      <c r="BC120" s="158"/>
      <c r="BD120" s="158"/>
      <c r="BE120" s="158"/>
      <c r="BF120" s="158"/>
      <c r="BG120" s="158"/>
      <c r="BH120" s="158"/>
    </row>
    <row r="121" spans="1:60">
      <c r="A121" s="149" t="s">
        <v>474</v>
      </c>
      <c r="B121" s="145">
        <v>0.53246081717537797</v>
      </c>
      <c r="C121" s="145">
        <v>0.52180967484488905</v>
      </c>
      <c r="D121" s="145">
        <v>0.83235638599962702</v>
      </c>
      <c r="E121" s="145">
        <v>0.93676180767165895</v>
      </c>
      <c r="F121" s="145">
        <v>0.89927462460333396</v>
      </c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</row>
    <row r="122" spans="1:60">
      <c r="A122" s="149" t="s">
        <v>460</v>
      </c>
      <c r="B122" s="145">
        <v>-0.50831557300992802</v>
      </c>
      <c r="C122" s="145">
        <v>-0.51464851500576403</v>
      </c>
      <c r="D122" s="145">
        <v>0.91079144946404</v>
      </c>
      <c r="E122" s="145">
        <v>0.25622511560880301</v>
      </c>
      <c r="F122" s="145">
        <v>0.90299870962901496</v>
      </c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</row>
    <row r="123" spans="1:60">
      <c r="A123" s="149" t="s">
        <v>502</v>
      </c>
      <c r="B123" s="145">
        <v>0.49244586165096699</v>
      </c>
      <c r="C123" s="145">
        <v>-0.54261767213878098</v>
      </c>
      <c r="D123" s="145">
        <v>0.61215239840729696</v>
      </c>
      <c r="E123" s="145">
        <v>0.389893313279429</v>
      </c>
      <c r="F123" s="145">
        <v>7.0271947894109302E-2</v>
      </c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/>
      <c r="BA123" s="158"/>
      <c r="BB123" s="158"/>
      <c r="BC123" s="158"/>
      <c r="BD123" s="158"/>
      <c r="BE123" s="158"/>
      <c r="BF123" s="158"/>
      <c r="BG123" s="158"/>
      <c r="BH123" s="158"/>
    </row>
    <row r="124" spans="1:60">
      <c r="A124" s="149" t="s">
        <v>501</v>
      </c>
      <c r="B124" s="145">
        <v>-0.49734071437347699</v>
      </c>
      <c r="C124" s="145">
        <v>0.46239565883098999</v>
      </c>
      <c r="D124" s="145">
        <v>0.225412817306748</v>
      </c>
      <c r="E124" s="145">
        <v>0.61698905985727603</v>
      </c>
      <c r="F124" s="145">
        <v>0.16209445064644201</v>
      </c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</row>
    <row r="125" spans="1:60">
      <c r="A125" s="149" t="s">
        <v>511</v>
      </c>
      <c r="B125" s="145">
        <v>0.51513652926561304</v>
      </c>
      <c r="C125" s="145">
        <v>0.51345956931060999</v>
      </c>
      <c r="D125" s="145">
        <v>0.250040734884103</v>
      </c>
      <c r="E125" s="145">
        <v>0.18341300274771699</v>
      </c>
      <c r="F125" s="145">
        <v>0.911586942076552</v>
      </c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/>
      <c r="BA125" s="158"/>
      <c r="BB125" s="158"/>
      <c r="BC125" s="158"/>
      <c r="BD125" s="158"/>
      <c r="BE125" s="158"/>
      <c r="BF125" s="158"/>
      <c r="BG125" s="158"/>
      <c r="BH125" s="158"/>
    </row>
    <row r="126" spans="1:60">
      <c r="A126" s="149" t="s">
        <v>498</v>
      </c>
      <c r="B126" s="145">
        <v>-0.44288233918147002</v>
      </c>
      <c r="C126" s="145">
        <v>-0.48629114141257601</v>
      </c>
      <c r="D126" s="145">
        <v>0.54859557955351101</v>
      </c>
      <c r="E126" s="145">
        <v>3.8678757259818397E-2</v>
      </c>
      <c r="F126" s="145">
        <v>1.00029199005241E-2</v>
      </c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</row>
    <row r="127" spans="1:60">
      <c r="A127" s="149" t="s">
        <v>448</v>
      </c>
      <c r="B127" s="145">
        <v>0.45829699250635197</v>
      </c>
      <c r="C127" s="145">
        <v>-0.51405906633507503</v>
      </c>
      <c r="D127" s="145">
        <v>0.245431026223242</v>
      </c>
      <c r="E127" s="145">
        <v>0.94198390547181599</v>
      </c>
      <c r="F127" s="145">
        <v>8.6602597440372395E-2</v>
      </c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</row>
    <row r="128" spans="1:60">
      <c r="A128" s="149" t="s">
        <v>436</v>
      </c>
      <c r="B128" s="145">
        <v>-0.57681115487150503</v>
      </c>
      <c r="C128" s="145">
        <v>-0.53699378899858097</v>
      </c>
      <c r="D128" s="145">
        <v>0.98165850142806299</v>
      </c>
      <c r="E128" s="145">
        <v>6.3408377062261101E-2</v>
      </c>
      <c r="F128" s="145">
        <v>0.39598677852609898</v>
      </c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</row>
    <row r="129" spans="1:60">
      <c r="A129" s="149" t="s">
        <v>458</v>
      </c>
      <c r="B129" s="145">
        <v>-0.50710649346442704</v>
      </c>
      <c r="C129" s="145">
        <v>-0.51966654794689005</v>
      </c>
      <c r="D129" s="145">
        <v>0.43414344613688199</v>
      </c>
      <c r="E129" s="145">
        <v>0.92041981023989305</v>
      </c>
      <c r="F129" s="145">
        <v>0.78145647558070397</v>
      </c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</row>
    <row r="130" spans="1:60">
      <c r="A130" s="149" t="s">
        <v>514</v>
      </c>
      <c r="B130" s="145">
        <v>-0.49009684945688298</v>
      </c>
      <c r="C130" s="145">
        <v>-0.51244694740552199</v>
      </c>
      <c r="D130" s="145">
        <v>0.72269148834300001</v>
      </c>
      <c r="E130" s="145">
        <v>0.91520524853403995</v>
      </c>
      <c r="F130" s="145">
        <v>0.34307031708032998</v>
      </c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</row>
    <row r="131" spans="1:60">
      <c r="A131" s="149" t="s">
        <v>463</v>
      </c>
      <c r="B131" s="145">
        <v>0.57883289808220895</v>
      </c>
      <c r="C131" s="145">
        <v>0.52681856964673801</v>
      </c>
      <c r="D131" s="145">
        <v>0.159367748332227</v>
      </c>
      <c r="E131" s="145">
        <v>4.7724534189569602E-2</v>
      </c>
      <c r="F131" s="145">
        <v>0.16768977589179801</v>
      </c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/>
      <c r="AS131" s="158"/>
      <c r="AT131" s="158"/>
      <c r="AU131" s="158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158"/>
      <c r="BH131" s="158"/>
    </row>
    <row r="132" spans="1:60">
      <c r="A132" s="149" t="s">
        <v>452</v>
      </c>
      <c r="B132" s="145">
        <v>0.66909911529161903</v>
      </c>
      <c r="C132" s="145">
        <v>0.54157648259389501</v>
      </c>
      <c r="D132" s="143">
        <v>5.4000604109858401E-8</v>
      </c>
      <c r="E132" s="143">
        <v>5.7839256023484602E-6</v>
      </c>
      <c r="F132" s="143">
        <v>1.2291947154320201E-4</v>
      </c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</row>
    <row r="133" spans="1:60">
      <c r="A133" s="149" t="s">
        <v>438</v>
      </c>
      <c r="B133" s="145">
        <v>-0.50160539321805397</v>
      </c>
      <c r="C133" s="145">
        <v>-0.45860655349205698</v>
      </c>
      <c r="D133" s="145">
        <v>0.99722234758334904</v>
      </c>
      <c r="E133" s="145">
        <v>0.79062836210101395</v>
      </c>
      <c r="F133" s="145">
        <v>0.31691415048525201</v>
      </c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</row>
    <row r="134" spans="1:60">
      <c r="A134" s="149" t="s">
        <v>431</v>
      </c>
      <c r="B134" s="145">
        <v>0.481164590409766</v>
      </c>
      <c r="C134" s="145">
        <v>0.57555218845207901</v>
      </c>
      <c r="D134" s="145">
        <v>0.218098260225007</v>
      </c>
      <c r="E134" s="143">
        <v>7.5333887359583103E-5</v>
      </c>
      <c r="F134" s="145">
        <v>1.34836062342997E-2</v>
      </c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</row>
    <row r="135" spans="1:60">
      <c r="A135" s="149" t="s">
        <v>446</v>
      </c>
      <c r="B135" s="145">
        <v>-0.50368847578273901</v>
      </c>
      <c r="C135" s="145">
        <v>-0.45683787097554401</v>
      </c>
      <c r="D135" s="145">
        <v>0.918688882530314</v>
      </c>
      <c r="E135" s="145">
        <v>0.790936027068741</v>
      </c>
      <c r="F135" s="145">
        <v>0.2089481942467</v>
      </c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</row>
    <row r="136" spans="1:60">
      <c r="A136" s="149" t="s">
        <v>479</v>
      </c>
      <c r="B136" s="145">
        <v>-0.483081809366256</v>
      </c>
      <c r="C136" s="145">
        <v>-0.45057707244811201</v>
      </c>
      <c r="D136" s="145">
        <v>8.1689725695177795E-2</v>
      </c>
      <c r="E136" s="145">
        <v>0.76564651549000595</v>
      </c>
      <c r="F136" s="145">
        <v>0.31135757825587002</v>
      </c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158"/>
      <c r="BH136" s="158"/>
    </row>
    <row r="137" spans="1:60">
      <c r="A137" s="149" t="s">
        <v>513</v>
      </c>
      <c r="B137" s="145">
        <v>0.50523606115341302</v>
      </c>
      <c r="C137" s="145">
        <v>-0.492027749735304</v>
      </c>
      <c r="D137" s="145">
        <v>6.4955644514131097E-3</v>
      </c>
      <c r="E137" s="145">
        <v>0.99396691808453297</v>
      </c>
      <c r="F137" s="145">
        <v>0.51184755331272602</v>
      </c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/>
      <c r="AS137" s="158"/>
      <c r="AT137" s="158"/>
      <c r="AU137" s="158"/>
      <c r="AV137" s="158"/>
      <c r="AW137" s="158"/>
      <c r="AX137" s="158"/>
      <c r="AY137" s="158"/>
      <c r="AZ137" s="158"/>
      <c r="BA137" s="158"/>
      <c r="BB137" s="158"/>
      <c r="BC137" s="158"/>
      <c r="BD137" s="158"/>
      <c r="BE137" s="158"/>
      <c r="BF137" s="158"/>
      <c r="BG137" s="158"/>
      <c r="BH137" s="158"/>
    </row>
    <row r="138" spans="1:60">
      <c r="A138" s="149" t="s">
        <v>476</v>
      </c>
      <c r="B138" s="145">
        <v>-0.478844162295335</v>
      </c>
      <c r="C138" s="145">
        <v>-0.48434491875510999</v>
      </c>
      <c r="D138" s="145">
        <v>5.4890914543622701E-2</v>
      </c>
      <c r="E138" s="145">
        <v>0.44764201503485501</v>
      </c>
      <c r="F138" s="145">
        <v>0.73520311699152796</v>
      </c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/>
      <c r="BG138" s="158"/>
      <c r="BH138" s="158"/>
    </row>
    <row r="139" spans="1:60">
      <c r="A139" s="149" t="s">
        <v>465</v>
      </c>
      <c r="B139" s="145">
        <v>-0.50136810412202504</v>
      </c>
      <c r="C139" s="145">
        <v>-0.47465526704849298</v>
      </c>
      <c r="D139" s="145">
        <v>0.795562709030736</v>
      </c>
      <c r="E139" s="145">
        <v>3.3564256029461101E-2</v>
      </c>
      <c r="F139" s="145">
        <v>0.36226922573680198</v>
      </c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/>
      <c r="BG139" s="158"/>
      <c r="BH139" s="158"/>
    </row>
    <row r="140" spans="1:60">
      <c r="A140" s="149" t="s">
        <v>442</v>
      </c>
      <c r="B140" s="145">
        <v>0.52525935715415495</v>
      </c>
      <c r="C140" s="145">
        <v>0.60301182750335003</v>
      </c>
      <c r="D140" s="145">
        <v>7.6101779991987698E-3</v>
      </c>
      <c r="E140" s="143">
        <v>2.08096399438529E-4</v>
      </c>
      <c r="F140" s="145">
        <v>4.64140256110806E-2</v>
      </c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158"/>
      <c r="AS140" s="158"/>
      <c r="AT140" s="158"/>
      <c r="AU140" s="158"/>
      <c r="AV140" s="158"/>
      <c r="AW140" s="158"/>
      <c r="AX140" s="158"/>
      <c r="AY140" s="158"/>
      <c r="AZ140" s="158"/>
      <c r="BA140" s="158"/>
      <c r="BB140" s="158"/>
      <c r="BC140" s="158"/>
      <c r="BD140" s="158"/>
      <c r="BE140" s="158"/>
      <c r="BF140" s="158"/>
      <c r="BG140" s="158"/>
      <c r="BH140" s="158"/>
    </row>
    <row r="141" spans="1:60">
      <c r="A141" s="149" t="s">
        <v>441</v>
      </c>
      <c r="B141" s="145">
        <v>-0.50722092436548005</v>
      </c>
      <c r="C141" s="145">
        <v>-0.448462293605706</v>
      </c>
      <c r="D141" s="145">
        <v>0.88699641172953603</v>
      </c>
      <c r="E141" s="145">
        <v>0.67837770230997696</v>
      </c>
      <c r="F141" s="145">
        <v>0.14162714643410401</v>
      </c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8"/>
      <c r="BD141" s="158"/>
      <c r="BE141" s="158"/>
      <c r="BF141" s="158"/>
      <c r="BG141" s="158"/>
      <c r="BH141" s="158"/>
    </row>
    <row r="142" spans="1:60">
      <c r="A142" s="149" t="s">
        <v>518</v>
      </c>
      <c r="B142" s="145">
        <v>0.49741747031363898</v>
      </c>
      <c r="C142" s="145">
        <v>0.55668966721169799</v>
      </c>
      <c r="D142" s="145">
        <v>0.85843665024358395</v>
      </c>
      <c r="E142" s="145">
        <v>7.7651346227827198E-2</v>
      </c>
      <c r="F142" s="145">
        <v>7.7512533241767503E-2</v>
      </c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</row>
    <row r="143" spans="1:60">
      <c r="A143" s="149" t="s">
        <v>515</v>
      </c>
      <c r="B143" s="145">
        <v>-0.50046423819377694</v>
      </c>
      <c r="C143" s="145">
        <v>-0.48983889074542902</v>
      </c>
      <c r="D143" s="145">
        <v>0.51150303308571798</v>
      </c>
      <c r="E143" s="145">
        <v>0.95737188110496496</v>
      </c>
      <c r="F143" s="145">
        <v>0.44460437422219501</v>
      </c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158"/>
      <c r="BH143" s="158"/>
    </row>
    <row r="144" spans="1:60">
      <c r="A144" s="149" t="s">
        <v>505</v>
      </c>
      <c r="B144" s="145">
        <v>0.498760314822979</v>
      </c>
      <c r="C144" s="145">
        <v>-0.495821204098707</v>
      </c>
      <c r="D144" s="145">
        <v>0.66752541730219705</v>
      </c>
      <c r="E144" s="145">
        <v>0.879629248440008</v>
      </c>
      <c r="F144" s="145">
        <v>0.66883935097955705</v>
      </c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</row>
    <row r="145" spans="1:60">
      <c r="A145" s="149" t="s">
        <v>475</v>
      </c>
      <c r="B145" s="145">
        <v>-0.485199314331697</v>
      </c>
      <c r="C145" s="145">
        <v>0.57627893496041205</v>
      </c>
      <c r="D145" s="145">
        <v>0.14140968617782501</v>
      </c>
      <c r="E145" s="145">
        <v>0.39776612446210002</v>
      </c>
      <c r="F145" s="145">
        <v>1.03337345595863E-2</v>
      </c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</row>
    <row r="146" spans="1:60">
      <c r="A146" s="149" t="s">
        <v>439</v>
      </c>
      <c r="B146" s="145">
        <v>0.54500150958286797</v>
      </c>
      <c r="C146" s="145">
        <v>0.63637763948198101</v>
      </c>
      <c r="D146" s="145">
        <v>5.9233878977757698E-4</v>
      </c>
      <c r="E146" s="143">
        <v>1.05844070589592E-4</v>
      </c>
      <c r="F146" s="145">
        <v>1.49339718330914E-2</v>
      </c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</row>
    <row r="147" spans="1:60">
      <c r="A147" s="149" t="s">
        <v>430</v>
      </c>
      <c r="B147" s="145">
        <v>-0.54796996635071604</v>
      </c>
      <c r="C147" s="145">
        <v>-0.47584344384998301</v>
      </c>
      <c r="D147" s="145">
        <v>0.23294607127554001</v>
      </c>
      <c r="E147" s="145">
        <v>0.15162631715204999</v>
      </c>
      <c r="F147" s="145">
        <v>1.03740405304725E-2</v>
      </c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</row>
    <row r="148" spans="1:60">
      <c r="A148" s="149" t="s">
        <v>464</v>
      </c>
      <c r="B148" s="145">
        <v>-0.48493413309981298</v>
      </c>
      <c r="C148" s="145">
        <v>-0.46340460352376101</v>
      </c>
      <c r="D148" s="145">
        <v>1.40771207009905E-2</v>
      </c>
      <c r="E148" s="145">
        <v>7.0249637418276598E-2</v>
      </c>
      <c r="F148" s="145">
        <v>0.160221000421022</v>
      </c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</row>
    <row r="149" spans="1:60">
      <c r="A149" s="149" t="s">
        <v>490</v>
      </c>
      <c r="B149" s="145">
        <v>0.52531613981921599</v>
      </c>
      <c r="C149" s="145">
        <v>-0.49421581947243998</v>
      </c>
      <c r="D149" s="145">
        <v>8.3981184974724604E-3</v>
      </c>
      <c r="E149" s="145">
        <v>0.79569684109764505</v>
      </c>
      <c r="F149" s="145">
        <v>3.7527080643786501E-2</v>
      </c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</row>
    <row r="150" spans="1:60">
      <c r="A150" s="149" t="s">
        <v>493</v>
      </c>
      <c r="B150" s="143">
        <v>0</v>
      </c>
      <c r="C150" s="145">
        <v>0.51147589645250002</v>
      </c>
      <c r="D150" s="145">
        <v>0.16389679753106601</v>
      </c>
      <c r="E150" s="145">
        <v>0.43912569005354002</v>
      </c>
      <c r="F150" s="145">
        <v>8.8786280731946707E-2</v>
      </c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</row>
    <row r="151" spans="1:60">
      <c r="A151" s="149" t="s">
        <v>454</v>
      </c>
      <c r="B151" s="145">
        <v>-0.43308450697134498</v>
      </c>
      <c r="C151" s="145">
        <v>0.55401691050280999</v>
      </c>
      <c r="D151" s="145">
        <v>0.33661680747077</v>
      </c>
      <c r="E151" s="145">
        <v>1.11571564506488E-3</v>
      </c>
      <c r="F151" s="145">
        <v>2.68066913853259E-2</v>
      </c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</row>
    <row r="152" spans="1:60">
      <c r="A152" s="149" t="s">
        <v>445</v>
      </c>
      <c r="B152" s="145">
        <v>0.565433689351581</v>
      </c>
      <c r="C152" s="145">
        <v>0.60589362626101295</v>
      </c>
      <c r="D152" s="145">
        <v>1.4852552628864799E-3</v>
      </c>
      <c r="E152" s="143">
        <v>8.7886562148522503E-7</v>
      </c>
      <c r="F152" s="145">
        <v>0.25774431638116102</v>
      </c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158"/>
      <c r="BH152" s="158"/>
    </row>
    <row r="153" spans="1:60">
      <c r="A153" s="149" t="s">
        <v>434</v>
      </c>
      <c r="B153" s="145">
        <v>-0.49855554252121098</v>
      </c>
      <c r="C153" s="145">
        <v>-0.45574144573437902</v>
      </c>
      <c r="D153" s="145">
        <v>0.86906833613916501</v>
      </c>
      <c r="E153" s="145">
        <v>0.736876339329536</v>
      </c>
      <c r="F153" s="145">
        <v>0.25808480735296102</v>
      </c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158"/>
      <c r="BH153" s="158"/>
    </row>
    <row r="154" spans="1:60">
      <c r="A154" s="149" t="s">
        <v>466</v>
      </c>
      <c r="B154" s="145">
        <v>0.51524493940552996</v>
      </c>
      <c r="C154" s="145">
        <v>-0.46414765195770802</v>
      </c>
      <c r="D154" s="145">
        <v>0.79274440522758105</v>
      </c>
      <c r="E154" s="145">
        <v>0.48993857297018001</v>
      </c>
      <c r="F154" s="145">
        <v>1.9753245817979999E-2</v>
      </c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</row>
    <row r="155" spans="1:60">
      <c r="A155" s="149" t="s">
        <v>517</v>
      </c>
      <c r="B155" s="145">
        <v>0.50945710079094098</v>
      </c>
      <c r="C155" s="145">
        <v>-0.485109352821193</v>
      </c>
      <c r="D155" s="145">
        <v>0.81433772537201199</v>
      </c>
      <c r="E155" s="145">
        <v>0.92410796445399002</v>
      </c>
      <c r="F155" s="145">
        <v>0.25663623046505202</v>
      </c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</row>
    <row r="156" spans="1:60">
      <c r="A156" s="149" t="s">
        <v>508</v>
      </c>
      <c r="B156" s="145">
        <v>0.49303314634833401</v>
      </c>
      <c r="C156" s="145">
        <v>0.49800695746932899</v>
      </c>
      <c r="D156" s="145">
        <v>0.744663980758976</v>
      </c>
      <c r="E156" s="145">
        <v>0.81737784277857795</v>
      </c>
      <c r="F156" s="145">
        <v>0.74923095012112895</v>
      </c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</row>
    <row r="157" spans="1:60">
      <c r="A157" s="149" t="s">
        <v>281</v>
      </c>
      <c r="B157" s="145">
        <v>-0.50963365381576398</v>
      </c>
      <c r="C157" s="145">
        <v>-0.54898898230846305</v>
      </c>
      <c r="D157" s="145">
        <v>0.78878185040922699</v>
      </c>
      <c r="E157" s="145">
        <v>0.68773647724335996</v>
      </c>
      <c r="F157" s="145">
        <v>0.27337161889850498</v>
      </c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</row>
    <row r="158" spans="1:60">
      <c r="A158" s="149" t="s">
        <v>332</v>
      </c>
      <c r="B158" s="145">
        <v>-0.53280658928162095</v>
      </c>
      <c r="C158" s="145">
        <v>-0.50867247262128101</v>
      </c>
      <c r="D158" s="145">
        <v>0.81509233418073501</v>
      </c>
      <c r="E158" s="145">
        <v>0.83388109939481203</v>
      </c>
      <c r="F158" s="145">
        <v>0.24573062051236</v>
      </c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158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158"/>
      <c r="BH158" s="158"/>
    </row>
    <row r="159" spans="1:60">
      <c r="A159" s="149" t="s">
        <v>263</v>
      </c>
      <c r="B159" s="145">
        <v>-0.48502417359550198</v>
      </c>
      <c r="C159" s="145">
        <v>-0.48356305693720403</v>
      </c>
      <c r="D159" s="145">
        <v>0.178406170107551</v>
      </c>
      <c r="E159" s="145">
        <v>0.73419519142798395</v>
      </c>
      <c r="F159" s="145">
        <v>0.76803093200905104</v>
      </c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158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158"/>
      <c r="BH159" s="158"/>
    </row>
    <row r="160" spans="1:60">
      <c r="A160" s="149" t="s">
        <v>288</v>
      </c>
      <c r="B160" s="145">
        <v>-0.48855132752929498</v>
      </c>
      <c r="C160" s="145">
        <v>-0.47479128676835203</v>
      </c>
      <c r="D160" s="145">
        <v>0.602553438820007</v>
      </c>
      <c r="E160" s="145">
        <v>0.86439677445884899</v>
      </c>
      <c r="F160" s="145">
        <v>0.59834600968324703</v>
      </c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</row>
    <row r="161" spans="1:60">
      <c r="A161" s="149" t="s">
        <v>232</v>
      </c>
      <c r="B161" s="145">
        <v>0.49877235191430003</v>
      </c>
      <c r="C161" s="145">
        <v>-0.469891599754855</v>
      </c>
      <c r="D161" s="145">
        <v>0.30182578005684302</v>
      </c>
      <c r="E161" s="145">
        <v>0.91298964786645198</v>
      </c>
      <c r="F161" s="145">
        <v>0.31285878058523198</v>
      </c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/>
      <c r="BG161" s="158"/>
      <c r="BH161" s="158"/>
    </row>
    <row r="162" spans="1:60">
      <c r="A162" s="149" t="s">
        <v>326</v>
      </c>
      <c r="B162" s="145">
        <v>-0.48912729572455599</v>
      </c>
      <c r="C162" s="145">
        <v>-0.45997898191816</v>
      </c>
      <c r="D162" s="145">
        <v>0.45136924898033698</v>
      </c>
      <c r="E162" s="145">
        <v>0.726915885524276</v>
      </c>
      <c r="F162" s="145">
        <v>0.32587291607556501</v>
      </c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158"/>
      <c r="BH162" s="158"/>
    </row>
    <row r="163" spans="1:60">
      <c r="A163" s="149" t="s">
        <v>251</v>
      </c>
      <c r="B163" s="145">
        <v>-0.56468396152729705</v>
      </c>
      <c r="C163" s="145">
        <v>-0.47285796575764499</v>
      </c>
      <c r="D163" s="145">
        <v>0.57448423106731195</v>
      </c>
      <c r="E163" s="145">
        <v>0.915720310489756</v>
      </c>
      <c r="F163" s="145">
        <v>0.134631082325743</v>
      </c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158"/>
      <c r="BH163" s="158"/>
    </row>
    <row r="164" spans="1:60">
      <c r="A164" s="149" t="s">
        <v>134</v>
      </c>
      <c r="B164" s="145">
        <v>0.50028276958925499</v>
      </c>
      <c r="C164" s="145">
        <v>0.60448836030699504</v>
      </c>
      <c r="D164" s="145">
        <v>5.8657257945311002E-3</v>
      </c>
      <c r="E164" s="143">
        <v>2.9727239379747402E-4</v>
      </c>
      <c r="F164" s="145">
        <v>2.1344078514085901E-2</v>
      </c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158"/>
      <c r="BH164" s="158"/>
    </row>
    <row r="165" spans="1:60">
      <c r="A165" s="149" t="s">
        <v>256</v>
      </c>
      <c r="B165" s="145">
        <v>-0.48924590280546798</v>
      </c>
      <c r="C165" s="145">
        <v>0.52119851781041704</v>
      </c>
      <c r="D165" s="145">
        <v>0.16741745404349301</v>
      </c>
      <c r="E165" s="143">
        <v>2.87745964854186E-5</v>
      </c>
      <c r="F165" s="145">
        <v>1.9332922216918201E-2</v>
      </c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</row>
    <row r="166" spans="1:60">
      <c r="A166" s="149" t="s">
        <v>249</v>
      </c>
      <c r="B166" s="145">
        <v>-0.53120888119764298</v>
      </c>
      <c r="C166" s="145">
        <v>-0.44283857803017201</v>
      </c>
      <c r="D166" s="145">
        <v>4.3587053827922197E-2</v>
      </c>
      <c r="E166" s="145">
        <v>0.40931685134250201</v>
      </c>
      <c r="F166" s="145">
        <v>8.2335915871157798E-3</v>
      </c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</row>
    <row r="167" spans="1:60">
      <c r="A167" s="149" t="s">
        <v>220</v>
      </c>
      <c r="B167" s="145">
        <v>-0.54525786257030096</v>
      </c>
      <c r="C167" s="145">
        <v>-0.46616931782196802</v>
      </c>
      <c r="D167" s="145">
        <v>0.87110604185569096</v>
      </c>
      <c r="E167" s="145">
        <v>9.6423957597468996E-2</v>
      </c>
      <c r="F167" s="145">
        <v>0.154527190859266</v>
      </c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158"/>
      <c r="BH167" s="158"/>
    </row>
    <row r="168" spans="1:60">
      <c r="A168" s="149" t="s">
        <v>348</v>
      </c>
      <c r="B168" s="145">
        <v>-0.53731105146311198</v>
      </c>
      <c r="C168" s="145">
        <v>0.461149001044042</v>
      </c>
      <c r="D168" s="145">
        <v>0.25210159931805798</v>
      </c>
      <c r="E168" s="145">
        <v>0.98181242765173304</v>
      </c>
      <c r="F168" s="145">
        <v>5.5696304881145298E-2</v>
      </c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158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/>
      <c r="BD168" s="158"/>
      <c r="BE168" s="158"/>
      <c r="BF168" s="158"/>
      <c r="BG168" s="158"/>
      <c r="BH168" s="158"/>
    </row>
    <row r="169" spans="1:60">
      <c r="A169" s="149" t="s">
        <v>274</v>
      </c>
      <c r="B169" s="145">
        <v>-0.52450842724883895</v>
      </c>
      <c r="C169" s="145">
        <v>-0.49377874884925199</v>
      </c>
      <c r="D169" s="145">
        <v>0.81040373087234796</v>
      </c>
      <c r="E169" s="145">
        <v>0.16694980845138299</v>
      </c>
      <c r="F169" s="145">
        <v>0.26425178821047401</v>
      </c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158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158"/>
      <c r="BH169" s="158"/>
    </row>
    <row r="170" spans="1:60">
      <c r="A170" s="149" t="s">
        <v>139</v>
      </c>
      <c r="B170" s="145">
        <v>0.54656394346498505</v>
      </c>
      <c r="C170" s="145">
        <v>0.61492640563308698</v>
      </c>
      <c r="D170" s="143">
        <v>6.8503978303396495E-5</v>
      </c>
      <c r="E170" s="145">
        <v>5.0671701347711597E-4</v>
      </c>
      <c r="F170" s="145">
        <v>0.116456404694391</v>
      </c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158"/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158"/>
      <c r="BH170" s="158"/>
    </row>
    <row r="171" spans="1:60">
      <c r="A171" s="149" t="s">
        <v>296</v>
      </c>
      <c r="B171" s="145">
        <v>-0.49914422554422599</v>
      </c>
      <c r="C171" s="145">
        <v>-0.46215448023140498</v>
      </c>
      <c r="D171" s="145">
        <v>0.64057922745255202</v>
      </c>
      <c r="E171" s="145">
        <v>0.87271829209690399</v>
      </c>
      <c r="F171" s="145">
        <v>0.25487441287358997</v>
      </c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8"/>
      <c r="BA171" s="158"/>
      <c r="BB171" s="158"/>
      <c r="BC171" s="158"/>
      <c r="BD171" s="158"/>
      <c r="BE171" s="158"/>
      <c r="BF171" s="158"/>
      <c r="BG171" s="158"/>
      <c r="BH171" s="158"/>
    </row>
    <row r="172" spans="1:60">
      <c r="A172" s="149" t="s">
        <v>280</v>
      </c>
      <c r="B172" s="145">
        <v>-0.53747433349484297</v>
      </c>
      <c r="C172" s="145">
        <v>-0.456665691644837</v>
      </c>
      <c r="D172" s="145">
        <v>5.5366348294158402E-3</v>
      </c>
      <c r="E172" s="145">
        <v>0.61049283362686502</v>
      </c>
      <c r="F172" s="145">
        <v>5.8184370487515203E-3</v>
      </c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8"/>
      <c r="AU172" s="158"/>
      <c r="AV172" s="158"/>
      <c r="AW172" s="158"/>
      <c r="AX172" s="158"/>
      <c r="AY172" s="158"/>
      <c r="AZ172" s="158"/>
      <c r="BA172" s="158"/>
      <c r="BB172" s="158"/>
      <c r="BC172" s="158"/>
      <c r="BD172" s="158"/>
      <c r="BE172" s="158"/>
      <c r="BF172" s="158"/>
      <c r="BG172" s="158"/>
      <c r="BH172" s="158"/>
    </row>
    <row r="173" spans="1:60">
      <c r="A173" s="149" t="s">
        <v>224</v>
      </c>
      <c r="B173" s="145">
        <v>-0.49829952872593902</v>
      </c>
      <c r="C173" s="145">
        <v>-0.48925990473763697</v>
      </c>
      <c r="D173" s="145">
        <v>0.44580826421235398</v>
      </c>
      <c r="E173" s="145">
        <v>0.249717612335701</v>
      </c>
      <c r="F173" s="145">
        <v>0.75094240570787696</v>
      </c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158"/>
      <c r="AS173" s="158"/>
      <c r="AT173" s="158"/>
      <c r="AU173" s="158"/>
      <c r="AV173" s="158"/>
      <c r="AW173" s="158"/>
      <c r="AX173" s="158"/>
      <c r="AY173" s="158"/>
      <c r="AZ173" s="158"/>
      <c r="BA173" s="158"/>
      <c r="BB173" s="158"/>
      <c r="BC173" s="158"/>
      <c r="BD173" s="158"/>
      <c r="BE173" s="158"/>
      <c r="BF173" s="158"/>
      <c r="BG173" s="158"/>
      <c r="BH173" s="158"/>
    </row>
    <row r="174" spans="1:60">
      <c r="A174" s="149" t="s">
        <v>331</v>
      </c>
      <c r="B174" s="145">
        <v>0.454394692180009</v>
      </c>
      <c r="C174" s="145">
        <v>0.499692965619914</v>
      </c>
      <c r="D174" s="145">
        <v>0.43705558553573898</v>
      </c>
      <c r="E174" s="145">
        <v>0.80157118861146903</v>
      </c>
      <c r="F174" s="145">
        <v>1.5200766072217899E-2</v>
      </c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  <c r="AU174" s="158"/>
      <c r="AV174" s="158"/>
      <c r="AW174" s="158"/>
      <c r="AX174" s="158"/>
      <c r="AY174" s="158"/>
      <c r="AZ174" s="158"/>
      <c r="BA174" s="158"/>
      <c r="BB174" s="158"/>
      <c r="BC174" s="158"/>
      <c r="BD174" s="158"/>
      <c r="BE174" s="158"/>
      <c r="BF174" s="158"/>
      <c r="BG174" s="158"/>
      <c r="BH174" s="158"/>
    </row>
    <row r="175" spans="1:60">
      <c r="A175" s="149" t="s">
        <v>237</v>
      </c>
      <c r="B175" s="145">
        <v>-0.485941196717743</v>
      </c>
      <c r="C175" s="145">
        <v>0.56425735248509701</v>
      </c>
      <c r="D175" s="145">
        <v>0.76346403974106103</v>
      </c>
      <c r="E175" s="145">
        <v>0.27904704079317599</v>
      </c>
      <c r="F175" s="145">
        <v>5.3379520903232003E-2</v>
      </c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8"/>
      <c r="BD175" s="158"/>
      <c r="BE175" s="158"/>
      <c r="BF175" s="158"/>
      <c r="BG175" s="158"/>
      <c r="BH175" s="158"/>
    </row>
    <row r="176" spans="1:60">
      <c r="A176" s="149" t="s">
        <v>150</v>
      </c>
      <c r="B176" s="145">
        <v>0.597512809425368</v>
      </c>
      <c r="C176" s="145">
        <v>0.62710973028544004</v>
      </c>
      <c r="D176" s="143">
        <v>3.2189684949759E-5</v>
      </c>
      <c r="E176" s="145">
        <v>3.17667331942669E-3</v>
      </c>
      <c r="F176" s="145">
        <v>0.55337229009901701</v>
      </c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158"/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158"/>
      <c r="BH176" s="158"/>
    </row>
    <row r="177" spans="1:60">
      <c r="A177" s="149" t="s">
        <v>267</v>
      </c>
      <c r="B177" s="145">
        <v>-0.53473547522479203</v>
      </c>
      <c r="C177" s="145">
        <v>0.50279028925958502</v>
      </c>
      <c r="D177" s="145">
        <v>1.5706472251900199E-3</v>
      </c>
      <c r="E177" s="145">
        <v>0.77416096626636399</v>
      </c>
      <c r="F177" s="145">
        <v>3.8545437030425997E-2</v>
      </c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158"/>
      <c r="AS177" s="158"/>
      <c r="AT177" s="158"/>
      <c r="AU177" s="158"/>
      <c r="AV177" s="158"/>
      <c r="AW177" s="158"/>
      <c r="AX177" s="158"/>
      <c r="AY177" s="158"/>
      <c r="AZ177" s="158"/>
      <c r="BA177" s="158"/>
      <c r="BB177" s="158"/>
      <c r="BC177" s="158"/>
      <c r="BD177" s="158"/>
      <c r="BE177" s="158"/>
      <c r="BF177" s="158"/>
      <c r="BG177" s="158"/>
      <c r="BH177" s="158"/>
    </row>
    <row r="178" spans="1:60">
      <c r="A178" s="149" t="s">
        <v>203</v>
      </c>
      <c r="B178" s="145">
        <v>-0.59340507230740303</v>
      </c>
      <c r="C178" s="145">
        <v>-0.47986358256480499</v>
      </c>
      <c r="D178" s="145">
        <v>1.0023938109358499E-2</v>
      </c>
      <c r="E178" s="145">
        <v>0.15070464422945601</v>
      </c>
      <c r="F178" s="145">
        <v>3.40963598018287E-2</v>
      </c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158"/>
      <c r="AS178" s="158"/>
      <c r="AT178" s="158"/>
      <c r="AU178" s="158"/>
      <c r="AV178" s="158"/>
      <c r="AW178" s="158"/>
      <c r="AX178" s="158"/>
      <c r="AY178" s="158"/>
      <c r="AZ178" s="158"/>
      <c r="BA178" s="158"/>
      <c r="BB178" s="158"/>
      <c r="BC178" s="158"/>
      <c r="BD178" s="158"/>
      <c r="BE178" s="158"/>
      <c r="BF178" s="158"/>
      <c r="BG178" s="158"/>
      <c r="BH178" s="158"/>
    </row>
    <row r="179" spans="1:60">
      <c r="A179" s="149" t="s">
        <v>173</v>
      </c>
      <c r="B179" s="145">
        <v>-0.56765683454952998</v>
      </c>
      <c r="C179" s="145">
        <v>-0.49033880697368298</v>
      </c>
      <c r="D179" s="145">
        <v>6.9262830681984605E-2</v>
      </c>
      <c r="E179" s="145">
        <v>0.97859800097080096</v>
      </c>
      <c r="F179" s="145">
        <v>2.70402379412405E-2</v>
      </c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158"/>
      <c r="AS179" s="158"/>
      <c r="AT179" s="158"/>
      <c r="AU179" s="158"/>
      <c r="AV179" s="158"/>
      <c r="AW179" s="158"/>
      <c r="AX179" s="158"/>
      <c r="AY179" s="158"/>
      <c r="AZ179" s="158"/>
      <c r="BA179" s="158"/>
      <c r="BB179" s="158"/>
      <c r="BC179" s="158"/>
      <c r="BD179" s="158"/>
      <c r="BE179" s="158"/>
      <c r="BF179" s="158"/>
      <c r="BG179" s="158"/>
      <c r="BH179" s="158"/>
    </row>
    <row r="180" spans="1:60">
      <c r="A180" s="149" t="s">
        <v>201</v>
      </c>
      <c r="B180" s="145">
        <v>-0.66107890327657104</v>
      </c>
      <c r="C180" s="145">
        <v>0.42504858710829602</v>
      </c>
      <c r="D180" s="145">
        <v>1.51289324828926E-3</v>
      </c>
      <c r="E180" s="145">
        <v>0.28908912341929399</v>
      </c>
      <c r="F180" s="143">
        <v>1.55844610260065E-5</v>
      </c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158"/>
      <c r="AS180" s="158"/>
      <c r="AT180" s="158"/>
      <c r="AU180" s="158"/>
      <c r="AV180" s="158"/>
      <c r="AW180" s="158"/>
      <c r="AX180" s="158"/>
      <c r="AY180" s="158"/>
      <c r="AZ180" s="158"/>
      <c r="BA180" s="158"/>
      <c r="BB180" s="158"/>
      <c r="BC180" s="158"/>
      <c r="BD180" s="158"/>
      <c r="BE180" s="158"/>
      <c r="BF180" s="158"/>
      <c r="BG180" s="158"/>
      <c r="BH180" s="158"/>
    </row>
    <row r="181" spans="1:60">
      <c r="A181" s="149" t="s">
        <v>180</v>
      </c>
      <c r="B181" s="145">
        <v>-0.44880818179568099</v>
      </c>
      <c r="C181" s="145">
        <v>0.56494955115114098</v>
      </c>
      <c r="D181" s="145">
        <v>0.73910476982449302</v>
      </c>
      <c r="E181" s="143">
        <v>4.78983257416726E-4</v>
      </c>
      <c r="F181" s="145">
        <v>4.8707766661473598E-3</v>
      </c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158"/>
      <c r="AS181" s="158"/>
      <c r="AT181" s="158"/>
      <c r="AU181" s="158"/>
      <c r="AV181" s="158"/>
      <c r="AW181" s="158"/>
      <c r="AX181" s="158"/>
      <c r="AY181" s="158"/>
      <c r="AZ181" s="158"/>
      <c r="BA181" s="158"/>
      <c r="BB181" s="158"/>
      <c r="BC181" s="158"/>
      <c r="BD181" s="158"/>
      <c r="BE181" s="158"/>
      <c r="BF181" s="158"/>
      <c r="BG181" s="158"/>
      <c r="BH181" s="158"/>
    </row>
    <row r="182" spans="1:60">
      <c r="A182" s="149" t="s">
        <v>130</v>
      </c>
      <c r="B182" s="145">
        <v>0.63612684770786998</v>
      </c>
      <c r="C182" s="145">
        <v>0.58968173364561205</v>
      </c>
      <c r="D182" s="145">
        <v>5.62317129915201E-4</v>
      </c>
      <c r="E182" s="143">
        <v>1.8200455197131001E-5</v>
      </c>
      <c r="F182" s="145">
        <v>0.329566783436466</v>
      </c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158"/>
      <c r="AX182" s="158"/>
      <c r="AY182" s="158"/>
      <c r="AZ182" s="158"/>
      <c r="BA182" s="158"/>
      <c r="BB182" s="158"/>
      <c r="BC182" s="158"/>
      <c r="BD182" s="158"/>
      <c r="BE182" s="158"/>
      <c r="BF182" s="158"/>
      <c r="BG182" s="158"/>
      <c r="BH182" s="158"/>
    </row>
    <row r="183" spans="1:60">
      <c r="A183" s="149" t="s">
        <v>236</v>
      </c>
      <c r="B183" s="145">
        <v>-0.52760014921014697</v>
      </c>
      <c r="C183" s="145">
        <v>-0.467681205027559</v>
      </c>
      <c r="D183" s="145">
        <v>0.17227151296838999</v>
      </c>
      <c r="E183" s="145">
        <v>0.67355536748525002</v>
      </c>
      <c r="F183" s="145">
        <v>4.7244245657380397E-2</v>
      </c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158"/>
      <c r="AS183" s="158"/>
      <c r="AT183" s="158"/>
      <c r="AU183" s="158"/>
      <c r="AV183" s="158"/>
      <c r="AW183" s="158"/>
      <c r="AX183" s="158"/>
      <c r="AY183" s="158"/>
      <c r="AZ183" s="158"/>
      <c r="BA183" s="158"/>
      <c r="BB183" s="158"/>
      <c r="BC183" s="158"/>
      <c r="BD183" s="158"/>
      <c r="BE183" s="158"/>
      <c r="BF183" s="158"/>
      <c r="BG183" s="158"/>
      <c r="BH183" s="158"/>
    </row>
    <row r="184" spans="1:60">
      <c r="A184" s="149" t="s">
        <v>219</v>
      </c>
      <c r="B184" s="145">
        <v>-0.51522085388781402</v>
      </c>
      <c r="C184" s="145">
        <v>-0.47648523251452402</v>
      </c>
      <c r="D184" s="145">
        <v>5.2052250511808E-2</v>
      </c>
      <c r="E184" s="145">
        <v>0.75980337575230505</v>
      </c>
      <c r="F184" s="145">
        <v>0.12641477262170001</v>
      </c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8"/>
      <c r="BA184" s="158"/>
      <c r="BB184" s="158"/>
      <c r="BC184" s="158"/>
      <c r="BD184" s="158"/>
      <c r="BE184" s="158"/>
      <c r="BF184" s="158"/>
      <c r="BG184" s="158"/>
      <c r="BH184" s="158"/>
    </row>
    <row r="185" spans="1:60">
      <c r="A185" s="149" t="s">
        <v>294</v>
      </c>
      <c r="B185" s="145">
        <v>0.50060811682309903</v>
      </c>
      <c r="C185" s="145">
        <v>0.50058906588033403</v>
      </c>
      <c r="D185" s="145">
        <v>0.92713625030861402</v>
      </c>
      <c r="E185" s="145">
        <v>0.87531933029885201</v>
      </c>
      <c r="F185" s="145">
        <v>0.91731396688302602</v>
      </c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8"/>
      <c r="AV185" s="158"/>
      <c r="AW185" s="158"/>
      <c r="AX185" s="158"/>
      <c r="AY185" s="158"/>
      <c r="AZ185" s="158"/>
      <c r="BA185" s="158"/>
      <c r="BB185" s="158"/>
      <c r="BC185" s="158"/>
      <c r="BD185" s="158"/>
      <c r="BE185" s="158"/>
      <c r="BF185" s="158"/>
      <c r="BG185" s="158"/>
      <c r="BH185" s="158"/>
    </row>
    <row r="186" spans="1:60">
      <c r="A186" s="149" t="s">
        <v>298</v>
      </c>
      <c r="B186" s="145">
        <v>0.47494340431077903</v>
      </c>
      <c r="C186" s="145">
        <v>0.52120126254144505</v>
      </c>
      <c r="D186" s="145">
        <v>0.86149975086296804</v>
      </c>
      <c r="E186" s="145">
        <v>0.74467358433165198</v>
      </c>
      <c r="F186" s="145">
        <v>0.17750046855790999</v>
      </c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/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  <c r="BF186" s="158"/>
      <c r="BG186" s="158"/>
      <c r="BH186" s="158"/>
    </row>
    <row r="187" spans="1:60">
      <c r="A187" s="149" t="s">
        <v>158</v>
      </c>
      <c r="B187" s="145">
        <v>-0.45827592195768502</v>
      </c>
      <c r="C187" s="145">
        <v>0.53616041483030696</v>
      </c>
      <c r="D187" s="145">
        <v>0.86259214485670799</v>
      </c>
      <c r="E187" s="145">
        <v>2.1527378121631701E-3</v>
      </c>
      <c r="F187" s="145">
        <v>6.0403688278513397E-2</v>
      </c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  <c r="BA187" s="158"/>
      <c r="BB187" s="158"/>
      <c r="BC187" s="158"/>
      <c r="BD187" s="158"/>
      <c r="BE187" s="158"/>
      <c r="BF187" s="158"/>
      <c r="BG187" s="158"/>
      <c r="BH187" s="158"/>
    </row>
    <row r="188" spans="1:60">
      <c r="A188" s="149" t="s">
        <v>108</v>
      </c>
      <c r="B188" s="145">
        <v>0.66990963671453196</v>
      </c>
      <c r="C188" s="145">
        <v>0.63206386408954396</v>
      </c>
      <c r="D188" s="143">
        <v>1.10497751741081E-5</v>
      </c>
      <c r="E188" s="143">
        <v>2.3018545061270002E-6</v>
      </c>
      <c r="F188" s="145">
        <v>0.36193456291333798</v>
      </c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  <c r="BA188" s="158"/>
      <c r="BB188" s="158"/>
      <c r="BC188" s="158"/>
      <c r="BD188" s="158"/>
      <c r="BE188" s="158"/>
      <c r="BF188" s="158"/>
      <c r="BG188" s="158"/>
      <c r="BH188" s="158"/>
    </row>
    <row r="189" spans="1:60">
      <c r="A189" s="149" t="s">
        <v>253</v>
      </c>
      <c r="B189" s="145">
        <v>-0.49085759194106698</v>
      </c>
      <c r="C189" s="145">
        <v>-0.48335089542484</v>
      </c>
      <c r="D189" s="145">
        <v>0.61290575907825895</v>
      </c>
      <c r="E189" s="145">
        <v>0.168026135599773</v>
      </c>
      <c r="F189" s="145">
        <v>0.77020436300311901</v>
      </c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  <c r="BA189" s="158"/>
      <c r="BB189" s="158"/>
      <c r="BC189" s="158"/>
      <c r="BD189" s="158"/>
      <c r="BE189" s="158"/>
      <c r="BF189" s="158"/>
      <c r="BG189" s="158"/>
      <c r="BH189" s="158"/>
    </row>
    <row r="190" spans="1:60">
      <c r="A190" s="149" t="s">
        <v>277</v>
      </c>
      <c r="B190" s="145">
        <v>-0.49213008894983301</v>
      </c>
      <c r="C190" s="145">
        <v>-0.48328538251713099</v>
      </c>
      <c r="D190" s="145">
        <v>0.322592583006787</v>
      </c>
      <c r="E190" s="145">
        <v>0.14419767994118499</v>
      </c>
      <c r="F190" s="145">
        <v>0.62252555230915596</v>
      </c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/>
      <c r="BA190" s="158"/>
      <c r="BB190" s="158"/>
      <c r="BC190" s="158"/>
      <c r="BD190" s="158"/>
      <c r="BE190" s="158"/>
      <c r="BF190" s="158"/>
      <c r="BG190" s="158"/>
      <c r="BH190" s="158"/>
    </row>
    <row r="191" spans="1:60">
      <c r="A191" s="149" t="s">
        <v>241</v>
      </c>
      <c r="B191" s="145">
        <v>0.49465224918723399</v>
      </c>
      <c r="C191" s="145">
        <v>0.49713621466527702</v>
      </c>
      <c r="D191" s="145">
        <v>4.3624953018650603E-2</v>
      </c>
      <c r="E191" s="145">
        <v>0.90394254095318805</v>
      </c>
      <c r="F191" s="145">
        <v>0.83143928039150305</v>
      </c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158"/>
      <c r="AS191" s="158"/>
      <c r="AT191" s="158"/>
      <c r="AU191" s="158"/>
      <c r="AV191" s="158"/>
      <c r="AW191" s="158"/>
      <c r="AX191" s="158"/>
      <c r="AY191" s="158"/>
      <c r="AZ191" s="158"/>
      <c r="BA191" s="158"/>
      <c r="BB191" s="158"/>
      <c r="BC191" s="158"/>
      <c r="BD191" s="158"/>
      <c r="BE191" s="158"/>
      <c r="BF191" s="158"/>
      <c r="BG191" s="158"/>
      <c r="BH191" s="158"/>
    </row>
    <row r="192" spans="1:60">
      <c r="A192" s="149" t="s">
        <v>338</v>
      </c>
      <c r="B192" s="145">
        <v>0.49424947912617401</v>
      </c>
      <c r="C192" s="145">
        <v>0.439229652214432</v>
      </c>
      <c r="D192" s="145">
        <v>5.4188428111381901E-2</v>
      </c>
      <c r="E192" s="145">
        <v>0.53760161966304998</v>
      </c>
      <c r="F192" s="145">
        <v>5.82968582812149E-3</v>
      </c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  <c r="BA192" s="158"/>
      <c r="BB192" s="158"/>
      <c r="BC192" s="158"/>
      <c r="BD192" s="158"/>
      <c r="BE192" s="158"/>
      <c r="BF192" s="158"/>
      <c r="BG192" s="158"/>
      <c r="BH192" s="158"/>
    </row>
    <row r="193" spans="1:60">
      <c r="A193" s="149" t="s">
        <v>162</v>
      </c>
      <c r="B193" s="145">
        <v>-0.45375347294764401</v>
      </c>
      <c r="C193" s="145">
        <v>0.55501992679438505</v>
      </c>
      <c r="D193" s="145">
        <v>0.70373278583041199</v>
      </c>
      <c r="E193" s="145">
        <v>0.80147761215604796</v>
      </c>
      <c r="F193" s="145">
        <v>3.7563201167413199E-2</v>
      </c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  <c r="BA193" s="158"/>
      <c r="BB193" s="158"/>
      <c r="BC193" s="158"/>
      <c r="BD193" s="158"/>
      <c r="BE193" s="158"/>
      <c r="BF193" s="158"/>
      <c r="BG193" s="158"/>
      <c r="BH193" s="158"/>
    </row>
    <row r="194" spans="1:60">
      <c r="A194" s="149" t="s">
        <v>116</v>
      </c>
      <c r="B194" s="145">
        <v>0.729652263988252</v>
      </c>
      <c r="C194" s="145">
        <v>0.61447555309611301</v>
      </c>
      <c r="D194" s="143">
        <v>2.9303625369979698E-8</v>
      </c>
      <c r="E194" s="143">
        <v>6.0920159942061402E-7</v>
      </c>
      <c r="F194" s="145">
        <v>2.1068060539365498E-3</v>
      </c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  <c r="BA194" s="158"/>
      <c r="BB194" s="158"/>
      <c r="BC194" s="158"/>
      <c r="BD194" s="158"/>
      <c r="BE194" s="158"/>
      <c r="BF194" s="158"/>
      <c r="BG194" s="158"/>
      <c r="BH194" s="158"/>
    </row>
    <row r="195" spans="1:60">
      <c r="A195" s="149" t="s">
        <v>240</v>
      </c>
      <c r="B195" s="145">
        <v>0.48509897249170703</v>
      </c>
      <c r="C195" s="145">
        <v>0.54506494232386304</v>
      </c>
      <c r="D195" s="145">
        <v>5.64775613054182E-2</v>
      </c>
      <c r="E195" s="145">
        <v>1.45362415854424E-3</v>
      </c>
      <c r="F195" s="145">
        <v>1.42386038614483E-3</v>
      </c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8"/>
      <c r="AV195" s="158"/>
      <c r="AW195" s="158"/>
      <c r="AX195" s="158"/>
      <c r="AY195" s="158"/>
      <c r="AZ195" s="158"/>
      <c r="BA195" s="158"/>
      <c r="BB195" s="158"/>
      <c r="BC195" s="158"/>
      <c r="BD195" s="158"/>
      <c r="BE195" s="158"/>
      <c r="BF195" s="158"/>
      <c r="BG195" s="158"/>
      <c r="BH195" s="158"/>
    </row>
    <row r="196" spans="1:60">
      <c r="A196" s="149" t="s">
        <v>330</v>
      </c>
      <c r="B196" s="145">
        <v>-0.505112591286206</v>
      </c>
      <c r="C196" s="145">
        <v>0.49669453564135102</v>
      </c>
      <c r="D196" s="145">
        <v>0.75434199752763498</v>
      </c>
      <c r="E196" s="145">
        <v>0.95507807148326496</v>
      </c>
      <c r="F196" s="145">
        <v>0.76952863257225601</v>
      </c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8"/>
      <c r="BA196" s="158"/>
      <c r="BB196" s="158"/>
      <c r="BC196" s="158"/>
      <c r="BD196" s="158"/>
      <c r="BE196" s="158"/>
      <c r="BF196" s="158"/>
      <c r="BG196" s="158"/>
      <c r="BH196" s="158"/>
    </row>
    <row r="197" spans="1:60">
      <c r="A197" s="149" t="s">
        <v>187</v>
      </c>
      <c r="B197" s="145">
        <v>-0.54659213123676598</v>
      </c>
      <c r="C197" s="145">
        <v>0.49421976729088002</v>
      </c>
      <c r="D197" s="145">
        <v>0.85403222941448298</v>
      </c>
      <c r="E197" s="145">
        <v>0.76244937763904097</v>
      </c>
      <c r="F197" s="145">
        <v>9.9364267159070499E-2</v>
      </c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158"/>
      <c r="AS197" s="158"/>
      <c r="AT197" s="158"/>
      <c r="AU197" s="158"/>
      <c r="AV197" s="158"/>
      <c r="AW197" s="158"/>
      <c r="AX197" s="158"/>
      <c r="AY197" s="158"/>
      <c r="AZ197" s="158"/>
      <c r="BA197" s="158"/>
      <c r="BB197" s="158"/>
      <c r="BC197" s="158"/>
      <c r="BD197" s="158"/>
      <c r="BE197" s="158"/>
      <c r="BF197" s="158"/>
      <c r="BG197" s="158"/>
      <c r="BH197" s="158"/>
    </row>
    <row r="198" spans="1:60">
      <c r="A198" s="149" t="s">
        <v>344</v>
      </c>
      <c r="B198" s="145">
        <v>-0.63227630629543197</v>
      </c>
      <c r="C198" s="145">
        <v>0.38651835488726</v>
      </c>
      <c r="D198" s="145">
        <v>0.43808436981126803</v>
      </c>
      <c r="E198" s="145">
        <v>0.9401964542847</v>
      </c>
      <c r="F198" s="143">
        <v>3.0850498144219401E-5</v>
      </c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158"/>
      <c r="AS198" s="158"/>
      <c r="AT198" s="158"/>
      <c r="AU198" s="158"/>
      <c r="AV198" s="158"/>
      <c r="AW198" s="158"/>
      <c r="AX198" s="158"/>
      <c r="AY198" s="158"/>
      <c r="AZ198" s="158"/>
      <c r="BA198" s="158"/>
      <c r="BB198" s="158"/>
      <c r="BC198" s="158"/>
      <c r="BD198" s="158"/>
      <c r="BE198" s="158"/>
      <c r="BF198" s="158"/>
      <c r="BG198" s="158"/>
      <c r="BH198" s="158"/>
    </row>
    <row r="199" spans="1:60">
      <c r="A199" s="149" t="s">
        <v>137</v>
      </c>
      <c r="B199" s="145">
        <v>-0.45795714995745002</v>
      </c>
      <c r="C199" s="145">
        <v>0.60303963676438099</v>
      </c>
      <c r="D199" s="145">
        <v>0.582714001447041</v>
      </c>
      <c r="E199" s="145">
        <v>0.29584741636616002</v>
      </c>
      <c r="F199" s="145">
        <v>7.8473275451117501E-4</v>
      </c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158"/>
      <c r="AZ199" s="158"/>
      <c r="BA199" s="158"/>
      <c r="BB199" s="158"/>
      <c r="BC199" s="158"/>
      <c r="BD199" s="158"/>
      <c r="BE199" s="158"/>
      <c r="BF199" s="158"/>
      <c r="BG199" s="158"/>
      <c r="BH199" s="158"/>
    </row>
    <row r="200" spans="1:60">
      <c r="A200" s="149" t="s">
        <v>114</v>
      </c>
      <c r="B200" s="145">
        <v>0.704126269890614</v>
      </c>
      <c r="C200" s="145">
        <v>0.62555053586216303</v>
      </c>
      <c r="D200" s="143">
        <v>4.3086103183526302E-7</v>
      </c>
      <c r="E200" s="143">
        <v>4.0033624806690199E-7</v>
      </c>
      <c r="F200" s="145">
        <v>4.1487565860044998E-2</v>
      </c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s="158"/>
      <c r="AV200" s="158"/>
      <c r="AW200" s="158"/>
      <c r="AX200" s="158"/>
      <c r="AY200" s="158"/>
      <c r="AZ200" s="158"/>
      <c r="BA200" s="158"/>
      <c r="BB200" s="158"/>
      <c r="BC200" s="158"/>
      <c r="BD200" s="158"/>
      <c r="BE200" s="158"/>
      <c r="BF200" s="158"/>
      <c r="BG200" s="158"/>
      <c r="BH200" s="158"/>
    </row>
    <row r="201" spans="1:60">
      <c r="A201" s="149" t="s">
        <v>208</v>
      </c>
      <c r="B201" s="145">
        <v>-0.54644014879655101</v>
      </c>
      <c r="C201" s="145">
        <v>0.50036399238017004</v>
      </c>
      <c r="D201" s="145">
        <v>0.199776381573086</v>
      </c>
      <c r="E201" s="145">
        <v>0.25880977881943401</v>
      </c>
      <c r="F201" s="145">
        <v>0.15074858373171099</v>
      </c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158"/>
      <c r="AS201" s="158"/>
      <c r="AT201" s="158"/>
      <c r="AU201" s="158"/>
      <c r="AV201" s="158"/>
      <c r="AW201" s="158"/>
      <c r="AX201" s="158"/>
      <c r="AY201" s="158"/>
      <c r="AZ201" s="158"/>
      <c r="BA201" s="158"/>
      <c r="BB201" s="158"/>
      <c r="BC201" s="158"/>
      <c r="BD201" s="158"/>
      <c r="BE201" s="158"/>
      <c r="BF201" s="158"/>
      <c r="BG201" s="158"/>
      <c r="BH201" s="158"/>
    </row>
    <row r="202" spans="1:60">
      <c r="A202" s="149" t="s">
        <v>258</v>
      </c>
      <c r="B202" s="145">
        <v>-0.50745962594484495</v>
      </c>
      <c r="C202" s="145">
        <v>0.49811310016640198</v>
      </c>
      <c r="D202" s="145">
        <v>0.67092826933792304</v>
      </c>
      <c r="E202" s="145">
        <v>2.5024605514795101E-2</v>
      </c>
      <c r="F202" s="145">
        <v>0.71316879464051297</v>
      </c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158"/>
      <c r="AS202" s="158"/>
      <c r="AT202" s="158"/>
      <c r="AU202" s="158"/>
      <c r="AV202" s="158"/>
      <c r="AW202" s="158"/>
      <c r="AX202" s="158"/>
      <c r="AY202" s="158"/>
      <c r="AZ202" s="158"/>
      <c r="BA202" s="158"/>
      <c r="BB202" s="158"/>
      <c r="BC202" s="158"/>
      <c r="BD202" s="158"/>
      <c r="BE202" s="158"/>
      <c r="BF202" s="158"/>
      <c r="BG202" s="158"/>
      <c r="BH202" s="158"/>
    </row>
    <row r="203" spans="1:60">
      <c r="A203" s="149" t="s">
        <v>337</v>
      </c>
      <c r="B203" s="145">
        <v>0.49527638027073101</v>
      </c>
      <c r="C203" s="145">
        <v>0.50015231400993698</v>
      </c>
      <c r="D203" s="145">
        <v>0.76726453522361004</v>
      </c>
      <c r="E203" s="145">
        <v>0.95936276440906498</v>
      </c>
      <c r="F203" s="145">
        <v>0.83042718935422599</v>
      </c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158"/>
      <c r="AS203" s="158"/>
      <c r="AT203" s="158"/>
      <c r="AU203" s="158"/>
      <c r="AV203" s="158"/>
      <c r="AW203" s="158"/>
      <c r="AX203" s="158"/>
      <c r="AY203" s="158"/>
      <c r="AZ203" s="158"/>
      <c r="BA203" s="158"/>
      <c r="BB203" s="158"/>
      <c r="BC203" s="158"/>
      <c r="BD203" s="158"/>
      <c r="BE203" s="158"/>
      <c r="BF203" s="158"/>
      <c r="BG203" s="158"/>
      <c r="BH203" s="158"/>
    </row>
    <row r="204" spans="1:60">
      <c r="A204" s="149" t="s">
        <v>270</v>
      </c>
      <c r="B204" s="145">
        <v>0.48539161095384697</v>
      </c>
      <c r="C204" s="145">
        <v>0.49112748622987201</v>
      </c>
      <c r="D204" s="145">
        <v>0.28868586778104</v>
      </c>
      <c r="E204" s="145">
        <v>0.95713440614476397</v>
      </c>
      <c r="F204" s="145">
        <v>0.79387104371803596</v>
      </c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158"/>
      <c r="AS204" s="158"/>
      <c r="AT204" s="158"/>
      <c r="AU204" s="158"/>
      <c r="AV204" s="158"/>
      <c r="AW204" s="158"/>
      <c r="AX204" s="158"/>
      <c r="AY204" s="158"/>
      <c r="AZ204" s="158"/>
      <c r="BA204" s="158"/>
      <c r="BB204" s="158"/>
      <c r="BC204" s="158"/>
      <c r="BD204" s="158"/>
      <c r="BE204" s="158"/>
      <c r="BF204" s="158"/>
      <c r="BG204" s="158"/>
      <c r="BH204" s="158"/>
    </row>
    <row r="205" spans="1:60">
      <c r="A205" s="149" t="s">
        <v>118</v>
      </c>
      <c r="B205" s="145">
        <v>-0.42064497441826298</v>
      </c>
      <c r="C205" s="145">
        <v>0.61078819399192597</v>
      </c>
      <c r="D205" s="145">
        <v>0.84487815676560196</v>
      </c>
      <c r="E205" s="145">
        <v>7.1491073839126803E-3</v>
      </c>
      <c r="F205" s="145">
        <v>3.72879371472343E-3</v>
      </c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158"/>
      <c r="AS205" s="158"/>
      <c r="AT205" s="158"/>
      <c r="AU205" s="158"/>
      <c r="AV205" s="158"/>
      <c r="AW205" s="158"/>
      <c r="AX205" s="158"/>
      <c r="AY205" s="158"/>
      <c r="AZ205" s="158"/>
      <c r="BA205" s="158"/>
      <c r="BB205" s="158"/>
      <c r="BC205" s="158"/>
      <c r="BD205" s="158"/>
      <c r="BE205" s="158"/>
      <c r="BF205" s="158"/>
      <c r="BG205" s="158"/>
      <c r="BH205" s="158"/>
    </row>
    <row r="206" spans="1:60">
      <c r="A206" s="149" t="s">
        <v>107</v>
      </c>
      <c r="B206" s="145">
        <v>0.76258672973869701</v>
      </c>
      <c r="C206" s="145">
        <v>0.62197296805845104</v>
      </c>
      <c r="D206" s="143">
        <v>7.6953462921560699E-8</v>
      </c>
      <c r="E206" s="143">
        <v>4.3002244535095602E-6</v>
      </c>
      <c r="F206" s="145">
        <v>2.7389891388652698E-3</v>
      </c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8"/>
      <c r="BA206" s="158"/>
      <c r="BB206" s="158"/>
      <c r="BC206" s="158"/>
      <c r="BD206" s="158"/>
      <c r="BE206" s="158"/>
      <c r="BF206" s="158"/>
      <c r="BG206" s="158"/>
      <c r="BH206" s="158"/>
    </row>
    <row r="207" spans="1:60">
      <c r="A207" s="149" t="s">
        <v>250</v>
      </c>
      <c r="B207" s="145">
        <v>0.482140575816281</v>
      </c>
      <c r="C207" s="145">
        <v>0.52937871106126699</v>
      </c>
      <c r="D207" s="145">
        <v>0.55588487568261502</v>
      </c>
      <c r="E207" s="145">
        <v>0.30974494541667502</v>
      </c>
      <c r="F207" s="145">
        <v>1.8557168106489101E-2</v>
      </c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158"/>
      <c r="AS207" s="158"/>
      <c r="AT207" s="158"/>
      <c r="AU207" s="158"/>
      <c r="AV207" s="158"/>
      <c r="AW207" s="158"/>
      <c r="AX207" s="158"/>
      <c r="AY207" s="158"/>
      <c r="AZ207" s="158"/>
      <c r="BA207" s="158"/>
      <c r="BB207" s="158"/>
      <c r="BC207" s="158"/>
      <c r="BD207" s="158"/>
      <c r="BE207" s="158"/>
      <c r="BF207" s="158"/>
      <c r="BG207" s="158"/>
      <c r="BH207" s="158"/>
    </row>
    <row r="208" spans="1:60">
      <c r="A208" s="149" t="s">
        <v>255</v>
      </c>
      <c r="B208" s="145">
        <v>-0.50966465049045395</v>
      </c>
      <c r="C208" s="145">
        <v>0.50018770209977004</v>
      </c>
      <c r="D208" s="145">
        <v>0.50757324787289004</v>
      </c>
      <c r="E208" s="145">
        <v>0.98949224864513496</v>
      </c>
      <c r="F208" s="145">
        <v>0.78031125013255098</v>
      </c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  <c r="BA208" s="158"/>
      <c r="BB208" s="158"/>
      <c r="BC208" s="158"/>
      <c r="BD208" s="158"/>
      <c r="BE208" s="158"/>
      <c r="BF208" s="158"/>
      <c r="BG208" s="158"/>
      <c r="BH208" s="158"/>
    </row>
    <row r="209" spans="1:60">
      <c r="A209" s="149" t="s">
        <v>181</v>
      </c>
      <c r="B209" s="145">
        <v>-0.54063086396688997</v>
      </c>
      <c r="C209" s="145">
        <v>0.52357859981646504</v>
      </c>
      <c r="D209" s="145">
        <v>0.77320342454737101</v>
      </c>
      <c r="E209" s="145">
        <v>0.67389037484135905</v>
      </c>
      <c r="F209" s="145">
        <v>0.62627522409039504</v>
      </c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158"/>
      <c r="AS209" s="158"/>
      <c r="AT209" s="158"/>
      <c r="AU209" s="158"/>
      <c r="AV209" s="158"/>
      <c r="AW209" s="158"/>
      <c r="AX209" s="158"/>
      <c r="AY209" s="158"/>
      <c r="AZ209" s="158"/>
      <c r="BA209" s="158"/>
      <c r="BB209" s="158"/>
      <c r="BC209" s="158"/>
      <c r="BD209" s="158"/>
      <c r="BE209" s="158"/>
      <c r="BF209" s="158"/>
      <c r="BG209" s="158"/>
      <c r="BH209" s="158"/>
    </row>
    <row r="210" spans="1:60">
      <c r="A210" s="149" t="s">
        <v>345</v>
      </c>
      <c r="B210" s="145">
        <v>-0.628137652176054</v>
      </c>
      <c r="C210" s="145">
        <v>0.38366949772726999</v>
      </c>
      <c r="D210" s="145">
        <v>5.3708532211569999E-3</v>
      </c>
      <c r="E210" s="145">
        <v>0.61818019945596703</v>
      </c>
      <c r="F210" s="143">
        <v>4.5474420325285602E-7</v>
      </c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/>
      <c r="BG210" s="158"/>
      <c r="BH210" s="158"/>
    </row>
    <row r="211" spans="1:60">
      <c r="A211" s="149" t="s">
        <v>289</v>
      </c>
      <c r="B211" s="145">
        <v>0.51912236697129199</v>
      </c>
      <c r="C211" s="145">
        <v>0.49314354467518601</v>
      </c>
      <c r="D211" s="145">
        <v>0.754647473564659</v>
      </c>
      <c r="E211" s="145">
        <v>0.93213479138441901</v>
      </c>
      <c r="F211" s="145">
        <v>0.366094128395962</v>
      </c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158"/>
      <c r="AS211" s="158"/>
      <c r="AT211" s="158"/>
      <c r="AU211" s="158"/>
      <c r="AV211" s="158"/>
      <c r="AW211" s="158"/>
      <c r="AX211" s="158"/>
      <c r="AY211" s="158"/>
      <c r="AZ211" s="158"/>
      <c r="BA211" s="158"/>
      <c r="BB211" s="158"/>
      <c r="BC211" s="158"/>
      <c r="BD211" s="158"/>
      <c r="BE211" s="158"/>
      <c r="BF211" s="158"/>
      <c r="BG211" s="158"/>
      <c r="BH211" s="158"/>
    </row>
    <row r="212" spans="1:60">
      <c r="A212" s="149" t="s">
        <v>316</v>
      </c>
      <c r="B212" s="145">
        <v>0.54355012870970398</v>
      </c>
      <c r="C212" s="145">
        <v>0.535139396006859</v>
      </c>
      <c r="D212" s="145">
        <v>0.740100987463847</v>
      </c>
      <c r="E212" s="145">
        <v>0.76979487710850303</v>
      </c>
      <c r="F212" s="145">
        <v>0.69728607433090795</v>
      </c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158"/>
      <c r="AS212" s="158"/>
      <c r="AT212" s="158"/>
      <c r="AU212" s="158"/>
      <c r="AV212" s="158"/>
      <c r="AW212" s="158"/>
      <c r="AX212" s="158"/>
      <c r="AY212" s="158"/>
      <c r="AZ212" s="158"/>
      <c r="BA212" s="158"/>
      <c r="BB212" s="158"/>
      <c r="BC212" s="158"/>
      <c r="BD212" s="158"/>
      <c r="BE212" s="158"/>
      <c r="BF212" s="158"/>
      <c r="BG212" s="158"/>
      <c r="BH212" s="158"/>
    </row>
    <row r="213" spans="1:60">
      <c r="A213" s="149" t="s">
        <v>319</v>
      </c>
      <c r="B213" s="145">
        <v>0.48767084363885399</v>
      </c>
      <c r="C213" s="145">
        <v>0.51667315065122998</v>
      </c>
      <c r="D213" s="145">
        <v>0.71461407991808901</v>
      </c>
      <c r="E213" s="145">
        <v>0.68545370938005201</v>
      </c>
      <c r="F213" s="145">
        <v>0.151964764068098</v>
      </c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158"/>
      <c r="AS213" s="158"/>
      <c r="AT213" s="158"/>
      <c r="AU213" s="158"/>
      <c r="AV213" s="158"/>
      <c r="AW213" s="158"/>
      <c r="AX213" s="158"/>
      <c r="AY213" s="158"/>
      <c r="AZ213" s="158"/>
      <c r="BA213" s="158"/>
      <c r="BB213" s="158"/>
      <c r="BC213" s="158"/>
      <c r="BD213" s="158"/>
      <c r="BE213" s="158"/>
      <c r="BF213" s="158"/>
      <c r="BG213" s="158"/>
      <c r="BH213" s="158"/>
    </row>
    <row r="214" spans="1:60">
      <c r="A214" s="149" t="s">
        <v>324</v>
      </c>
      <c r="B214" s="145">
        <v>0.50096950132348095</v>
      </c>
      <c r="C214" s="145">
        <v>0.50376136280595996</v>
      </c>
      <c r="D214" s="145">
        <v>0.91513174436520495</v>
      </c>
      <c r="E214" s="145">
        <v>0.99623688655780895</v>
      </c>
      <c r="F214" s="145">
        <v>0.79451136739243799</v>
      </c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158"/>
      <c r="AS214" s="158"/>
      <c r="AT214" s="158"/>
      <c r="AU214" s="158"/>
      <c r="AV214" s="158"/>
      <c r="AW214" s="158"/>
      <c r="AX214" s="158"/>
      <c r="AY214" s="158"/>
      <c r="AZ214" s="158"/>
      <c r="BA214" s="158"/>
      <c r="BB214" s="158"/>
      <c r="BC214" s="158"/>
      <c r="BD214" s="158"/>
      <c r="BE214" s="158"/>
      <c r="BF214" s="158"/>
      <c r="BG214" s="158"/>
      <c r="BH214" s="158"/>
    </row>
    <row r="215" spans="1:60">
      <c r="A215" s="149" t="s">
        <v>271</v>
      </c>
      <c r="B215" s="145">
        <v>-0.503507281594055</v>
      </c>
      <c r="C215" s="145">
        <v>0.51161405486206601</v>
      </c>
      <c r="D215" s="145">
        <v>0.73094881792786104</v>
      </c>
      <c r="E215" s="145">
        <v>0.91575291112637103</v>
      </c>
      <c r="F215" s="145">
        <v>0.62883191152536599</v>
      </c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158"/>
      <c r="AS215" s="158"/>
      <c r="AT215" s="158"/>
      <c r="AU215" s="158"/>
      <c r="AV215" s="158"/>
      <c r="AW215" s="158"/>
      <c r="AX215" s="158"/>
      <c r="AY215" s="158"/>
      <c r="AZ215" s="158"/>
      <c r="BA215" s="158"/>
      <c r="BB215" s="158"/>
      <c r="BC215" s="158"/>
      <c r="BD215" s="158"/>
      <c r="BE215" s="158"/>
      <c r="BF215" s="158"/>
      <c r="BG215" s="158"/>
      <c r="BH215" s="158"/>
    </row>
    <row r="216" spans="1:60">
      <c r="A216" s="149" t="s">
        <v>327</v>
      </c>
      <c r="B216" s="145">
        <v>0.49417321238994399</v>
      </c>
      <c r="C216" s="145">
        <v>0.48896222901509701</v>
      </c>
      <c r="D216" s="145">
        <v>7.0109294407000797E-2</v>
      </c>
      <c r="E216" s="145">
        <v>0.20552845466494299</v>
      </c>
      <c r="F216" s="145">
        <v>0.66985403558692103</v>
      </c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158"/>
      <c r="AS216" s="158"/>
      <c r="AT216" s="158"/>
      <c r="AU216" s="158"/>
      <c r="AV216" s="158"/>
      <c r="AW216" s="158"/>
      <c r="AX216" s="158"/>
      <c r="AY216" s="158"/>
      <c r="AZ216" s="158"/>
      <c r="BA216" s="158"/>
      <c r="BB216" s="158"/>
      <c r="BC216" s="158"/>
      <c r="BD216" s="158"/>
      <c r="BE216" s="158"/>
      <c r="BF216" s="158"/>
      <c r="BG216" s="158"/>
      <c r="BH216" s="158"/>
    </row>
    <row r="217" spans="1:60">
      <c r="A217" s="149" t="s">
        <v>192</v>
      </c>
      <c r="B217" s="145">
        <v>0.54912826008582105</v>
      </c>
      <c r="C217" s="145">
        <v>0.58687463781398697</v>
      </c>
      <c r="D217" s="145">
        <v>0.297154847528664</v>
      </c>
      <c r="E217" s="145">
        <v>0.62456681518135604</v>
      </c>
      <c r="F217" s="145">
        <v>0.258828142000529</v>
      </c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158"/>
      <c r="AS217" s="158"/>
      <c r="AT217" s="158"/>
      <c r="AU217" s="158"/>
      <c r="AV217" s="158"/>
      <c r="AW217" s="158"/>
      <c r="AX217" s="158"/>
      <c r="AY217" s="158"/>
      <c r="AZ217" s="158"/>
      <c r="BA217" s="158"/>
      <c r="BB217" s="158"/>
      <c r="BC217" s="158"/>
      <c r="BD217" s="158"/>
      <c r="BE217" s="158"/>
      <c r="BF217" s="158"/>
      <c r="BG217" s="158"/>
      <c r="BH217" s="158"/>
    </row>
    <row r="218" spans="1:60">
      <c r="A218" s="149" t="s">
        <v>152</v>
      </c>
      <c r="B218" s="145">
        <v>0.58771659266814502</v>
      </c>
      <c r="C218" s="145">
        <v>0.61472885416804401</v>
      </c>
      <c r="D218" s="145">
        <v>0.64125963022604604</v>
      </c>
      <c r="E218" s="145">
        <v>0.57729019980497198</v>
      </c>
      <c r="F218" s="145">
        <v>0.547897845372329</v>
      </c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158"/>
      <c r="AS218" s="158"/>
      <c r="AT218" s="158"/>
      <c r="AU218" s="158"/>
      <c r="AV218" s="158"/>
      <c r="AW218" s="158"/>
      <c r="AX218" s="158"/>
      <c r="AY218" s="158"/>
      <c r="AZ218" s="158"/>
      <c r="BA218" s="158"/>
      <c r="BB218" s="158"/>
      <c r="BC218" s="158"/>
      <c r="BD218" s="158"/>
      <c r="BE218" s="158"/>
      <c r="BF218" s="158"/>
      <c r="BG218" s="158"/>
      <c r="BH218" s="158"/>
    </row>
    <row r="219" spans="1:60">
      <c r="A219" s="149" t="s">
        <v>282</v>
      </c>
      <c r="B219" s="145">
        <v>-0.51283489465677501</v>
      </c>
      <c r="C219" s="145">
        <v>0.509004525454268</v>
      </c>
      <c r="D219" s="145">
        <v>0.21993816655026999</v>
      </c>
      <c r="E219" s="145">
        <v>0.27557086347444798</v>
      </c>
      <c r="F219" s="145">
        <v>0.86617555943847502</v>
      </c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158"/>
      <c r="AS219" s="158"/>
      <c r="AT219" s="158"/>
      <c r="AU219" s="158"/>
      <c r="AV219" s="158"/>
      <c r="AW219" s="158"/>
      <c r="AX219" s="158"/>
      <c r="AY219" s="158"/>
      <c r="AZ219" s="158"/>
      <c r="BA219" s="158"/>
      <c r="BB219" s="158"/>
      <c r="BC219" s="158"/>
      <c r="BD219" s="158"/>
      <c r="BE219" s="158"/>
      <c r="BF219" s="158"/>
      <c r="BG219" s="158"/>
      <c r="BH219" s="158"/>
    </row>
    <row r="220" spans="1:60">
      <c r="A220" s="149" t="s">
        <v>287</v>
      </c>
      <c r="B220" s="145">
        <v>-0.47321523273067401</v>
      </c>
      <c r="C220" s="145">
        <v>-0.49226608474073802</v>
      </c>
      <c r="D220" s="145">
        <v>0.93201530352977802</v>
      </c>
      <c r="E220" s="145">
        <v>0.40894584602342798</v>
      </c>
      <c r="F220" s="145">
        <v>0.436222625039</v>
      </c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158"/>
      <c r="AS220" s="158"/>
      <c r="AT220" s="158"/>
      <c r="AU220" s="158"/>
      <c r="AV220" s="158"/>
      <c r="AW220" s="158"/>
      <c r="AX220" s="158"/>
      <c r="AY220" s="158"/>
      <c r="AZ220" s="158"/>
      <c r="BA220" s="158"/>
      <c r="BB220" s="158"/>
      <c r="BC220" s="158"/>
      <c r="BD220" s="158"/>
      <c r="BE220" s="158"/>
      <c r="BF220" s="158"/>
      <c r="BG220" s="158"/>
      <c r="BH220" s="158"/>
    </row>
    <row r="221" spans="1:60">
      <c r="A221" s="149" t="s">
        <v>193</v>
      </c>
      <c r="B221" s="145">
        <v>0.51092586724259603</v>
      </c>
      <c r="C221" s="145">
        <v>-0.51570831217751401</v>
      </c>
      <c r="D221" s="145">
        <v>0.81722704211701602</v>
      </c>
      <c r="E221" s="145">
        <v>0.935890988893334</v>
      </c>
      <c r="F221" s="145">
        <v>0.88668672047665897</v>
      </c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158"/>
      <c r="AS221" s="158"/>
      <c r="AT221" s="158"/>
      <c r="AU221" s="158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8"/>
      <c r="BF221" s="158"/>
      <c r="BG221" s="158"/>
      <c r="BH221" s="158"/>
    </row>
    <row r="222" spans="1:60">
      <c r="A222" s="149" t="s">
        <v>228</v>
      </c>
      <c r="B222" s="145">
        <v>-0.48620153760918999</v>
      </c>
      <c r="C222" s="145">
        <v>0.54784941149142996</v>
      </c>
      <c r="D222" s="145">
        <v>0.49613976148931599</v>
      </c>
      <c r="E222" s="145">
        <v>0.15115275918110499</v>
      </c>
      <c r="F222" s="145">
        <v>4.7337205356645498E-2</v>
      </c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158"/>
      <c r="AS222" s="158"/>
      <c r="AT222" s="158"/>
      <c r="AU222" s="158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8"/>
      <c r="BF222" s="158"/>
      <c r="BG222" s="158"/>
      <c r="BH222" s="158"/>
    </row>
    <row r="223" spans="1:60">
      <c r="A223" s="149" t="s">
        <v>153</v>
      </c>
      <c r="B223" s="145">
        <v>0.62208863205365195</v>
      </c>
      <c r="C223" s="145">
        <v>0.59723239554130703</v>
      </c>
      <c r="D223" s="145">
        <v>0.803575129034653</v>
      </c>
      <c r="E223" s="145">
        <v>0.51858746746651296</v>
      </c>
      <c r="F223" s="145">
        <v>0.78350670674957701</v>
      </c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158"/>
      <c r="AS223" s="158"/>
      <c r="AT223" s="158"/>
      <c r="AU223" s="158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8"/>
      <c r="BF223" s="158"/>
      <c r="BG223" s="158"/>
      <c r="BH223" s="158"/>
    </row>
    <row r="224" spans="1:60">
      <c r="A224" s="149" t="s">
        <v>132</v>
      </c>
      <c r="B224" s="145">
        <v>0.72394019824497902</v>
      </c>
      <c r="C224" s="145">
        <v>0.59541267446378199</v>
      </c>
      <c r="D224" s="145">
        <v>0.173425420327185</v>
      </c>
      <c r="E224" s="143">
        <v>8.2437760997967099E-5</v>
      </c>
      <c r="F224" s="145">
        <v>1.08670487961327E-2</v>
      </c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158"/>
      <c r="AS224" s="158"/>
      <c r="AT224" s="158"/>
      <c r="AU224" s="158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8"/>
      <c r="BF224" s="158"/>
      <c r="BG224" s="158"/>
      <c r="BH224" s="158"/>
    </row>
    <row r="225" spans="1:60">
      <c r="A225" s="149" t="s">
        <v>323</v>
      </c>
      <c r="B225" s="145">
        <v>0.49051856108721298</v>
      </c>
      <c r="C225" s="145">
        <v>-0.45687508897784002</v>
      </c>
      <c r="D225" s="145">
        <v>0.25075130426727099</v>
      </c>
      <c r="E225" s="145">
        <v>0.34205890127215499</v>
      </c>
      <c r="F225" s="145">
        <v>0.21514706212664</v>
      </c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158"/>
      <c r="AS225" s="158"/>
      <c r="AT225" s="158"/>
      <c r="AU225" s="158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8"/>
      <c r="BF225" s="158"/>
      <c r="BG225" s="158"/>
      <c r="BH225" s="158"/>
    </row>
    <row r="226" spans="1:60">
      <c r="A226" s="149" t="s">
        <v>234</v>
      </c>
      <c r="B226" s="145">
        <v>0.48060319560362103</v>
      </c>
      <c r="C226" s="145">
        <v>-0.45185153458710198</v>
      </c>
      <c r="D226" s="145">
        <v>0.47232065865954698</v>
      </c>
      <c r="E226" s="145">
        <v>3.9777787005489298E-2</v>
      </c>
      <c r="F226" s="145">
        <v>0.41319538025081298</v>
      </c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8"/>
      <c r="AV226" s="158"/>
      <c r="AW226" s="158"/>
      <c r="AX226" s="158"/>
      <c r="AY226" s="158"/>
      <c r="AZ226" s="158"/>
      <c r="BA226" s="158"/>
      <c r="BB226" s="158"/>
      <c r="BC226" s="158"/>
      <c r="BD226" s="158"/>
      <c r="BE226" s="158"/>
      <c r="BF226" s="158"/>
      <c r="BG226" s="158"/>
      <c r="BH226" s="158"/>
    </row>
    <row r="227" spans="1:60">
      <c r="A227" s="149" t="s">
        <v>259</v>
      </c>
      <c r="B227" s="145">
        <v>0.49008220269948899</v>
      </c>
      <c r="C227" s="145">
        <v>0.50582587596262696</v>
      </c>
      <c r="D227" s="145">
        <v>0.55280816387986897</v>
      </c>
      <c r="E227" s="145">
        <v>0.39417036450196002</v>
      </c>
      <c r="F227" s="145">
        <v>0.45371220370694199</v>
      </c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158"/>
      <c r="AS227" s="158"/>
      <c r="AT227" s="158"/>
      <c r="AU227" s="158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8"/>
      <c r="BF227" s="158"/>
      <c r="BG227" s="158"/>
      <c r="BH227" s="158"/>
    </row>
    <row r="228" spans="1:60">
      <c r="A228" s="149" t="s">
        <v>254</v>
      </c>
      <c r="B228" s="145">
        <v>0.441837637075635</v>
      </c>
      <c r="C228" s="145">
        <v>0.48815970543924198</v>
      </c>
      <c r="D228" s="145">
        <v>0.97654374918396802</v>
      </c>
      <c r="E228" s="145">
        <v>0.57923701683081497</v>
      </c>
      <c r="F228" s="145">
        <v>7.9849226184974406E-2</v>
      </c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158"/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8"/>
      <c r="BF228" s="158"/>
      <c r="BG228" s="158"/>
      <c r="BH228" s="158"/>
    </row>
    <row r="229" spans="1:60">
      <c r="A229" s="149" t="s">
        <v>213</v>
      </c>
      <c r="B229" s="145">
        <v>0.520877774203792</v>
      </c>
      <c r="C229" s="145">
        <v>0.57765930619863703</v>
      </c>
      <c r="D229" s="145">
        <v>6.9959116813346697E-2</v>
      </c>
      <c r="E229" s="145">
        <v>0.18749347213291201</v>
      </c>
      <c r="F229" s="145">
        <v>5.9562695118241402E-2</v>
      </c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158"/>
      <c r="AS229" s="158"/>
      <c r="AT229" s="158"/>
      <c r="AU229" s="158"/>
      <c r="AV229" s="158"/>
      <c r="AW229" s="158"/>
      <c r="AX229" s="158"/>
      <c r="AY229" s="158"/>
      <c r="AZ229" s="158"/>
      <c r="BA229" s="158"/>
      <c r="BB229" s="158"/>
      <c r="BC229" s="158"/>
      <c r="BD229" s="158"/>
      <c r="BE229" s="158"/>
      <c r="BF229" s="158"/>
      <c r="BG229" s="158"/>
      <c r="BH229" s="158"/>
    </row>
    <row r="230" spans="1:60">
      <c r="A230" s="149" t="s">
        <v>148</v>
      </c>
      <c r="B230" s="145">
        <v>0.56879939453955397</v>
      </c>
      <c r="C230" s="145">
        <v>0.53078288002887997</v>
      </c>
      <c r="D230" s="145">
        <v>2.5133248736868601E-2</v>
      </c>
      <c r="E230" s="145">
        <v>5.4055710630091305E-4</v>
      </c>
      <c r="F230" s="145">
        <v>0.20479303097305901</v>
      </c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158"/>
      <c r="AS230" s="158"/>
      <c r="AT230" s="158"/>
      <c r="AU230" s="158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8"/>
      <c r="BF230" s="158"/>
      <c r="BG230" s="158"/>
      <c r="BH230" s="158"/>
    </row>
    <row r="231" spans="1:60">
      <c r="A231" s="149" t="s">
        <v>291</v>
      </c>
      <c r="B231" s="145">
        <v>-0.50623994569327402</v>
      </c>
      <c r="C231" s="145">
        <v>-0.476937304147182</v>
      </c>
      <c r="D231" s="145">
        <v>0.93027867563232802</v>
      </c>
      <c r="E231" s="145">
        <v>0.79190584383655005</v>
      </c>
      <c r="F231" s="145">
        <v>0.27904301699835699</v>
      </c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158"/>
      <c r="AS231" s="158"/>
      <c r="AT231" s="158"/>
      <c r="AU231" s="158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8"/>
      <c r="BF231" s="158"/>
      <c r="BG231" s="158"/>
      <c r="BH231" s="158"/>
    </row>
    <row r="232" spans="1:60">
      <c r="A232" s="149" t="s">
        <v>266</v>
      </c>
      <c r="B232" s="145">
        <v>-0.49040115020742298</v>
      </c>
      <c r="C232" s="145">
        <v>-0.44879079088366802</v>
      </c>
      <c r="D232" s="145">
        <v>0.667791874649177</v>
      </c>
      <c r="E232" s="145">
        <v>0.739088586790422</v>
      </c>
      <c r="F232" s="145">
        <v>0.217165585464933</v>
      </c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158"/>
      <c r="AS232" s="158"/>
      <c r="AT232" s="158"/>
      <c r="AU232" s="158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8"/>
      <c r="BF232" s="158"/>
      <c r="BG232" s="158"/>
      <c r="BH232" s="158"/>
    </row>
    <row r="233" spans="1:60">
      <c r="A233" s="149" t="s">
        <v>269</v>
      </c>
      <c r="B233" s="145">
        <v>0.49259929714437201</v>
      </c>
      <c r="C233" s="145">
        <v>-0.508323814305085</v>
      </c>
      <c r="D233" s="145">
        <v>0.63233721440013302</v>
      </c>
      <c r="E233" s="145">
        <v>0.98768954615828897</v>
      </c>
      <c r="F233" s="145">
        <v>0.49814156557841599</v>
      </c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158"/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8"/>
      <c r="BF233" s="158"/>
      <c r="BG233" s="158"/>
      <c r="BH233" s="158"/>
    </row>
    <row r="234" spans="1:60">
      <c r="A234" s="149" t="s">
        <v>245</v>
      </c>
      <c r="B234" s="145">
        <v>-0.50844979020024905</v>
      </c>
      <c r="C234" s="145">
        <v>-0.49979996801854099</v>
      </c>
      <c r="D234" s="145">
        <v>0.34217376110593101</v>
      </c>
      <c r="E234" s="145">
        <v>0.61657945948297899</v>
      </c>
      <c r="F234" s="145">
        <v>0.56045116565402497</v>
      </c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158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8"/>
      <c r="BF234" s="158"/>
      <c r="BG234" s="158"/>
      <c r="BH234" s="158"/>
    </row>
    <row r="235" spans="1:60">
      <c r="A235" s="149" t="s">
        <v>146</v>
      </c>
      <c r="B235" s="145">
        <v>0.48967735742329499</v>
      </c>
      <c r="C235" s="145">
        <v>0.53124295407910005</v>
      </c>
      <c r="D235" s="145">
        <v>0.20531526518372101</v>
      </c>
      <c r="E235" s="145">
        <v>3.8545487203239001E-3</v>
      </c>
      <c r="F235" s="145">
        <v>0.40278811312837698</v>
      </c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158"/>
      <c r="AS235" s="158"/>
      <c r="AT235" s="158"/>
      <c r="AU235" s="158"/>
      <c r="AV235" s="158"/>
      <c r="AW235" s="158"/>
      <c r="AX235" s="158"/>
      <c r="AY235" s="158"/>
      <c r="AZ235" s="158"/>
      <c r="BA235" s="158"/>
      <c r="BB235" s="158"/>
      <c r="BC235" s="158"/>
      <c r="BD235" s="158"/>
      <c r="BE235" s="158"/>
      <c r="BF235" s="158"/>
      <c r="BG235" s="158"/>
      <c r="BH235" s="158"/>
    </row>
    <row r="236" spans="1:60">
      <c r="A236" s="149" t="s">
        <v>135</v>
      </c>
      <c r="B236" s="145">
        <v>0.625362863209734</v>
      </c>
      <c r="C236" s="145">
        <v>0.54219187995607299</v>
      </c>
      <c r="D236" s="143">
        <v>1.01277264196364E-4</v>
      </c>
      <c r="E236" s="145">
        <v>6.7127705959223996E-4</v>
      </c>
      <c r="F236" s="145">
        <v>3.59628561987759E-2</v>
      </c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158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8"/>
      <c r="BF236" s="158"/>
      <c r="BG236" s="158"/>
      <c r="BH236" s="158"/>
    </row>
    <row r="237" spans="1:60">
      <c r="A237" s="149" t="s">
        <v>325</v>
      </c>
      <c r="B237" s="145">
        <v>0.47856671874918499</v>
      </c>
      <c r="C237" s="145">
        <v>-0.45129355950687999</v>
      </c>
      <c r="D237" s="145">
        <v>0.41109907560276299</v>
      </c>
      <c r="E237" s="145">
        <v>0.73036687116278898</v>
      </c>
      <c r="F237" s="145">
        <v>0.34257235450516599</v>
      </c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8"/>
      <c r="BF237" s="158"/>
      <c r="BG237" s="158"/>
      <c r="BH237" s="158"/>
    </row>
    <row r="238" spans="1:60">
      <c r="A238" s="149" t="s">
        <v>304</v>
      </c>
      <c r="B238" s="145">
        <v>0.48574011897415897</v>
      </c>
      <c r="C238" s="145">
        <v>-0.402201860755038</v>
      </c>
      <c r="D238" s="145">
        <v>3.84075880786493E-3</v>
      </c>
      <c r="E238" s="145">
        <v>0.56979359847489297</v>
      </c>
      <c r="F238" s="145">
        <v>6.4992800762304501E-2</v>
      </c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8"/>
      <c r="BF238" s="158"/>
      <c r="BG238" s="158"/>
      <c r="BH238" s="158"/>
    </row>
    <row r="239" spans="1:60">
      <c r="A239" s="149" t="s">
        <v>297</v>
      </c>
      <c r="B239" s="145">
        <v>0.46082770528190498</v>
      </c>
      <c r="C239" s="145">
        <v>-0.49317132935925001</v>
      </c>
      <c r="D239" s="145">
        <v>0.244712480014251</v>
      </c>
      <c r="E239" s="145">
        <v>0.77845931777756205</v>
      </c>
      <c r="F239" s="145">
        <v>0.491610910946712</v>
      </c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/>
      <c r="AR239" s="158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8"/>
      <c r="BF239" s="158"/>
      <c r="BG239" s="158"/>
      <c r="BH239" s="158"/>
    </row>
    <row r="240" spans="1:60">
      <c r="A240" s="149" t="s">
        <v>209</v>
      </c>
      <c r="B240" s="145">
        <v>0.50902477575443095</v>
      </c>
      <c r="C240" s="145">
        <v>0.56015118246306095</v>
      </c>
      <c r="D240" s="145">
        <v>0.92206289805105901</v>
      </c>
      <c r="E240" s="145">
        <v>2.0110992724009399E-2</v>
      </c>
      <c r="F240" s="145">
        <v>0.26264429706831799</v>
      </c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158"/>
      <c r="AS240" s="158"/>
      <c r="AT240" s="158"/>
      <c r="AU240" s="158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8"/>
      <c r="BF240" s="158"/>
      <c r="BG240" s="158"/>
      <c r="BH240" s="158"/>
    </row>
    <row r="241" spans="1:60">
      <c r="A241" s="149" t="s">
        <v>320</v>
      </c>
      <c r="B241" s="145">
        <v>0.45845633471154001</v>
      </c>
      <c r="C241" s="145">
        <v>-0.47075647681201099</v>
      </c>
      <c r="D241" s="145">
        <v>0.63691578180658004</v>
      </c>
      <c r="E241" s="145">
        <v>0.85946487167574503</v>
      </c>
      <c r="F241" s="145">
        <v>0.96239214215665903</v>
      </c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/>
      <c r="AR241" s="158"/>
      <c r="AS241" s="158"/>
      <c r="AT241" s="158"/>
      <c r="AU241" s="158"/>
      <c r="AV241" s="158"/>
      <c r="AW241" s="158"/>
      <c r="AX241" s="158"/>
      <c r="AY241" s="158"/>
      <c r="AZ241" s="158"/>
      <c r="BA241" s="158"/>
      <c r="BB241" s="158"/>
      <c r="BC241" s="158"/>
      <c r="BD241" s="158"/>
      <c r="BE241" s="158"/>
      <c r="BF241" s="158"/>
      <c r="BG241" s="158"/>
      <c r="BH241" s="158"/>
    </row>
    <row r="242" spans="1:60">
      <c r="A242" s="149" t="s">
        <v>328</v>
      </c>
      <c r="B242" s="145">
        <v>0.55361805242751205</v>
      </c>
      <c r="C242" s="145">
        <v>0.52211096094259402</v>
      </c>
      <c r="D242" s="145">
        <v>7.2631815056023999E-3</v>
      </c>
      <c r="E242" s="145">
        <v>6.1116790769792997E-2</v>
      </c>
      <c r="F242" s="145">
        <v>0.23190338852131001</v>
      </c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/>
      <c r="AR242" s="158"/>
      <c r="AS242" s="158"/>
      <c r="AT242" s="158"/>
      <c r="AU242" s="158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8"/>
      <c r="BF242" s="158"/>
      <c r="BG242" s="158"/>
      <c r="BH242" s="158"/>
    </row>
    <row r="243" spans="1:60">
      <c r="A243" s="149" t="s">
        <v>305</v>
      </c>
      <c r="B243" s="145">
        <v>0.49189986707043598</v>
      </c>
      <c r="C243" s="145">
        <v>-0.47992759546928598</v>
      </c>
      <c r="D243" s="145">
        <v>4.9434998106416501E-2</v>
      </c>
      <c r="E243" s="145">
        <v>0.30489195251831402</v>
      </c>
      <c r="F243" s="145">
        <v>0.37792101643046599</v>
      </c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158"/>
      <c r="BH243" s="158"/>
    </row>
    <row r="244" spans="1:60">
      <c r="A244" s="149" t="s">
        <v>261</v>
      </c>
      <c r="B244" s="145">
        <v>0.496697652854939</v>
      </c>
      <c r="C244" s="145">
        <v>-0.47588772688761899</v>
      </c>
      <c r="D244" s="145">
        <v>0.43556064186896198</v>
      </c>
      <c r="E244" s="145">
        <v>0.27857029041731202</v>
      </c>
      <c r="F244" s="145">
        <v>0.23320669122893301</v>
      </c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  <c r="AQ244" s="158"/>
      <c r="AR244" s="158"/>
      <c r="AS244" s="158"/>
      <c r="AT244" s="158"/>
      <c r="AU244" s="158"/>
      <c r="AV244" s="158"/>
      <c r="AW244" s="158"/>
      <c r="AX244" s="158"/>
      <c r="AY244" s="158"/>
      <c r="AZ244" s="158"/>
      <c r="BA244" s="158"/>
      <c r="BB244" s="158"/>
      <c r="BC244" s="158"/>
      <c r="BD244" s="158"/>
      <c r="BE244" s="158"/>
      <c r="BF244" s="158"/>
      <c r="BG244" s="158"/>
      <c r="BH244" s="158"/>
    </row>
    <row r="245" spans="1:60">
      <c r="A245" s="149" t="s">
        <v>257</v>
      </c>
      <c r="B245" s="145">
        <v>-0.50257644281788305</v>
      </c>
      <c r="C245" s="145">
        <v>-0.50083899257869702</v>
      </c>
      <c r="D245" s="145">
        <v>0.30704965596483003</v>
      </c>
      <c r="E245" s="145">
        <v>0.51034547650103501</v>
      </c>
      <c r="F245" s="145">
        <v>0.85885050850332201</v>
      </c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  <c r="AQ245" s="158"/>
      <c r="AR245" s="158"/>
      <c r="AS245" s="158"/>
      <c r="AT245" s="158"/>
      <c r="AU245" s="158"/>
      <c r="AV245" s="158"/>
      <c r="AW245" s="158"/>
      <c r="AX245" s="158"/>
      <c r="AY245" s="158"/>
      <c r="AZ245" s="158"/>
      <c r="BA245" s="158"/>
      <c r="BB245" s="158"/>
      <c r="BC245" s="158"/>
      <c r="BD245" s="158"/>
      <c r="BE245" s="158"/>
      <c r="BF245" s="158"/>
      <c r="BG245" s="158"/>
      <c r="BH245" s="158"/>
    </row>
    <row r="246" spans="1:60">
      <c r="A246" s="149" t="s">
        <v>322</v>
      </c>
      <c r="B246" s="145">
        <v>0.49151312578727802</v>
      </c>
      <c r="C246" s="145">
        <v>0.49551726272944702</v>
      </c>
      <c r="D246" s="145">
        <v>0.58553609389074202</v>
      </c>
      <c r="E246" s="145">
        <v>0.99709262178458002</v>
      </c>
      <c r="F246" s="145">
        <v>0.61591281068894499</v>
      </c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  <c r="AQ246" s="158"/>
      <c r="AR246" s="158"/>
      <c r="AS246" s="158"/>
      <c r="AT246" s="158"/>
      <c r="AU246" s="158"/>
      <c r="AV246" s="158"/>
      <c r="AW246" s="158"/>
      <c r="AX246" s="158"/>
      <c r="AY246" s="158"/>
      <c r="AZ246" s="158"/>
      <c r="BA246" s="158"/>
      <c r="BB246" s="158"/>
      <c r="BC246" s="158"/>
      <c r="BD246" s="158"/>
      <c r="BE246" s="158"/>
      <c r="BF246" s="158"/>
      <c r="BG246" s="158"/>
      <c r="BH246" s="158"/>
    </row>
    <row r="247" spans="1:60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  <c r="AQ247" s="158"/>
      <c r="AR247" s="158"/>
      <c r="AS247" s="158"/>
      <c r="AT247" s="158"/>
      <c r="AU247" s="158"/>
      <c r="AV247" s="158"/>
      <c r="AW247" s="158"/>
      <c r="AX247" s="158"/>
      <c r="AY247" s="158"/>
      <c r="AZ247" s="158"/>
      <c r="BA247" s="158"/>
      <c r="BB247" s="158"/>
      <c r="BC247" s="158"/>
      <c r="BD247" s="158"/>
      <c r="BE247" s="158"/>
      <c r="BF247" s="158"/>
      <c r="BG247" s="158"/>
      <c r="BH247" s="158"/>
    </row>
    <row r="248" spans="1:60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  <c r="AQ248" s="158"/>
      <c r="AR248" s="158"/>
      <c r="AS248" s="158"/>
      <c r="AT248" s="158"/>
      <c r="AU248" s="158"/>
      <c r="AV248" s="158"/>
      <c r="AW248" s="158"/>
      <c r="AX248" s="158"/>
      <c r="AY248" s="158"/>
      <c r="AZ248" s="158"/>
      <c r="BA248" s="158"/>
      <c r="BB248" s="158"/>
      <c r="BC248" s="158"/>
      <c r="BD248" s="158"/>
      <c r="BE248" s="158"/>
      <c r="BF248" s="158"/>
      <c r="BG248" s="158"/>
      <c r="BH248" s="158"/>
    </row>
    <row r="249" spans="1:60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  <c r="AN249" s="158"/>
      <c r="AO249" s="158"/>
      <c r="AP249" s="158"/>
      <c r="AQ249" s="158"/>
      <c r="AR249" s="158"/>
      <c r="AS249" s="158"/>
      <c r="AT249" s="158"/>
      <c r="AU249" s="158"/>
      <c r="AV249" s="158"/>
      <c r="AW249" s="158"/>
      <c r="AX249" s="158"/>
      <c r="AY249" s="158"/>
      <c r="AZ249" s="158"/>
      <c r="BA249" s="158"/>
      <c r="BB249" s="158"/>
      <c r="BC249" s="158"/>
      <c r="BD249" s="158"/>
      <c r="BE249" s="158"/>
      <c r="BF249" s="158"/>
      <c r="BG249" s="158"/>
      <c r="BH249" s="158"/>
    </row>
    <row r="250" spans="1:6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  <c r="AN250" s="158"/>
      <c r="AO250" s="158"/>
      <c r="AP250" s="158"/>
      <c r="AQ250" s="158"/>
      <c r="AR250" s="158"/>
      <c r="AS250" s="158"/>
      <c r="AT250" s="158"/>
      <c r="AU250" s="158"/>
      <c r="AV250" s="158"/>
      <c r="AW250" s="158"/>
      <c r="AX250" s="158"/>
      <c r="AY250" s="158"/>
      <c r="AZ250" s="158"/>
      <c r="BA250" s="158"/>
      <c r="BB250" s="158"/>
      <c r="BC250" s="158"/>
      <c r="BD250" s="158"/>
      <c r="BE250" s="158"/>
      <c r="BF250" s="158"/>
      <c r="BG250" s="158"/>
      <c r="BH250" s="158"/>
    </row>
    <row r="251" spans="1:60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/>
      <c r="AO251" s="158"/>
      <c r="AP251" s="158"/>
      <c r="AQ251" s="158"/>
      <c r="AR251" s="158"/>
      <c r="AS251" s="158"/>
      <c r="AT251" s="158"/>
      <c r="AU251" s="158"/>
      <c r="AV251" s="158"/>
      <c r="AW251" s="158"/>
      <c r="AX251" s="158"/>
      <c r="AY251" s="158"/>
      <c r="AZ251" s="158"/>
      <c r="BA251" s="158"/>
      <c r="BB251" s="158"/>
      <c r="BC251" s="158"/>
      <c r="BD251" s="158"/>
      <c r="BE251" s="158"/>
      <c r="BF251" s="158"/>
      <c r="BG251" s="158"/>
      <c r="BH251" s="158"/>
    </row>
    <row r="252" spans="1:60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  <c r="AN252" s="158"/>
      <c r="AO252" s="158"/>
      <c r="AP252" s="158"/>
      <c r="AQ252" s="158"/>
      <c r="AR252" s="158"/>
      <c r="AS252" s="158"/>
      <c r="AT252" s="158"/>
      <c r="AU252" s="158"/>
      <c r="AV252" s="158"/>
      <c r="AW252" s="158"/>
      <c r="AX252" s="158"/>
      <c r="AY252" s="158"/>
      <c r="AZ252" s="158"/>
      <c r="BA252" s="158"/>
      <c r="BB252" s="158"/>
      <c r="BC252" s="158"/>
      <c r="BD252" s="158"/>
      <c r="BE252" s="158"/>
      <c r="BF252" s="158"/>
      <c r="BG252" s="158"/>
      <c r="BH252" s="158"/>
    </row>
    <row r="253" spans="1:60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  <c r="AN253" s="158"/>
      <c r="AO253" s="158"/>
      <c r="AP253" s="158"/>
      <c r="AQ253" s="158"/>
      <c r="AR253" s="158"/>
      <c r="AS253" s="158"/>
      <c r="AT253" s="158"/>
      <c r="AU253" s="158"/>
      <c r="AV253" s="158"/>
      <c r="AW253" s="158"/>
      <c r="AX253" s="158"/>
      <c r="AY253" s="158"/>
      <c r="AZ253" s="158"/>
      <c r="BA253" s="158"/>
      <c r="BB253" s="158"/>
      <c r="BC253" s="158"/>
      <c r="BD253" s="158"/>
      <c r="BE253" s="158"/>
      <c r="BF253" s="158"/>
      <c r="BG253" s="158"/>
      <c r="BH253" s="158"/>
    </row>
    <row r="254" spans="1:60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  <c r="AN254" s="158"/>
      <c r="AO254" s="158"/>
      <c r="AP254" s="158"/>
      <c r="AQ254" s="158"/>
      <c r="AR254" s="158"/>
      <c r="AS254" s="158"/>
      <c r="AT254" s="158"/>
      <c r="AU254" s="158"/>
      <c r="AV254" s="158"/>
      <c r="AW254" s="158"/>
      <c r="AX254" s="158"/>
      <c r="AY254" s="158"/>
      <c r="AZ254" s="158"/>
      <c r="BA254" s="158"/>
      <c r="BB254" s="158"/>
      <c r="BC254" s="158"/>
      <c r="BD254" s="158"/>
      <c r="BE254" s="158"/>
      <c r="BF254" s="158"/>
      <c r="BG254" s="158"/>
      <c r="BH254" s="158"/>
    </row>
    <row r="255" spans="1:60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  <c r="AN255" s="158"/>
      <c r="AO255" s="158"/>
      <c r="AP255" s="158"/>
      <c r="AQ255" s="158"/>
      <c r="AR255" s="158"/>
      <c r="AS255" s="158"/>
      <c r="AT255" s="158"/>
      <c r="AU255" s="158"/>
      <c r="AV255" s="158"/>
      <c r="AW255" s="158"/>
      <c r="AX255" s="158"/>
      <c r="AY255" s="158"/>
      <c r="AZ255" s="158"/>
      <c r="BA255" s="158"/>
      <c r="BB255" s="158"/>
      <c r="BC255" s="158"/>
      <c r="BD255" s="158"/>
      <c r="BE255" s="158"/>
      <c r="BF255" s="158"/>
      <c r="BG255" s="158"/>
      <c r="BH255" s="158"/>
    </row>
    <row r="256" spans="1:60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  <c r="AN256" s="158"/>
      <c r="AO256" s="158"/>
      <c r="AP256" s="158"/>
      <c r="AQ256" s="158"/>
      <c r="AR256" s="158"/>
      <c r="AS256" s="158"/>
      <c r="AT256" s="158"/>
      <c r="AU256" s="158"/>
      <c r="AV256" s="158"/>
      <c r="AW256" s="158"/>
      <c r="AX256" s="158"/>
      <c r="AY256" s="158"/>
      <c r="AZ256" s="158"/>
      <c r="BA256" s="158"/>
      <c r="BB256" s="158"/>
      <c r="BC256" s="158"/>
      <c r="BD256" s="158"/>
      <c r="BE256" s="158"/>
      <c r="BF256" s="158"/>
      <c r="BG256" s="158"/>
      <c r="BH256" s="158"/>
    </row>
    <row r="257" spans="1:60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  <c r="AN257" s="158"/>
      <c r="AO257" s="158"/>
      <c r="AP257" s="158"/>
      <c r="AQ257" s="158"/>
      <c r="AR257" s="158"/>
      <c r="AS257" s="158"/>
      <c r="AT257" s="158"/>
      <c r="AU257" s="158"/>
      <c r="AV257" s="158"/>
      <c r="AW257" s="158"/>
      <c r="AX257" s="158"/>
      <c r="AY257" s="158"/>
      <c r="AZ257" s="158"/>
      <c r="BA257" s="158"/>
      <c r="BB257" s="158"/>
      <c r="BC257" s="158"/>
      <c r="BD257" s="158"/>
      <c r="BE257" s="158"/>
      <c r="BF257" s="158"/>
      <c r="BG257" s="158"/>
      <c r="BH257" s="158"/>
    </row>
    <row r="258" spans="1:60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  <c r="AN258" s="158"/>
      <c r="AO258" s="158"/>
      <c r="AP258" s="158"/>
      <c r="AQ258" s="158"/>
      <c r="AR258" s="158"/>
      <c r="AS258" s="158"/>
      <c r="AT258" s="158"/>
      <c r="AU258" s="158"/>
      <c r="AV258" s="158"/>
      <c r="AW258" s="158"/>
      <c r="AX258" s="158"/>
      <c r="AY258" s="158"/>
      <c r="AZ258" s="158"/>
      <c r="BA258" s="158"/>
      <c r="BB258" s="158"/>
      <c r="BC258" s="158"/>
      <c r="BD258" s="158"/>
      <c r="BE258" s="158"/>
      <c r="BF258" s="158"/>
      <c r="BG258" s="158"/>
      <c r="BH258" s="158"/>
    </row>
    <row r="259" spans="1:60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  <c r="AN259" s="158"/>
      <c r="AO259" s="158"/>
      <c r="AP259" s="158"/>
      <c r="AQ259" s="158"/>
      <c r="AR259" s="158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58"/>
      <c r="BC259" s="158"/>
      <c r="BD259" s="158"/>
      <c r="BE259" s="158"/>
      <c r="BF259" s="158"/>
      <c r="BG259" s="158"/>
      <c r="BH259" s="158"/>
    </row>
    <row r="260" spans="1: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8"/>
      <c r="AV260" s="158"/>
      <c r="AW260" s="158"/>
      <c r="AX260" s="158"/>
      <c r="AY260" s="158"/>
      <c r="AZ260" s="158"/>
      <c r="BA260" s="158"/>
      <c r="BB260" s="158"/>
      <c r="BC260" s="158"/>
      <c r="BD260" s="158"/>
      <c r="BE260" s="158"/>
      <c r="BF260" s="158"/>
      <c r="BG260" s="158"/>
      <c r="BH260" s="158"/>
    </row>
    <row r="261" spans="1:60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  <c r="AQ261" s="158"/>
      <c r="AR261" s="158"/>
      <c r="AS261" s="158"/>
      <c r="AT261" s="158"/>
      <c r="AU261" s="158"/>
      <c r="AV261" s="158"/>
      <c r="AW261" s="158"/>
      <c r="AX261" s="158"/>
      <c r="AY261" s="158"/>
      <c r="AZ261" s="158"/>
      <c r="BA261" s="158"/>
      <c r="BB261" s="158"/>
      <c r="BC261" s="158"/>
      <c r="BD261" s="158"/>
      <c r="BE261" s="158"/>
      <c r="BF261" s="158"/>
      <c r="BG261" s="158"/>
      <c r="BH261" s="158"/>
    </row>
    <row r="262" spans="1:60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8"/>
      <c r="BF262" s="158"/>
      <c r="BG262" s="158"/>
      <c r="BH262" s="158"/>
    </row>
    <row r="263" spans="1:60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s="158"/>
      <c r="AV263" s="158"/>
      <c r="AW263" s="158"/>
      <c r="AX263" s="158"/>
      <c r="AY263" s="158"/>
      <c r="AZ263" s="158"/>
      <c r="BA263" s="158"/>
      <c r="BB263" s="158"/>
      <c r="BC263" s="158"/>
      <c r="BD263" s="158"/>
      <c r="BE263" s="158"/>
      <c r="BF263" s="158"/>
      <c r="BG263" s="158"/>
      <c r="BH263" s="158"/>
    </row>
    <row r="264" spans="1:60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8"/>
      <c r="BF264" s="158"/>
      <c r="BG264" s="158"/>
      <c r="BH264" s="158"/>
    </row>
    <row r="265" spans="1:60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  <c r="AQ265" s="158"/>
      <c r="AR265" s="158"/>
      <c r="AS265" s="158"/>
      <c r="AT265" s="158"/>
      <c r="AU265" s="158"/>
      <c r="AV265" s="158"/>
      <c r="AW265" s="158"/>
      <c r="AX265" s="158"/>
      <c r="AY265" s="158"/>
      <c r="AZ265" s="158"/>
      <c r="BA265" s="158"/>
      <c r="BB265" s="158"/>
      <c r="BC265" s="158"/>
      <c r="BD265" s="158"/>
      <c r="BE265" s="158"/>
      <c r="BF265" s="158"/>
      <c r="BG265" s="158"/>
      <c r="BH265" s="158"/>
    </row>
    <row r="266" spans="1:60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s="158"/>
      <c r="AV266" s="158"/>
      <c r="AW266" s="158"/>
      <c r="AX266" s="158"/>
      <c r="AY266" s="158"/>
      <c r="AZ266" s="158"/>
      <c r="BA266" s="158"/>
      <c r="BB266" s="158"/>
      <c r="BC266" s="158"/>
      <c r="BD266" s="158"/>
      <c r="BE266" s="158"/>
      <c r="BF266" s="158"/>
      <c r="BG266" s="158"/>
      <c r="BH266" s="158"/>
    </row>
    <row r="267" spans="1:60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  <c r="AQ267" s="158"/>
      <c r="AR267" s="158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58"/>
      <c r="BC267" s="158"/>
      <c r="BD267" s="158"/>
      <c r="BE267" s="158"/>
      <c r="BF267" s="158"/>
      <c r="BG267" s="158"/>
      <c r="BH267" s="158"/>
    </row>
    <row r="268" spans="1:60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58"/>
      <c r="BC268" s="158"/>
      <c r="BD268" s="158"/>
      <c r="BE268" s="158"/>
      <c r="BF268" s="158"/>
      <c r="BG268" s="158"/>
      <c r="BH268" s="158"/>
    </row>
    <row r="269" spans="1:60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58"/>
      <c r="BC269" s="158"/>
      <c r="BD269" s="158"/>
      <c r="BE269" s="158"/>
      <c r="BF269" s="158"/>
      <c r="BG269" s="158"/>
      <c r="BH269" s="158"/>
    </row>
    <row r="270" spans="1:6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  <c r="AQ270" s="158"/>
      <c r="AR270" s="158"/>
      <c r="AS270" s="158"/>
      <c r="AT270" s="158"/>
      <c r="AU270" s="158"/>
      <c r="AV270" s="158"/>
      <c r="AW270" s="158"/>
      <c r="AX270" s="158"/>
      <c r="AY270" s="158"/>
      <c r="AZ270" s="158"/>
      <c r="BA270" s="158"/>
      <c r="BB270" s="158"/>
      <c r="BC270" s="158"/>
      <c r="BD270" s="158"/>
      <c r="BE270" s="158"/>
      <c r="BF270" s="158"/>
      <c r="BG270" s="158"/>
      <c r="BH270" s="158"/>
    </row>
    <row r="271" spans="1:60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  <c r="AQ271" s="158"/>
      <c r="AR271" s="158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58"/>
      <c r="BC271" s="158"/>
      <c r="BD271" s="158"/>
      <c r="BE271" s="158"/>
      <c r="BF271" s="158"/>
      <c r="BG271" s="158"/>
      <c r="BH271" s="158"/>
    </row>
    <row r="272" spans="1:60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  <c r="AQ272" s="158"/>
      <c r="AR272" s="158"/>
      <c r="AS272" s="158"/>
      <c r="AT272" s="158"/>
      <c r="AU272" s="158"/>
      <c r="AV272" s="158"/>
      <c r="AW272" s="158"/>
      <c r="AX272" s="158"/>
      <c r="AY272" s="158"/>
      <c r="AZ272" s="158"/>
      <c r="BA272" s="158"/>
      <c r="BB272" s="158"/>
      <c r="BC272" s="158"/>
      <c r="BD272" s="158"/>
      <c r="BE272" s="158"/>
      <c r="BF272" s="158"/>
      <c r="BG272" s="158"/>
      <c r="BH272" s="158"/>
    </row>
    <row r="273" spans="1:60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  <c r="AQ273" s="158"/>
      <c r="AR273" s="158"/>
      <c r="AS273" s="158"/>
      <c r="AT273" s="158"/>
      <c r="AU273" s="158"/>
      <c r="AV273" s="158"/>
      <c r="AW273" s="158"/>
      <c r="AX273" s="158"/>
      <c r="AY273" s="158"/>
      <c r="AZ273" s="158"/>
      <c r="BA273" s="158"/>
      <c r="BB273" s="158"/>
      <c r="BC273" s="158"/>
      <c r="BD273" s="158"/>
      <c r="BE273" s="158"/>
      <c r="BF273" s="158"/>
      <c r="BG273" s="158"/>
      <c r="BH273" s="158"/>
    </row>
    <row r="274" spans="1:60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  <c r="AQ274" s="158"/>
      <c r="AR274" s="158"/>
      <c r="AS274" s="158"/>
      <c r="AT274" s="158"/>
      <c r="AU274" s="158"/>
      <c r="AV274" s="158"/>
      <c r="AW274" s="158"/>
      <c r="AX274" s="158"/>
      <c r="AY274" s="158"/>
      <c r="AZ274" s="158"/>
      <c r="BA274" s="158"/>
      <c r="BB274" s="158"/>
      <c r="BC274" s="158"/>
      <c r="BD274" s="158"/>
      <c r="BE274" s="158"/>
      <c r="BF274" s="158"/>
      <c r="BG274" s="158"/>
      <c r="BH274" s="158"/>
    </row>
    <row r="275" spans="1:60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  <c r="AR275" s="158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58"/>
      <c r="BC275" s="158"/>
      <c r="BD275" s="158"/>
      <c r="BE275" s="158"/>
      <c r="BF275" s="158"/>
      <c r="BG275" s="158"/>
      <c r="BH275" s="158"/>
    </row>
    <row r="276" spans="1:60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  <c r="AQ276" s="158"/>
      <c r="AR276" s="158"/>
      <c r="AS276" s="158"/>
      <c r="AT276" s="158"/>
      <c r="AU276" s="158"/>
      <c r="AV276" s="158"/>
      <c r="AW276" s="158"/>
      <c r="AX276" s="158"/>
      <c r="AY276" s="158"/>
      <c r="AZ276" s="158"/>
      <c r="BA276" s="158"/>
      <c r="BB276" s="158"/>
      <c r="BC276" s="158"/>
      <c r="BD276" s="158"/>
      <c r="BE276" s="158"/>
      <c r="BF276" s="158"/>
      <c r="BG276" s="158"/>
      <c r="BH276" s="158"/>
    </row>
    <row r="277" spans="1:60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  <c r="AQ277" s="158"/>
      <c r="AR277" s="158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58"/>
      <c r="BC277" s="158"/>
      <c r="BD277" s="158"/>
      <c r="BE277" s="158"/>
      <c r="BF277" s="158"/>
      <c r="BG277" s="158"/>
      <c r="BH277" s="158"/>
    </row>
    <row r="278" spans="1:60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  <c r="AQ278" s="158"/>
      <c r="AR278" s="158"/>
      <c r="AS278" s="158"/>
      <c r="AT278" s="158"/>
      <c r="AU278" s="158"/>
      <c r="AV278" s="158"/>
      <c r="AW278" s="158"/>
      <c r="AX278" s="158"/>
      <c r="AY278" s="158"/>
      <c r="AZ278" s="158"/>
      <c r="BA278" s="158"/>
      <c r="BB278" s="158"/>
      <c r="BC278" s="158"/>
      <c r="BD278" s="158"/>
      <c r="BE278" s="158"/>
      <c r="BF278" s="158"/>
      <c r="BG278" s="158"/>
      <c r="BH278" s="158"/>
    </row>
    <row r="279" spans="1:60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C279" s="158"/>
      <c r="BD279" s="158"/>
      <c r="BE279" s="158"/>
      <c r="BF279" s="158"/>
      <c r="BG279" s="158"/>
      <c r="BH279" s="158"/>
    </row>
    <row r="280" spans="1:6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/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58"/>
      <c r="BC280" s="158"/>
      <c r="BD280" s="158"/>
      <c r="BE280" s="158"/>
      <c r="BF280" s="158"/>
      <c r="BG280" s="158"/>
      <c r="BH280" s="158"/>
    </row>
    <row r="281" spans="1:60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  <c r="AQ281" s="158"/>
      <c r="AR281" s="158"/>
      <c r="AS281" s="158"/>
      <c r="AT281" s="158"/>
      <c r="AU281" s="158"/>
      <c r="AV281" s="158"/>
      <c r="AW281" s="158"/>
      <c r="AX281" s="158"/>
      <c r="AY281" s="158"/>
      <c r="AZ281" s="158"/>
      <c r="BA281" s="158"/>
      <c r="BB281" s="158"/>
      <c r="BC281" s="158"/>
      <c r="BD281" s="158"/>
      <c r="BE281" s="158"/>
      <c r="BF281" s="158"/>
      <c r="BG281" s="158"/>
      <c r="BH281" s="158"/>
    </row>
    <row r="282" spans="1:60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/>
      <c r="AS282" s="158"/>
      <c r="AT282" s="158"/>
      <c r="AU282" s="158"/>
      <c r="AV282" s="158"/>
      <c r="AW282" s="158"/>
      <c r="AX282" s="158"/>
      <c r="AY282" s="158"/>
      <c r="AZ282" s="158"/>
      <c r="BA282" s="158"/>
      <c r="BB282" s="158"/>
      <c r="BC282" s="158"/>
      <c r="BD282" s="158"/>
      <c r="BE282" s="158"/>
      <c r="BF282" s="158"/>
      <c r="BG282" s="158"/>
      <c r="BH282" s="158"/>
    </row>
    <row r="283" spans="1:60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  <c r="AQ283" s="158"/>
      <c r="AR283" s="158"/>
      <c r="AS283" s="158"/>
      <c r="AT283" s="158"/>
      <c r="AU283" s="158"/>
      <c r="AV283" s="158"/>
      <c r="AW283" s="158"/>
      <c r="AX283" s="158"/>
      <c r="AY283" s="158"/>
      <c r="AZ283" s="158"/>
      <c r="BA283" s="158"/>
      <c r="BB283" s="158"/>
      <c r="BC283" s="158"/>
      <c r="BD283" s="158"/>
      <c r="BE283" s="158"/>
      <c r="BF283" s="158"/>
      <c r="BG283" s="158"/>
      <c r="BH283" s="158"/>
    </row>
    <row r="284" spans="1:60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8"/>
      <c r="BF284" s="158"/>
      <c r="BG284" s="158"/>
      <c r="BH284" s="158"/>
    </row>
    <row r="285" spans="1:60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  <c r="AQ285" s="158"/>
      <c r="AR285" s="158"/>
      <c r="AS285" s="158"/>
      <c r="AT285" s="158"/>
      <c r="AU285" s="158"/>
      <c r="AV285" s="158"/>
      <c r="AW285" s="158"/>
      <c r="AX285" s="158"/>
      <c r="AY285" s="158"/>
      <c r="AZ285" s="158"/>
      <c r="BA285" s="158"/>
      <c r="BB285" s="158"/>
      <c r="BC285" s="158"/>
      <c r="BD285" s="158"/>
      <c r="BE285" s="158"/>
      <c r="BF285" s="158"/>
      <c r="BG285" s="158"/>
      <c r="BH285" s="158"/>
    </row>
    <row r="286" spans="1:60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  <c r="AY286" s="158"/>
      <c r="AZ286" s="158"/>
      <c r="BA286" s="158"/>
      <c r="BB286" s="158"/>
      <c r="BC286" s="158"/>
      <c r="BD286" s="158"/>
      <c r="BE286" s="158"/>
      <c r="BF286" s="158"/>
      <c r="BG286" s="158"/>
      <c r="BH286" s="158"/>
    </row>
    <row r="287" spans="1:60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/>
      <c r="AS287" s="158"/>
      <c r="AT287" s="158"/>
      <c r="AU287" s="158"/>
      <c r="AV287" s="158"/>
      <c r="AW287" s="158"/>
      <c r="AX287" s="158"/>
      <c r="AY287" s="158"/>
      <c r="AZ287" s="158"/>
      <c r="BA287" s="158"/>
      <c r="BB287" s="158"/>
      <c r="BC287" s="158"/>
      <c r="BD287" s="158"/>
      <c r="BE287" s="158"/>
      <c r="BF287" s="158"/>
      <c r="BG287" s="158"/>
      <c r="BH287" s="158"/>
    </row>
    <row r="288" spans="1:60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  <c r="AN288" s="158"/>
      <c r="AO288" s="158"/>
      <c r="AP288" s="158"/>
      <c r="AQ288" s="158"/>
      <c r="AR288" s="158"/>
      <c r="AS288" s="158"/>
      <c r="AT288" s="158"/>
      <c r="AU288" s="158"/>
      <c r="AV288" s="158"/>
      <c r="AW288" s="158"/>
      <c r="AX288" s="158"/>
      <c r="AY288" s="158"/>
      <c r="AZ288" s="158"/>
      <c r="BA288" s="158"/>
      <c r="BB288" s="158"/>
      <c r="BC288" s="158"/>
      <c r="BD288" s="158"/>
      <c r="BE288" s="158"/>
      <c r="BF288" s="158"/>
      <c r="BG288" s="158"/>
      <c r="BH288" s="158"/>
    </row>
    <row r="289" spans="1:60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  <c r="AN289" s="158"/>
      <c r="AO289" s="158"/>
      <c r="AP289" s="158"/>
      <c r="AQ289" s="158"/>
      <c r="AR289" s="158"/>
      <c r="AS289" s="158"/>
      <c r="AT289" s="158"/>
      <c r="AU289" s="158"/>
      <c r="AV289" s="158"/>
      <c r="AW289" s="158"/>
      <c r="AX289" s="158"/>
      <c r="AY289" s="158"/>
      <c r="AZ289" s="158"/>
      <c r="BA289" s="158"/>
      <c r="BB289" s="158"/>
      <c r="BC289" s="158"/>
      <c r="BD289" s="158"/>
      <c r="BE289" s="158"/>
      <c r="BF289" s="158"/>
      <c r="BG289" s="158"/>
      <c r="BH289" s="158"/>
    </row>
    <row r="290" spans="1:6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  <c r="AN290" s="158"/>
      <c r="AO290" s="158"/>
      <c r="AP290" s="158"/>
      <c r="AQ290" s="158"/>
      <c r="AR290" s="158"/>
      <c r="AS290" s="158"/>
      <c r="AT290" s="158"/>
      <c r="AU290" s="158"/>
      <c r="AV290" s="158"/>
      <c r="AW290" s="158"/>
      <c r="AX290" s="158"/>
      <c r="AY290" s="158"/>
      <c r="AZ290" s="158"/>
      <c r="BA290" s="158"/>
      <c r="BB290" s="158"/>
      <c r="BC290" s="158"/>
      <c r="BD290" s="158"/>
      <c r="BE290" s="158"/>
      <c r="BF290" s="158"/>
      <c r="BG290" s="158"/>
      <c r="BH290" s="158"/>
    </row>
    <row r="291" spans="1:60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8"/>
      <c r="AV291" s="158"/>
      <c r="AW291" s="158"/>
      <c r="AX291" s="158"/>
      <c r="AY291" s="158"/>
      <c r="AZ291" s="158"/>
      <c r="BA291" s="158"/>
      <c r="BB291" s="158"/>
      <c r="BC291" s="158"/>
      <c r="BD291" s="158"/>
      <c r="BE291" s="158"/>
      <c r="BF291" s="158"/>
      <c r="BG291" s="158"/>
      <c r="BH291" s="158"/>
    </row>
    <row r="292" spans="1:60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  <c r="AN292" s="158"/>
      <c r="AO292" s="158"/>
      <c r="AP292" s="158"/>
      <c r="AQ292" s="158"/>
      <c r="AR292" s="158"/>
      <c r="AS292" s="158"/>
      <c r="AT292" s="158"/>
      <c r="AU292" s="158"/>
      <c r="AV292" s="158"/>
      <c r="AW292" s="158"/>
      <c r="AX292" s="158"/>
      <c r="AY292" s="158"/>
      <c r="AZ292" s="158"/>
      <c r="BA292" s="158"/>
      <c r="BB292" s="158"/>
      <c r="BC292" s="158"/>
      <c r="BD292" s="158"/>
      <c r="BE292" s="158"/>
      <c r="BF292" s="158"/>
      <c r="BG292" s="158"/>
      <c r="BH292" s="158"/>
    </row>
    <row r="293" spans="1:60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  <c r="AN293" s="158"/>
      <c r="AO293" s="158"/>
      <c r="AP293" s="158"/>
      <c r="AQ293" s="158"/>
      <c r="AR293" s="158"/>
      <c r="AS293" s="158"/>
      <c r="AT293" s="158"/>
      <c r="AU293" s="158"/>
      <c r="AV293" s="158"/>
      <c r="AW293" s="158"/>
      <c r="AX293" s="158"/>
      <c r="AY293" s="158"/>
      <c r="AZ293" s="158"/>
      <c r="BA293" s="158"/>
      <c r="BB293" s="158"/>
      <c r="BC293" s="158"/>
      <c r="BD293" s="158"/>
      <c r="BE293" s="158"/>
      <c r="BF293" s="158"/>
      <c r="BG293" s="158"/>
      <c r="BH293" s="158"/>
    </row>
    <row r="294" spans="1:60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  <c r="AN294" s="158"/>
      <c r="AO294" s="158"/>
      <c r="AP294" s="158"/>
      <c r="AQ294" s="158"/>
      <c r="AR294" s="158"/>
      <c r="AS294" s="158"/>
      <c r="AT294" s="158"/>
      <c r="AU294" s="158"/>
      <c r="AV294" s="158"/>
      <c r="AW294" s="158"/>
      <c r="AX294" s="158"/>
      <c r="AY294" s="158"/>
      <c r="AZ294" s="158"/>
      <c r="BA294" s="158"/>
      <c r="BB294" s="158"/>
      <c r="BC294" s="158"/>
      <c r="BD294" s="158"/>
      <c r="BE294" s="158"/>
      <c r="BF294" s="158"/>
      <c r="BG294" s="158"/>
      <c r="BH294" s="158"/>
    </row>
    <row r="295" spans="1:60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  <c r="AN295" s="158"/>
      <c r="AO295" s="158"/>
      <c r="AP295" s="158"/>
      <c r="AQ295" s="158"/>
      <c r="AR295" s="158"/>
      <c r="AS295" s="158"/>
      <c r="AT295" s="158"/>
      <c r="AU295" s="158"/>
      <c r="AV295" s="158"/>
      <c r="AW295" s="158"/>
      <c r="AX295" s="158"/>
      <c r="AY295" s="158"/>
      <c r="AZ295" s="158"/>
      <c r="BA295" s="158"/>
      <c r="BB295" s="158"/>
      <c r="BC295" s="158"/>
      <c r="BD295" s="158"/>
      <c r="BE295" s="158"/>
      <c r="BF295" s="158"/>
      <c r="BG295" s="158"/>
      <c r="BH295" s="158"/>
    </row>
    <row r="296" spans="1:60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  <c r="AN296" s="158"/>
      <c r="AO296" s="158"/>
      <c r="AP296" s="158"/>
      <c r="AQ296" s="158"/>
      <c r="AR296" s="158"/>
      <c r="AS296" s="158"/>
      <c r="AT296" s="158"/>
      <c r="AU296" s="158"/>
      <c r="AV296" s="158"/>
      <c r="AW296" s="158"/>
      <c r="AX296" s="158"/>
      <c r="AY296" s="158"/>
      <c r="AZ296" s="158"/>
      <c r="BA296" s="158"/>
      <c r="BB296" s="158"/>
      <c r="BC296" s="158"/>
      <c r="BD296" s="158"/>
      <c r="BE296" s="158"/>
      <c r="BF296" s="158"/>
      <c r="BG296" s="158"/>
      <c r="BH296" s="158"/>
    </row>
    <row r="297" spans="1:60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/>
      <c r="AO297" s="158"/>
      <c r="AP297" s="158"/>
      <c r="AQ297" s="158"/>
      <c r="AR297" s="158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8"/>
      <c r="BF297" s="158"/>
      <c r="BG297" s="158"/>
      <c r="BH297" s="158"/>
    </row>
    <row r="298" spans="1:60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</row>
    <row r="299" spans="1:60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8"/>
      <c r="BF299" s="158"/>
      <c r="BG299" s="158"/>
      <c r="BH299" s="158"/>
    </row>
    <row r="300" spans="1:6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8"/>
      <c r="BF300" s="158"/>
      <c r="BG300" s="158"/>
      <c r="BH300" s="158"/>
    </row>
    <row r="301" spans="1:60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58"/>
      <c r="BC301" s="158"/>
      <c r="BD301" s="158"/>
      <c r="BE301" s="158"/>
      <c r="BF301" s="158"/>
      <c r="BG301" s="158"/>
      <c r="BH301" s="158"/>
    </row>
    <row r="302" spans="1:60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8"/>
      <c r="BF302" s="158"/>
      <c r="BG302" s="158"/>
      <c r="BH302" s="158"/>
    </row>
    <row r="303" spans="1:60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/>
      <c r="AR303" s="158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8"/>
      <c r="BF303" s="158"/>
      <c r="BG303" s="158"/>
      <c r="BH303" s="158"/>
    </row>
    <row r="304" spans="1:60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8"/>
      <c r="BF304" s="158"/>
      <c r="BG304" s="158"/>
      <c r="BH304" s="158"/>
    </row>
    <row r="305" spans="1:60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8"/>
      <c r="BF305" s="158"/>
      <c r="BG305" s="158"/>
      <c r="BH305" s="158"/>
    </row>
    <row r="306" spans="1:60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158"/>
      <c r="BH306" s="158"/>
    </row>
    <row r="307" spans="1:60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158"/>
      <c r="BH307" s="158"/>
    </row>
    <row r="308" spans="1:60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158"/>
      <c r="BH308" s="158"/>
    </row>
    <row r="309" spans="1:60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158"/>
      <c r="BH309" s="158"/>
    </row>
    <row r="310" spans="1:6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/>
      <c r="BG310" s="158"/>
      <c r="BH310" s="158"/>
    </row>
    <row r="311" spans="1:60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/>
      <c r="BG311" s="158"/>
      <c r="BH311" s="158"/>
    </row>
    <row r="312" spans="1:60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158"/>
      <c r="BH312" s="158"/>
    </row>
    <row r="313" spans="1:60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158"/>
      <c r="BH313" s="158"/>
    </row>
    <row r="314" spans="1:60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158"/>
      <c r="BH314" s="158"/>
    </row>
    <row r="315" spans="1:60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8"/>
      <c r="BF315" s="158"/>
      <c r="BG315" s="158"/>
      <c r="BH315" s="158"/>
    </row>
    <row r="316" spans="1:60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8"/>
      <c r="BF316" s="158"/>
      <c r="BG316" s="158"/>
      <c r="BH316" s="158"/>
    </row>
    <row r="317" spans="1:60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158"/>
      <c r="BH317" s="158"/>
    </row>
    <row r="318" spans="1:60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158"/>
      <c r="BH318" s="158"/>
    </row>
    <row r="319" spans="1:60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158"/>
      <c r="BH319" s="158"/>
    </row>
    <row r="320" spans="1:6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158"/>
      <c r="BH320" s="158"/>
    </row>
    <row r="321" spans="1:60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158"/>
      <c r="BH321" s="158"/>
    </row>
    <row r="322" spans="1:60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/>
      <c r="BG322" s="158"/>
      <c r="BH322" s="158"/>
    </row>
    <row r="323" spans="1:60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/>
      <c r="BG323" s="158"/>
      <c r="BH323" s="158"/>
    </row>
    <row r="324" spans="1:60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/>
      <c r="BG324" s="158"/>
      <c r="BH324" s="158"/>
    </row>
    <row r="325" spans="1:60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158"/>
      <c r="BH325" s="158"/>
    </row>
    <row r="326" spans="1:60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158"/>
      <c r="BH326" s="158"/>
    </row>
    <row r="327" spans="1:60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158"/>
      <c r="BH327" s="158"/>
    </row>
    <row r="328" spans="1:60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158"/>
      <c r="BH328" s="158"/>
    </row>
    <row r="329" spans="1:60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158"/>
      <c r="BH329" s="158"/>
    </row>
    <row r="330" spans="1:6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158"/>
      <c r="BH330" s="158"/>
    </row>
    <row r="331" spans="1:60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158"/>
      <c r="BH331" s="158"/>
    </row>
    <row r="332" spans="1:60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158"/>
      <c r="BH332" s="158"/>
    </row>
    <row r="333" spans="1:60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158"/>
      <c r="BH333" s="158"/>
    </row>
    <row r="334" spans="1:60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158"/>
      <c r="BH334" s="158"/>
    </row>
    <row r="335" spans="1:60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8"/>
      <c r="BF335" s="158"/>
      <c r="BG335" s="158"/>
      <c r="BH335" s="158"/>
    </row>
    <row r="336" spans="1:60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158"/>
      <c r="BH336" s="158"/>
    </row>
    <row r="337" spans="1:60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158"/>
      <c r="BH337" s="158"/>
    </row>
    <row r="338" spans="1:60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158"/>
      <c r="BH338" s="158"/>
    </row>
    <row r="339" spans="1:60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/>
      <c r="BF339" s="158"/>
      <c r="BG339" s="158"/>
      <c r="BH339" s="158"/>
    </row>
    <row r="340" spans="1:6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158"/>
      <c r="BH340" s="158"/>
    </row>
    <row r="341" spans="1:60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158"/>
      <c r="BH341" s="158"/>
    </row>
    <row r="342" spans="1:60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158"/>
      <c r="BH342" s="158"/>
    </row>
    <row r="343" spans="1:60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158"/>
      <c r="BH343" s="158"/>
    </row>
    <row r="344" spans="1:60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158"/>
      <c r="BH344" s="158"/>
    </row>
    <row r="345" spans="1:60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158"/>
      <c r="BH345" s="158"/>
    </row>
    <row r="346" spans="1:60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8"/>
      <c r="BF346" s="158"/>
      <c r="BG346" s="158"/>
      <c r="BH346" s="158"/>
    </row>
    <row r="347" spans="1:60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8"/>
      <c r="BF347" s="158"/>
      <c r="BG347" s="158"/>
      <c r="BH347" s="158"/>
    </row>
    <row r="348" spans="1:60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158"/>
      <c r="BH348" s="158"/>
    </row>
    <row r="349" spans="1:60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158"/>
      <c r="BH349" s="158"/>
    </row>
    <row r="350" spans="1:6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8"/>
      <c r="BF350" s="158"/>
      <c r="BG350" s="158"/>
      <c r="BH350" s="158"/>
    </row>
    <row r="351" spans="1:60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158"/>
      <c r="BH351" s="158"/>
    </row>
    <row r="352" spans="1:60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158"/>
      <c r="BH352" s="158"/>
    </row>
    <row r="353" spans="1:60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8"/>
      <c r="AU353" s="158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8"/>
      <c r="BF353" s="158"/>
      <c r="BG353" s="158"/>
      <c r="BH353" s="158"/>
    </row>
    <row r="354" spans="1:60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</row>
    <row r="355" spans="1:60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158"/>
      <c r="BH355" s="158"/>
    </row>
    <row r="356" spans="1:60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158"/>
      <c r="BH356" s="158"/>
    </row>
    <row r="357" spans="1:60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158"/>
      <c r="BH357" s="158"/>
    </row>
    <row r="358" spans="1:60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/>
      <c r="BG358" s="158"/>
      <c r="BH358" s="158"/>
    </row>
    <row r="359" spans="1:60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/>
      <c r="BG359" s="158"/>
      <c r="BH359" s="158"/>
    </row>
    <row r="360" spans="1: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158"/>
      <c r="BH360" s="158"/>
    </row>
    <row r="361" spans="1:60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158"/>
      <c r="BH361" s="158"/>
    </row>
    <row r="362" spans="1:60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  <c r="AS362" s="158"/>
      <c r="AT362" s="158"/>
      <c r="AU362" s="158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8"/>
      <c r="BF362" s="158"/>
      <c r="BG362" s="158"/>
      <c r="BH362" s="158"/>
    </row>
    <row r="363" spans="1:60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8"/>
      <c r="BF363" s="158"/>
      <c r="BG363" s="158"/>
      <c r="BH363" s="158"/>
    </row>
    <row r="364" spans="1:60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  <c r="AQ364" s="158"/>
      <c r="AR364" s="158"/>
      <c r="AS364" s="158"/>
      <c r="AT364" s="158"/>
      <c r="AU364" s="158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158"/>
      <c r="BH364" s="158"/>
    </row>
    <row r="365" spans="1:60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158"/>
      <c r="BH365" s="158"/>
    </row>
    <row r="366" spans="1:60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8"/>
      <c r="AT366" s="158"/>
      <c r="AU366" s="158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8"/>
      <c r="BF366" s="158"/>
      <c r="BG366" s="158"/>
      <c r="BH366" s="158"/>
    </row>
    <row r="367" spans="1:60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8"/>
      <c r="AT367" s="158"/>
      <c r="AU367" s="158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8"/>
      <c r="BF367" s="158"/>
      <c r="BG367" s="158"/>
      <c r="BH367" s="158"/>
    </row>
    <row r="368" spans="1:60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  <c r="AS368" s="158"/>
      <c r="AT368" s="158"/>
      <c r="AU368" s="158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8"/>
      <c r="BF368" s="158"/>
      <c r="BG368" s="158"/>
      <c r="BH368" s="158"/>
    </row>
    <row r="369" spans="1:60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  <c r="AQ369" s="158"/>
      <c r="AR369" s="158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8"/>
      <c r="BF369" s="158"/>
      <c r="BG369" s="158"/>
      <c r="BH369" s="158"/>
    </row>
    <row r="370" spans="1:6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8"/>
      <c r="BF370" s="158"/>
      <c r="BG370" s="158"/>
      <c r="BH370" s="158"/>
    </row>
    <row r="371" spans="1:60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/>
      <c r="AQ371" s="158"/>
      <c r="AR371" s="158"/>
      <c r="AS371" s="158"/>
      <c r="AT371" s="158"/>
      <c r="AU371" s="158"/>
      <c r="AV371" s="158"/>
      <c r="AW371" s="158"/>
      <c r="AX371" s="158"/>
      <c r="AY371" s="158"/>
      <c r="AZ371" s="158"/>
      <c r="BA371" s="158"/>
      <c r="BB371" s="158"/>
      <c r="BC371" s="158"/>
      <c r="BD371" s="158"/>
      <c r="BE371" s="158"/>
      <c r="BF371" s="158"/>
      <c r="BG371" s="158"/>
      <c r="BH371" s="158"/>
    </row>
    <row r="372" spans="1:60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/>
      <c r="AQ372" s="158"/>
      <c r="AR372" s="158"/>
      <c r="AS372" s="158"/>
      <c r="AT372" s="158"/>
      <c r="AU372" s="158"/>
      <c r="AV372" s="158"/>
      <c r="AW372" s="158"/>
      <c r="AX372" s="158"/>
      <c r="AY372" s="158"/>
      <c r="AZ372" s="158"/>
      <c r="BA372" s="158"/>
      <c r="BB372" s="158"/>
      <c r="BC372" s="158"/>
      <c r="BD372" s="158"/>
      <c r="BE372" s="158"/>
      <c r="BF372" s="158"/>
      <c r="BG372" s="158"/>
      <c r="BH372" s="158"/>
    </row>
    <row r="373" spans="1:60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  <c r="AQ373" s="158"/>
      <c r="AR373" s="158"/>
      <c r="AS373" s="158"/>
      <c r="AT373" s="158"/>
      <c r="AU373" s="158"/>
      <c r="AV373" s="158"/>
      <c r="AW373" s="158"/>
      <c r="AX373" s="158"/>
      <c r="AY373" s="158"/>
      <c r="AZ373" s="158"/>
      <c r="BA373" s="158"/>
      <c r="BB373" s="158"/>
      <c r="BC373" s="158"/>
      <c r="BD373" s="158"/>
      <c r="BE373" s="158"/>
      <c r="BF373" s="158"/>
      <c r="BG373" s="158"/>
      <c r="BH373" s="158"/>
    </row>
    <row r="374" spans="1:60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/>
      <c r="BD374" s="158"/>
      <c r="BE374" s="158"/>
      <c r="BF374" s="158"/>
      <c r="BG374" s="158"/>
      <c r="BH374" s="158"/>
    </row>
    <row r="375" spans="1:60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8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8"/>
      <c r="BF375" s="158"/>
      <c r="BG375" s="158"/>
      <c r="BH375" s="158"/>
    </row>
    <row r="376" spans="1:60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  <c r="AS376" s="158"/>
      <c r="AT376" s="158"/>
      <c r="AU376" s="158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8"/>
      <c r="BF376" s="158"/>
      <c r="BG376" s="158"/>
      <c r="BH376" s="158"/>
    </row>
    <row r="377" spans="1:60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8"/>
      <c r="BF377" s="158"/>
      <c r="BG377" s="158"/>
      <c r="BH377" s="158"/>
    </row>
    <row r="378" spans="1:60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8"/>
      <c r="BF378" s="158"/>
      <c r="BG378" s="158"/>
      <c r="BH378" s="158"/>
    </row>
    <row r="379" spans="1:60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  <c r="AQ379" s="158"/>
      <c r="AR379" s="158"/>
      <c r="AS379" s="158"/>
      <c r="AT379" s="158"/>
      <c r="AU379" s="158"/>
      <c r="AV379" s="158"/>
      <c r="AW379" s="158"/>
      <c r="AX379" s="158"/>
      <c r="AY379" s="158"/>
      <c r="AZ379" s="158"/>
      <c r="BA379" s="158"/>
      <c r="BB379" s="158"/>
      <c r="BC379" s="158"/>
      <c r="BD379" s="158"/>
      <c r="BE379" s="158"/>
      <c r="BF379" s="158"/>
      <c r="BG379" s="158"/>
      <c r="BH379" s="158"/>
    </row>
    <row r="380" spans="1:6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  <c r="AQ380" s="158"/>
      <c r="AR380" s="158"/>
      <c r="AS380" s="158"/>
      <c r="AT380" s="158"/>
      <c r="AU380" s="158"/>
      <c r="AV380" s="158"/>
      <c r="AW380" s="158"/>
      <c r="AX380" s="158"/>
      <c r="AY380" s="158"/>
      <c r="AZ380" s="158"/>
      <c r="BA380" s="158"/>
      <c r="BB380" s="158"/>
      <c r="BC380" s="158"/>
      <c r="BD380" s="158"/>
      <c r="BE380" s="158"/>
      <c r="BF380" s="158"/>
      <c r="BG380" s="158"/>
      <c r="BH380" s="158"/>
    </row>
    <row r="381" spans="1:60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/>
      <c r="AR381" s="158"/>
      <c r="AS381" s="158"/>
      <c r="AT381" s="158"/>
      <c r="AU381" s="158"/>
      <c r="AV381" s="158"/>
      <c r="AW381" s="158"/>
      <c r="AX381" s="158"/>
      <c r="AY381" s="158"/>
      <c r="AZ381" s="158"/>
      <c r="BA381" s="158"/>
      <c r="BB381" s="158"/>
      <c r="BC381" s="158"/>
      <c r="BD381" s="158"/>
      <c r="BE381" s="158"/>
      <c r="BF381" s="158"/>
      <c r="BG381" s="158"/>
      <c r="BH381" s="158"/>
    </row>
    <row r="382" spans="1:60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  <c r="AS382" s="158"/>
      <c r="AT382" s="158"/>
      <c r="AU382" s="158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8"/>
      <c r="BF382" s="158"/>
      <c r="BG382" s="158"/>
      <c r="BH382" s="158"/>
    </row>
    <row r="383" spans="1:60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  <c r="AS383" s="158"/>
      <c r="AT383" s="158"/>
      <c r="AU383" s="158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8"/>
      <c r="BF383" s="158"/>
      <c r="BG383" s="158"/>
      <c r="BH383" s="158"/>
    </row>
    <row r="384" spans="1:60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  <c r="AQ384" s="158"/>
      <c r="AR384" s="158"/>
      <c r="AS384" s="158"/>
      <c r="AT384" s="158"/>
      <c r="AU384" s="158"/>
      <c r="AV384" s="158"/>
      <c r="AW384" s="158"/>
      <c r="AX384" s="158"/>
      <c r="AY384" s="158"/>
      <c r="AZ384" s="158"/>
      <c r="BA384" s="158"/>
      <c r="BB384" s="158"/>
      <c r="BC384" s="158"/>
      <c r="BD384" s="158"/>
      <c r="BE384" s="158"/>
      <c r="BF384" s="158"/>
      <c r="BG384" s="158"/>
      <c r="BH384" s="158"/>
    </row>
    <row r="385" spans="1:60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8"/>
      <c r="AU385" s="158"/>
      <c r="AV385" s="158"/>
      <c r="AW385" s="158"/>
      <c r="AX385" s="158"/>
      <c r="AY385" s="158"/>
      <c r="AZ385" s="158"/>
      <c r="BA385" s="158"/>
      <c r="BB385" s="158"/>
      <c r="BC385" s="158"/>
      <c r="BD385" s="158"/>
      <c r="BE385" s="158"/>
      <c r="BF385" s="158"/>
      <c r="BG385" s="158"/>
      <c r="BH385" s="158"/>
    </row>
    <row r="386" spans="1:60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/>
      <c r="AR386" s="158"/>
      <c r="AS386" s="158"/>
      <c r="AT386" s="158"/>
      <c r="AU386" s="158"/>
      <c r="AV386" s="158"/>
      <c r="AW386" s="158"/>
      <c r="AX386" s="158"/>
      <c r="AY386" s="158"/>
      <c r="AZ386" s="158"/>
      <c r="BA386" s="158"/>
      <c r="BB386" s="158"/>
      <c r="BC386" s="158"/>
      <c r="BD386" s="158"/>
      <c r="BE386" s="158"/>
      <c r="BF386" s="158"/>
      <c r="BG386" s="158"/>
      <c r="BH386" s="158"/>
    </row>
    <row r="387" spans="1:60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/>
      <c r="AR387" s="158"/>
      <c r="AS387" s="158"/>
      <c r="AT387" s="158"/>
      <c r="AU387" s="158"/>
      <c r="AV387" s="158"/>
      <c r="AW387" s="158"/>
      <c r="AX387" s="158"/>
      <c r="AY387" s="158"/>
      <c r="AZ387" s="158"/>
      <c r="BA387" s="158"/>
      <c r="BB387" s="158"/>
      <c r="BC387" s="158"/>
      <c r="BD387" s="158"/>
      <c r="BE387" s="158"/>
      <c r="BF387" s="158"/>
      <c r="BG387" s="158"/>
      <c r="BH387" s="158"/>
    </row>
    <row r="388" spans="1:60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/>
      <c r="AR388" s="158"/>
      <c r="AS388" s="158"/>
      <c r="AT388" s="158"/>
      <c r="AU388" s="158"/>
      <c r="AV388" s="158"/>
      <c r="AW388" s="158"/>
      <c r="AX388" s="158"/>
      <c r="AY388" s="158"/>
      <c r="AZ388" s="158"/>
      <c r="BA388" s="158"/>
      <c r="BB388" s="158"/>
      <c r="BC388" s="158"/>
      <c r="BD388" s="158"/>
      <c r="BE388" s="158"/>
      <c r="BF388" s="158"/>
      <c r="BG388" s="158"/>
      <c r="BH388" s="158"/>
    </row>
    <row r="389" spans="1:60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  <c r="AS389" s="158"/>
      <c r="AT389" s="158"/>
      <c r="AU389" s="158"/>
      <c r="AV389" s="158"/>
      <c r="AW389" s="158"/>
      <c r="AX389" s="158"/>
      <c r="AY389" s="158"/>
      <c r="AZ389" s="158"/>
      <c r="BA389" s="158"/>
      <c r="BB389" s="158"/>
      <c r="BC389" s="158"/>
      <c r="BD389" s="158"/>
      <c r="BE389" s="158"/>
      <c r="BF389" s="158"/>
      <c r="BG389" s="158"/>
      <c r="BH389" s="158"/>
    </row>
    <row r="390" spans="1:6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  <c r="AS390" s="158"/>
      <c r="AT390" s="158"/>
      <c r="AU390" s="158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8"/>
      <c r="BF390" s="158"/>
      <c r="BG390" s="158"/>
      <c r="BH390" s="158"/>
    </row>
    <row r="391" spans="1:60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8"/>
      <c r="AU391" s="158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8"/>
      <c r="BF391" s="158"/>
      <c r="BG391" s="158"/>
      <c r="BH391" s="158"/>
    </row>
    <row r="392" spans="1:60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  <c r="AS392" s="158"/>
      <c r="AT392" s="158"/>
      <c r="AU392" s="158"/>
      <c r="AV392" s="158"/>
      <c r="AW392" s="158"/>
      <c r="AX392" s="158"/>
      <c r="AY392" s="158"/>
      <c r="AZ392" s="158"/>
      <c r="BA392" s="158"/>
      <c r="BB392" s="158"/>
      <c r="BC392" s="158"/>
      <c r="BD392" s="158"/>
      <c r="BE392" s="158"/>
      <c r="BF392" s="158"/>
      <c r="BG392" s="158"/>
      <c r="BH392" s="158"/>
    </row>
    <row r="393" spans="1:60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  <c r="AS393" s="158"/>
      <c r="AT393" s="158"/>
      <c r="AU393" s="158"/>
      <c r="AV393" s="158"/>
      <c r="AW393" s="158"/>
      <c r="AX393" s="158"/>
      <c r="AY393" s="158"/>
      <c r="AZ393" s="158"/>
      <c r="BA393" s="158"/>
      <c r="BB393" s="158"/>
      <c r="BC393" s="158"/>
      <c r="BD393" s="158"/>
      <c r="BE393" s="158"/>
      <c r="BF393" s="158"/>
      <c r="BG393" s="158"/>
      <c r="BH393" s="158"/>
    </row>
    <row r="394" spans="1:60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/>
      <c r="AS394" s="158"/>
      <c r="AT394" s="158"/>
      <c r="AU394" s="158"/>
      <c r="AV394" s="158"/>
      <c r="AW394" s="158"/>
      <c r="AX394" s="158"/>
      <c r="AY394" s="158"/>
      <c r="AZ394" s="158"/>
      <c r="BA394" s="158"/>
      <c r="BB394" s="158"/>
      <c r="BC394" s="158"/>
      <c r="BD394" s="158"/>
      <c r="BE394" s="158"/>
      <c r="BF394" s="158"/>
      <c r="BG394" s="158"/>
      <c r="BH394" s="158"/>
    </row>
    <row r="395" spans="1:60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  <c r="AS395" s="158"/>
      <c r="AT395" s="158"/>
      <c r="AU395" s="158"/>
      <c r="AV395" s="158"/>
      <c r="AW395" s="158"/>
      <c r="AX395" s="158"/>
      <c r="AY395" s="158"/>
      <c r="AZ395" s="158"/>
      <c r="BA395" s="158"/>
      <c r="BB395" s="158"/>
      <c r="BC395" s="158"/>
      <c r="BD395" s="158"/>
      <c r="BE395" s="158"/>
      <c r="BF395" s="158"/>
      <c r="BG395" s="158"/>
      <c r="BH395" s="158"/>
    </row>
    <row r="396" spans="1:60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  <c r="AS396" s="158"/>
      <c r="AT396" s="158"/>
      <c r="AU396" s="158"/>
      <c r="AV396" s="158"/>
      <c r="AW396" s="158"/>
      <c r="AX396" s="158"/>
      <c r="AY396" s="158"/>
      <c r="AZ396" s="158"/>
      <c r="BA396" s="158"/>
      <c r="BB396" s="158"/>
      <c r="BC396" s="158"/>
      <c r="BD396" s="158"/>
      <c r="BE396" s="158"/>
      <c r="BF396" s="158"/>
      <c r="BG396" s="158"/>
      <c r="BH396" s="158"/>
    </row>
    <row r="397" spans="1:60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8"/>
      <c r="AU397" s="158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8"/>
      <c r="BF397" s="158"/>
      <c r="BG397" s="158"/>
      <c r="BH397" s="158"/>
    </row>
    <row r="398" spans="1:60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  <c r="AS398" s="158"/>
      <c r="AT398" s="158"/>
      <c r="AU398" s="158"/>
      <c r="AV398" s="158"/>
      <c r="AW398" s="158"/>
      <c r="AX398" s="158"/>
      <c r="AY398" s="158"/>
      <c r="AZ398" s="158"/>
      <c r="BA398" s="158"/>
      <c r="BB398" s="158"/>
      <c r="BC398" s="158"/>
      <c r="BD398" s="158"/>
      <c r="BE398" s="158"/>
      <c r="BF398" s="158"/>
      <c r="BG398" s="158"/>
      <c r="BH398" s="158"/>
    </row>
    <row r="399" spans="1:60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  <c r="AS399" s="158"/>
      <c r="AT399" s="158"/>
      <c r="AU399" s="158"/>
      <c r="AV399" s="158"/>
      <c r="AW399" s="158"/>
      <c r="AX399" s="158"/>
      <c r="AY399" s="158"/>
      <c r="AZ399" s="158"/>
      <c r="BA399" s="158"/>
      <c r="BB399" s="158"/>
      <c r="BC399" s="158"/>
      <c r="BD399" s="158"/>
      <c r="BE399" s="158"/>
      <c r="BF399" s="158"/>
      <c r="BG399" s="158"/>
      <c r="BH399" s="158"/>
    </row>
    <row r="400" spans="1:6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  <c r="AS400" s="158"/>
      <c r="AT400" s="158"/>
      <c r="AU400" s="158"/>
      <c r="AV400" s="158"/>
      <c r="AW400" s="158"/>
      <c r="AX400" s="158"/>
      <c r="AY400" s="158"/>
      <c r="AZ400" s="158"/>
      <c r="BA400" s="158"/>
      <c r="BB400" s="158"/>
      <c r="BC400" s="158"/>
      <c r="BD400" s="158"/>
      <c r="BE400" s="158"/>
      <c r="BF400" s="158"/>
      <c r="BG400" s="158"/>
      <c r="BH400" s="158"/>
    </row>
    <row r="401" spans="1:60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  <c r="AQ401" s="158"/>
      <c r="AR401" s="158"/>
      <c r="AS401" s="158"/>
      <c r="AT401" s="158"/>
      <c r="AU401" s="158"/>
      <c r="AV401" s="158"/>
      <c r="AW401" s="158"/>
      <c r="AX401" s="158"/>
      <c r="AY401" s="158"/>
      <c r="AZ401" s="158"/>
      <c r="BA401" s="158"/>
      <c r="BB401" s="158"/>
      <c r="BC401" s="158"/>
      <c r="BD401" s="158"/>
      <c r="BE401" s="158"/>
      <c r="BF401" s="158"/>
      <c r="BG401" s="158"/>
      <c r="BH401" s="158"/>
    </row>
    <row r="402" spans="1:60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  <c r="AS402" s="158"/>
      <c r="AT402" s="158"/>
      <c r="AU402" s="158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8"/>
      <c r="BF402" s="158"/>
      <c r="BG402" s="158"/>
      <c r="BH402" s="158"/>
    </row>
    <row r="403" spans="1:60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  <c r="AQ403" s="158"/>
      <c r="AR403" s="158"/>
      <c r="AS403" s="158"/>
      <c r="AT403" s="158"/>
      <c r="AU403" s="158"/>
      <c r="AV403" s="158"/>
      <c r="AW403" s="158"/>
      <c r="AX403" s="158"/>
      <c r="AY403" s="158"/>
      <c r="AZ403" s="158"/>
      <c r="BA403" s="158"/>
      <c r="BB403" s="158"/>
      <c r="BC403" s="158"/>
      <c r="BD403" s="158"/>
      <c r="BE403" s="158"/>
      <c r="BF403" s="158"/>
      <c r="BG403" s="158"/>
      <c r="BH403" s="158"/>
    </row>
    <row r="404" spans="1:60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  <c r="AS404" s="158"/>
      <c r="AT404" s="158"/>
      <c r="AU404" s="158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8"/>
      <c r="BF404" s="158"/>
      <c r="BG404" s="158"/>
      <c r="BH404" s="158"/>
    </row>
    <row r="405" spans="1:60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  <c r="AQ405" s="158"/>
      <c r="AR405" s="158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8"/>
      <c r="BF405" s="158"/>
      <c r="BG405" s="158"/>
      <c r="BH405" s="158"/>
    </row>
    <row r="406" spans="1:60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  <c r="AQ406" s="158"/>
      <c r="AR406" s="158"/>
      <c r="AS406" s="158"/>
      <c r="AT406" s="158"/>
      <c r="AU406" s="158"/>
      <c r="AV406" s="158"/>
      <c r="AW406" s="158"/>
      <c r="AX406" s="158"/>
      <c r="AY406" s="158"/>
      <c r="AZ406" s="158"/>
      <c r="BA406" s="158"/>
      <c r="BB406" s="158"/>
      <c r="BC406" s="158"/>
      <c r="BD406" s="158"/>
      <c r="BE406" s="158"/>
      <c r="BF406" s="158"/>
      <c r="BG406" s="158"/>
      <c r="BH406" s="158"/>
    </row>
    <row r="407" spans="1:60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/>
      <c r="AQ407" s="158"/>
      <c r="AR407" s="158"/>
      <c r="AS407" s="158"/>
      <c r="AT407" s="158"/>
      <c r="AU407" s="158"/>
      <c r="AV407" s="158"/>
      <c r="AW407" s="158"/>
      <c r="AX407" s="158"/>
      <c r="AY407" s="158"/>
      <c r="AZ407" s="158"/>
      <c r="BA407" s="158"/>
      <c r="BB407" s="158"/>
      <c r="BC407" s="158"/>
      <c r="BD407" s="158"/>
      <c r="BE407" s="158"/>
      <c r="BF407" s="158"/>
      <c r="BG407" s="158"/>
      <c r="BH407" s="158"/>
    </row>
    <row r="408" spans="1:60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/>
      <c r="AQ408" s="158"/>
      <c r="AR408" s="158"/>
      <c r="AS408" s="158"/>
      <c r="AT408" s="158"/>
      <c r="AU408" s="158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8"/>
      <c r="BF408" s="158"/>
      <c r="BG408" s="158"/>
      <c r="BH408" s="158"/>
    </row>
    <row r="409" spans="1:60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/>
      <c r="AQ409" s="158"/>
      <c r="AR409" s="158"/>
      <c r="AS409" s="158"/>
      <c r="AT409" s="158"/>
      <c r="AU409" s="158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8"/>
      <c r="BF409" s="158"/>
      <c r="BG409" s="158"/>
      <c r="BH409" s="158"/>
    </row>
    <row r="410" spans="1:6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158"/>
      <c r="BH410" s="158"/>
    </row>
    <row r="411" spans="1:60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</row>
    <row r="412" spans="1:60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158"/>
      <c r="BH412" s="158"/>
    </row>
    <row r="413" spans="1:60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  <c r="AS413" s="158"/>
      <c r="AT413" s="158"/>
      <c r="AU413" s="158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158"/>
      <c r="BH413" s="158"/>
    </row>
    <row r="414" spans="1:60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  <c r="AQ414" s="158"/>
      <c r="AR414" s="158"/>
      <c r="AS414" s="158"/>
      <c r="AT414" s="158"/>
      <c r="AU414" s="158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8"/>
      <c r="BF414" s="158"/>
      <c r="BG414" s="158"/>
      <c r="BH414" s="158"/>
    </row>
    <row r="415" spans="1:60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/>
      <c r="AQ415" s="158"/>
      <c r="AR415" s="158"/>
      <c r="AS415" s="158"/>
      <c r="AT415" s="158"/>
      <c r="AU415" s="158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8"/>
      <c r="BF415" s="158"/>
      <c r="BG415" s="158"/>
      <c r="BH415" s="158"/>
    </row>
    <row r="416" spans="1:60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/>
      <c r="AQ416" s="158"/>
      <c r="AR416" s="158"/>
      <c r="AS416" s="158"/>
      <c r="AT416" s="158"/>
      <c r="AU416" s="158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8"/>
      <c r="BF416" s="158"/>
      <c r="BG416" s="158"/>
      <c r="BH416" s="158"/>
    </row>
    <row r="417" spans="1:60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/>
      <c r="AQ417" s="158"/>
      <c r="AR417" s="158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8"/>
      <c r="BF417" s="158"/>
      <c r="BG417" s="158"/>
      <c r="BH417" s="158"/>
    </row>
    <row r="418" spans="1:60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/>
      <c r="AQ418" s="158"/>
      <c r="AR418" s="158"/>
      <c r="AS418" s="158"/>
      <c r="AT418" s="158"/>
      <c r="AU418" s="158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/>
      <c r="BF418" s="158"/>
      <c r="BG418" s="158"/>
      <c r="BH418" s="158"/>
    </row>
    <row r="419" spans="1:60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</row>
    <row r="420" spans="1:6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/>
      <c r="AQ420" s="158"/>
      <c r="AR420" s="158"/>
      <c r="AS420" s="158"/>
      <c r="AT420" s="158"/>
      <c r="AU420" s="158"/>
      <c r="AV420" s="158"/>
      <c r="AW420" s="158"/>
      <c r="AX420" s="158"/>
      <c r="AY420" s="158"/>
      <c r="AZ420" s="158"/>
      <c r="BA420" s="158"/>
      <c r="BB420" s="158"/>
      <c r="BC420" s="158"/>
      <c r="BD420" s="158"/>
      <c r="BE420" s="158"/>
      <c r="BF420" s="158"/>
      <c r="BG420" s="158"/>
      <c r="BH420" s="158"/>
    </row>
    <row r="421" spans="1:60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/>
      <c r="AQ421" s="158"/>
      <c r="AR421" s="158"/>
      <c r="AS421" s="158"/>
      <c r="AT421" s="158"/>
      <c r="AU421" s="158"/>
      <c r="AV421" s="158"/>
      <c r="AW421" s="158"/>
      <c r="AX421" s="158"/>
      <c r="AY421" s="158"/>
      <c r="AZ421" s="158"/>
      <c r="BA421" s="158"/>
      <c r="BB421" s="158"/>
      <c r="BC421" s="158"/>
      <c r="BD421" s="158"/>
      <c r="BE421" s="158"/>
      <c r="BF421" s="158"/>
      <c r="BG421" s="158"/>
      <c r="BH421" s="158"/>
    </row>
    <row r="422" spans="1:60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  <c r="AQ422" s="158"/>
      <c r="AR422" s="158"/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8"/>
      <c r="BF422" s="158"/>
      <c r="BG422" s="158"/>
      <c r="BH422" s="158"/>
    </row>
    <row r="423" spans="1:60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  <c r="AS423" s="158"/>
      <c r="AT423" s="158"/>
      <c r="AU423" s="158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158"/>
      <c r="BH423" s="158"/>
    </row>
    <row r="424" spans="1:60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/>
      <c r="AQ424" s="158"/>
      <c r="AR424" s="158"/>
      <c r="AS424" s="158"/>
      <c r="AT424" s="158"/>
      <c r="AU424" s="158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8"/>
      <c r="BF424" s="158"/>
      <c r="BG424" s="158"/>
      <c r="BH424" s="158"/>
    </row>
    <row r="425" spans="1:60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/>
      <c r="AO425" s="158"/>
      <c r="AP425" s="158"/>
      <c r="AQ425" s="158"/>
      <c r="AR425" s="158"/>
      <c r="AS425" s="158"/>
      <c r="AT425" s="158"/>
      <c r="AU425" s="158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8"/>
      <c r="BF425" s="158"/>
      <c r="BG425" s="158"/>
      <c r="BH425" s="158"/>
    </row>
    <row r="426" spans="1:60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/>
      <c r="AO426" s="158"/>
      <c r="AP426" s="158"/>
      <c r="AQ426" s="158"/>
      <c r="AR426" s="158"/>
      <c r="AS426" s="158"/>
      <c r="AT426" s="158"/>
      <c r="AU426" s="158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8"/>
      <c r="BF426" s="158"/>
      <c r="BG426" s="158"/>
      <c r="BH426" s="158"/>
    </row>
    <row r="427" spans="1:60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  <c r="AS427" s="158"/>
      <c r="AT427" s="158"/>
      <c r="AU427" s="158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8"/>
      <c r="BF427" s="158"/>
      <c r="BG427" s="158"/>
      <c r="BH427" s="158"/>
    </row>
    <row r="428" spans="1:60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8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/>
      <c r="BG428" s="158"/>
      <c r="BH428" s="158"/>
    </row>
    <row r="429" spans="1:60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  <c r="AS429" s="158"/>
      <c r="AT429" s="158"/>
      <c r="AU429" s="158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8"/>
      <c r="BF429" s="158"/>
      <c r="BG429" s="158"/>
      <c r="BH429" s="158"/>
    </row>
    <row r="430" spans="1:6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  <c r="AQ430" s="158"/>
      <c r="AR430" s="158"/>
      <c r="AS430" s="158"/>
      <c r="AT430" s="158"/>
      <c r="AU430" s="158"/>
      <c r="AV430" s="158"/>
      <c r="AW430" s="158"/>
      <c r="AX430" s="158"/>
      <c r="AY430" s="158"/>
      <c r="AZ430" s="158"/>
      <c r="BA430" s="158"/>
      <c r="BB430" s="158"/>
      <c r="BC430" s="158"/>
      <c r="BD430" s="158"/>
      <c r="BE430" s="158"/>
      <c r="BF430" s="158"/>
      <c r="BG430" s="158"/>
      <c r="BH430" s="158"/>
    </row>
    <row r="431" spans="1:60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/>
      <c r="AQ431" s="158"/>
      <c r="AR431" s="158"/>
      <c r="AS431" s="158"/>
      <c r="AT431" s="158"/>
      <c r="AU431" s="158"/>
      <c r="AV431" s="158"/>
      <c r="AW431" s="158"/>
      <c r="AX431" s="158"/>
      <c r="AY431" s="158"/>
      <c r="AZ431" s="158"/>
      <c r="BA431" s="158"/>
      <c r="BB431" s="158"/>
      <c r="BC431" s="158"/>
      <c r="BD431" s="158"/>
      <c r="BE431" s="158"/>
      <c r="BF431" s="158"/>
      <c r="BG431" s="158"/>
      <c r="BH431" s="158"/>
    </row>
    <row r="432" spans="1:60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  <c r="AQ432" s="158"/>
      <c r="AR432" s="158"/>
      <c r="AS432" s="158"/>
      <c r="AT432" s="158"/>
      <c r="AU432" s="158"/>
      <c r="AV432" s="158"/>
      <c r="AW432" s="158"/>
      <c r="AX432" s="158"/>
      <c r="AY432" s="158"/>
      <c r="AZ432" s="158"/>
      <c r="BA432" s="158"/>
      <c r="BB432" s="158"/>
      <c r="BC432" s="158"/>
      <c r="BD432" s="158"/>
      <c r="BE432" s="158"/>
      <c r="BF432" s="158"/>
      <c r="BG432" s="158"/>
      <c r="BH432" s="158"/>
    </row>
    <row r="433" spans="1:60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  <c r="AS433" s="158"/>
      <c r="AT433" s="158"/>
      <c r="AU433" s="158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8"/>
      <c r="BF433" s="158"/>
      <c r="BG433" s="158"/>
      <c r="BH433" s="158"/>
    </row>
    <row r="434" spans="1:60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/>
      <c r="AS434" s="158"/>
      <c r="AT434" s="158"/>
      <c r="AU434" s="158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8"/>
      <c r="BF434" s="158"/>
      <c r="BG434" s="158"/>
      <c r="BH434" s="158"/>
    </row>
    <row r="435" spans="1:60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/>
      <c r="AQ435" s="158"/>
      <c r="AR435" s="158"/>
      <c r="AS435" s="158"/>
      <c r="AT435" s="158"/>
      <c r="AU435" s="158"/>
      <c r="AV435" s="158"/>
      <c r="AW435" s="158"/>
      <c r="AX435" s="158"/>
      <c r="AY435" s="158"/>
      <c r="AZ435" s="158"/>
      <c r="BA435" s="158"/>
      <c r="BB435" s="158"/>
      <c r="BC435" s="158"/>
      <c r="BD435" s="158"/>
      <c r="BE435" s="158"/>
      <c r="BF435" s="158"/>
      <c r="BG435" s="158"/>
      <c r="BH435" s="158"/>
    </row>
    <row r="436" spans="1:60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/>
      <c r="AO436" s="158"/>
      <c r="AP436" s="158"/>
      <c r="AQ436" s="158"/>
      <c r="AR436" s="158"/>
      <c r="AS436" s="158"/>
      <c r="AT436" s="158"/>
      <c r="AU436" s="158"/>
      <c r="AV436" s="158"/>
      <c r="AW436" s="158"/>
      <c r="AX436" s="158"/>
      <c r="AY436" s="158"/>
      <c r="AZ436" s="158"/>
      <c r="BA436" s="158"/>
      <c r="BB436" s="158"/>
      <c r="BC436" s="158"/>
      <c r="BD436" s="158"/>
      <c r="BE436" s="158"/>
      <c r="BF436" s="158"/>
      <c r="BG436" s="158"/>
      <c r="BH436" s="158"/>
    </row>
    <row r="437" spans="1:60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/>
      <c r="AQ437" s="158"/>
      <c r="AR437" s="158"/>
      <c r="AS437" s="158"/>
      <c r="AT437" s="158"/>
      <c r="AU437" s="158"/>
      <c r="AV437" s="158"/>
      <c r="AW437" s="158"/>
      <c r="AX437" s="158"/>
      <c r="AY437" s="158"/>
      <c r="AZ437" s="158"/>
      <c r="BA437" s="158"/>
      <c r="BB437" s="158"/>
      <c r="BC437" s="158"/>
      <c r="BD437" s="158"/>
      <c r="BE437" s="158"/>
      <c r="BF437" s="158"/>
      <c r="BG437" s="158"/>
      <c r="BH437" s="158"/>
    </row>
    <row r="438" spans="1:60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/>
      <c r="AQ438" s="158"/>
      <c r="AR438" s="158"/>
      <c r="AS438" s="158"/>
      <c r="AT438" s="158"/>
      <c r="AU438" s="158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8"/>
      <c r="BF438" s="158"/>
      <c r="BG438" s="158"/>
      <c r="BH438" s="158"/>
    </row>
    <row r="439" spans="1:60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/>
      <c r="AQ439" s="158"/>
      <c r="AR439" s="158"/>
      <c r="AS439" s="158"/>
      <c r="AT439" s="158"/>
      <c r="AU439" s="158"/>
      <c r="AV439" s="158"/>
      <c r="AW439" s="158"/>
      <c r="AX439" s="158"/>
      <c r="AY439" s="158"/>
      <c r="AZ439" s="158"/>
      <c r="BA439" s="158"/>
      <c r="BB439" s="158"/>
      <c r="BC439" s="158"/>
      <c r="BD439" s="158"/>
      <c r="BE439" s="158"/>
      <c r="BF439" s="158"/>
      <c r="BG439" s="158"/>
      <c r="BH439" s="158"/>
    </row>
    <row r="440" spans="1:6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/>
      <c r="AO440" s="158"/>
      <c r="AP440" s="158"/>
      <c r="AQ440" s="158"/>
      <c r="AR440" s="158"/>
      <c r="AS440" s="158"/>
      <c r="AT440" s="158"/>
      <c r="AU440" s="158"/>
      <c r="AV440" s="158"/>
      <c r="AW440" s="158"/>
      <c r="AX440" s="158"/>
      <c r="AY440" s="158"/>
      <c r="AZ440" s="158"/>
      <c r="BA440" s="158"/>
      <c r="BB440" s="158"/>
      <c r="BC440" s="158"/>
      <c r="BD440" s="158"/>
      <c r="BE440" s="158"/>
      <c r="BF440" s="158"/>
      <c r="BG440" s="158"/>
      <c r="BH440" s="158"/>
    </row>
    <row r="441" spans="1:60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/>
      <c r="AQ441" s="158"/>
      <c r="AR441" s="158"/>
      <c r="AS441" s="158"/>
      <c r="AT441" s="158"/>
      <c r="AU441" s="158"/>
      <c r="AV441" s="158"/>
      <c r="AW441" s="158"/>
      <c r="AX441" s="158"/>
      <c r="AY441" s="158"/>
      <c r="AZ441" s="158"/>
      <c r="BA441" s="158"/>
      <c r="BB441" s="158"/>
      <c r="BC441" s="158"/>
      <c r="BD441" s="158"/>
      <c r="BE441" s="158"/>
      <c r="BF441" s="158"/>
      <c r="BG441" s="158"/>
      <c r="BH441" s="158"/>
    </row>
    <row r="442" spans="1:60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/>
      <c r="AQ442" s="158"/>
      <c r="AR442" s="158"/>
      <c r="AS442" s="158"/>
      <c r="AT442" s="158"/>
      <c r="AU442" s="158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8"/>
      <c r="BF442" s="158"/>
      <c r="BG442" s="158"/>
      <c r="BH442" s="158"/>
    </row>
    <row r="443" spans="1:60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/>
      <c r="AQ443" s="158"/>
      <c r="AR443" s="158"/>
      <c r="AS443" s="158"/>
      <c r="AT443" s="158"/>
      <c r="AU443" s="158"/>
      <c r="AV443" s="158"/>
      <c r="AW443" s="158"/>
      <c r="AX443" s="158"/>
      <c r="AY443" s="158"/>
      <c r="AZ443" s="158"/>
      <c r="BA443" s="158"/>
      <c r="BB443" s="158"/>
      <c r="BC443" s="158"/>
      <c r="BD443" s="158"/>
      <c r="BE443" s="158"/>
      <c r="BF443" s="158"/>
      <c r="BG443" s="158"/>
      <c r="BH443" s="158"/>
    </row>
    <row r="444" spans="1:60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/>
      <c r="AQ444" s="158"/>
      <c r="AR444" s="158"/>
      <c r="AS444" s="158"/>
      <c r="AT444" s="158"/>
      <c r="AU444" s="158"/>
      <c r="AV444" s="158"/>
      <c r="AW444" s="158"/>
      <c r="AX444" s="158"/>
      <c r="AY444" s="158"/>
      <c r="AZ444" s="158"/>
      <c r="BA444" s="158"/>
      <c r="BB444" s="158"/>
      <c r="BC444" s="158"/>
      <c r="BD444" s="158"/>
      <c r="BE444" s="158"/>
      <c r="BF444" s="158"/>
      <c r="BG444" s="158"/>
      <c r="BH444" s="158"/>
    </row>
    <row r="445" spans="1:60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/>
      <c r="AQ445" s="158"/>
      <c r="AR445" s="158"/>
      <c r="AS445" s="158"/>
      <c r="AT445" s="158"/>
      <c r="AU445" s="158"/>
      <c r="AV445" s="158"/>
      <c r="AW445" s="158"/>
      <c r="AX445" s="158"/>
      <c r="AY445" s="158"/>
      <c r="AZ445" s="158"/>
      <c r="BA445" s="158"/>
      <c r="BB445" s="158"/>
      <c r="BC445" s="158"/>
      <c r="BD445" s="158"/>
      <c r="BE445" s="158"/>
      <c r="BF445" s="158"/>
      <c r="BG445" s="158"/>
      <c r="BH445" s="158"/>
    </row>
    <row r="446" spans="1:60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  <c r="AQ446" s="158"/>
      <c r="AR446" s="158"/>
      <c r="AS446" s="158"/>
      <c r="AT446" s="158"/>
      <c r="AU446" s="158"/>
      <c r="AV446" s="158"/>
      <c r="AW446" s="158"/>
      <c r="AX446" s="158"/>
      <c r="AY446" s="158"/>
      <c r="AZ446" s="158"/>
      <c r="BA446" s="158"/>
      <c r="BB446" s="158"/>
      <c r="BC446" s="158"/>
      <c r="BD446" s="158"/>
      <c r="BE446" s="158"/>
      <c r="BF446" s="158"/>
      <c r="BG446" s="158"/>
      <c r="BH446" s="158"/>
    </row>
    <row r="447" spans="1:60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/>
      <c r="AQ447" s="158"/>
      <c r="AR447" s="158"/>
      <c r="AS447" s="158"/>
      <c r="AT447" s="158"/>
      <c r="AU447" s="158"/>
      <c r="AV447" s="158"/>
      <c r="AW447" s="158"/>
      <c r="AX447" s="158"/>
      <c r="AY447" s="158"/>
      <c r="AZ447" s="158"/>
      <c r="BA447" s="158"/>
      <c r="BB447" s="158"/>
      <c r="BC447" s="158"/>
      <c r="BD447" s="158"/>
      <c r="BE447" s="158"/>
      <c r="BF447" s="158"/>
      <c r="BG447" s="158"/>
      <c r="BH447" s="158"/>
    </row>
    <row r="448" spans="1:60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  <c r="AS448" s="158"/>
      <c r="AT448" s="158"/>
      <c r="AU448" s="158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8"/>
      <c r="BF448" s="158"/>
      <c r="BG448" s="158"/>
      <c r="BH448" s="158"/>
    </row>
    <row r="449" spans="1:60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  <c r="AS449" s="158"/>
      <c r="AT449" s="158"/>
      <c r="AU449" s="158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8"/>
      <c r="BF449" s="158"/>
      <c r="BG449" s="158"/>
      <c r="BH449" s="158"/>
    </row>
    <row r="450" spans="1:6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  <c r="AS450" s="158"/>
      <c r="AT450" s="158"/>
      <c r="AU450" s="158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8"/>
      <c r="BF450" s="158"/>
      <c r="BG450" s="158"/>
      <c r="BH450" s="158"/>
    </row>
    <row r="451" spans="1:60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/>
      <c r="AR451" s="158"/>
      <c r="AS451" s="158"/>
      <c r="AT451" s="158"/>
      <c r="AU451" s="158"/>
      <c r="AV451" s="158"/>
      <c r="AW451" s="158"/>
      <c r="AX451" s="158"/>
      <c r="AY451" s="158"/>
      <c r="AZ451" s="158"/>
      <c r="BA451" s="158"/>
      <c r="BB451" s="158"/>
      <c r="BC451" s="158"/>
      <c r="BD451" s="158"/>
      <c r="BE451" s="158"/>
      <c r="BF451" s="158"/>
      <c r="BG451" s="158"/>
      <c r="BH451" s="158"/>
    </row>
    <row r="452" spans="1:60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  <c r="AQ452" s="158"/>
      <c r="AR452" s="158"/>
      <c r="AS452" s="158"/>
      <c r="AT452" s="158"/>
      <c r="AU452" s="158"/>
      <c r="AV452" s="158"/>
      <c r="AW452" s="158"/>
      <c r="AX452" s="158"/>
      <c r="AY452" s="158"/>
      <c r="AZ452" s="158"/>
      <c r="BA452" s="158"/>
      <c r="BB452" s="158"/>
      <c r="BC452" s="158"/>
      <c r="BD452" s="158"/>
      <c r="BE452" s="158"/>
      <c r="BF452" s="158"/>
      <c r="BG452" s="158"/>
      <c r="BH452" s="158"/>
    </row>
    <row r="453" spans="1:60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/>
      <c r="AQ453" s="158"/>
      <c r="AR453" s="158"/>
      <c r="AS453" s="158"/>
      <c r="AT453" s="158"/>
      <c r="AU453" s="158"/>
      <c r="AV453" s="158"/>
      <c r="AW453" s="158"/>
      <c r="AX453" s="158"/>
      <c r="AY453" s="158"/>
      <c r="AZ453" s="158"/>
      <c r="BA453" s="158"/>
      <c r="BB453" s="158"/>
      <c r="BC453" s="158"/>
      <c r="BD453" s="158"/>
      <c r="BE453" s="158"/>
      <c r="BF453" s="158"/>
      <c r="BG453" s="158"/>
      <c r="BH453" s="158"/>
    </row>
    <row r="454" spans="1:60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/>
      <c r="AR454" s="158"/>
      <c r="AS454" s="158"/>
      <c r="AT454" s="158"/>
      <c r="AU454" s="158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8"/>
      <c r="BF454" s="158"/>
      <c r="BG454" s="158"/>
      <c r="BH454" s="158"/>
    </row>
    <row r="455" spans="1:60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  <c r="AQ455" s="158"/>
      <c r="AR455" s="158"/>
      <c r="AS455" s="158"/>
      <c r="AT455" s="158"/>
      <c r="AU455" s="158"/>
      <c r="AV455" s="158"/>
      <c r="AW455" s="158"/>
      <c r="AX455" s="158"/>
      <c r="AY455" s="158"/>
      <c r="AZ455" s="158"/>
      <c r="BA455" s="158"/>
      <c r="BB455" s="158"/>
      <c r="BC455" s="158"/>
      <c r="BD455" s="158"/>
      <c r="BE455" s="158"/>
      <c r="BF455" s="158"/>
      <c r="BG455" s="158"/>
      <c r="BH455" s="158"/>
    </row>
    <row r="456" spans="1:60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  <c r="AQ456" s="158"/>
      <c r="AR456" s="158"/>
      <c r="AS456" s="158"/>
      <c r="AT456" s="158"/>
      <c r="AU456" s="158"/>
      <c r="AV456" s="158"/>
      <c r="AW456" s="158"/>
      <c r="AX456" s="158"/>
      <c r="AY456" s="158"/>
      <c r="AZ456" s="158"/>
      <c r="BA456" s="158"/>
      <c r="BB456" s="158"/>
      <c r="BC456" s="158"/>
      <c r="BD456" s="158"/>
      <c r="BE456" s="158"/>
      <c r="BF456" s="158"/>
      <c r="BG456" s="158"/>
      <c r="BH456" s="158"/>
    </row>
    <row r="457" spans="1:60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  <c r="AQ457" s="158"/>
      <c r="AR457" s="158"/>
      <c r="AS457" s="158"/>
      <c r="AT457" s="158"/>
      <c r="AU457" s="158"/>
      <c r="AV457" s="158"/>
      <c r="AW457" s="158"/>
      <c r="AX457" s="158"/>
      <c r="AY457" s="158"/>
      <c r="AZ457" s="158"/>
      <c r="BA457" s="158"/>
      <c r="BB457" s="158"/>
      <c r="BC457" s="158"/>
      <c r="BD457" s="158"/>
      <c r="BE457" s="158"/>
      <c r="BF457" s="158"/>
      <c r="BG457" s="158"/>
      <c r="BH457" s="158"/>
    </row>
    <row r="458" spans="1:60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  <c r="AQ458" s="158"/>
      <c r="AR458" s="158"/>
      <c r="AS458" s="158"/>
      <c r="AT458" s="158"/>
      <c r="AU458" s="158"/>
      <c r="AV458" s="158"/>
      <c r="AW458" s="158"/>
      <c r="AX458" s="158"/>
      <c r="AY458" s="158"/>
      <c r="AZ458" s="158"/>
      <c r="BA458" s="158"/>
      <c r="BB458" s="158"/>
      <c r="BC458" s="158"/>
      <c r="BD458" s="158"/>
      <c r="BE458" s="158"/>
      <c r="BF458" s="158"/>
      <c r="BG458" s="158"/>
      <c r="BH458" s="158"/>
    </row>
    <row r="459" spans="1:60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  <c r="AQ459" s="158"/>
      <c r="AR459" s="158"/>
      <c r="AS459" s="158"/>
      <c r="AT459" s="158"/>
      <c r="AU459" s="158"/>
      <c r="AV459" s="158"/>
      <c r="AW459" s="158"/>
      <c r="AX459" s="158"/>
      <c r="AY459" s="158"/>
      <c r="AZ459" s="158"/>
      <c r="BA459" s="158"/>
      <c r="BB459" s="158"/>
      <c r="BC459" s="158"/>
      <c r="BD459" s="158"/>
      <c r="BE459" s="158"/>
      <c r="BF459" s="158"/>
      <c r="BG459" s="158"/>
      <c r="BH459" s="158"/>
    </row>
    <row r="460" spans="1: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  <c r="AQ460" s="158"/>
      <c r="AR460" s="158"/>
      <c r="AS460" s="158"/>
      <c r="AT460" s="158"/>
      <c r="AU460" s="158"/>
      <c r="AV460" s="158"/>
      <c r="AW460" s="158"/>
      <c r="AX460" s="158"/>
      <c r="AY460" s="158"/>
      <c r="AZ460" s="158"/>
      <c r="BA460" s="158"/>
      <c r="BB460" s="158"/>
      <c r="BC460" s="158"/>
      <c r="BD460" s="158"/>
      <c r="BE460" s="158"/>
      <c r="BF460" s="158"/>
      <c r="BG460" s="158"/>
      <c r="BH460" s="158"/>
    </row>
    <row r="461" spans="1:60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  <c r="AQ461" s="158"/>
      <c r="AR461" s="158"/>
      <c r="AS461" s="158"/>
      <c r="AT461" s="158"/>
      <c r="AU461" s="158"/>
      <c r="AV461" s="158"/>
      <c r="AW461" s="158"/>
      <c r="AX461" s="158"/>
      <c r="AY461" s="158"/>
      <c r="AZ461" s="158"/>
      <c r="BA461" s="158"/>
      <c r="BB461" s="158"/>
      <c r="BC461" s="158"/>
      <c r="BD461" s="158"/>
      <c r="BE461" s="158"/>
      <c r="BF461" s="158"/>
      <c r="BG461" s="158"/>
      <c r="BH461" s="158"/>
    </row>
    <row r="462" spans="1:60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  <c r="AQ462" s="158"/>
      <c r="AR462" s="158"/>
      <c r="AS462" s="158"/>
      <c r="AT462" s="158"/>
      <c r="AU462" s="158"/>
      <c r="AV462" s="158"/>
      <c r="AW462" s="158"/>
      <c r="AX462" s="158"/>
      <c r="AY462" s="158"/>
      <c r="AZ462" s="158"/>
      <c r="BA462" s="158"/>
      <c r="BB462" s="158"/>
      <c r="BC462" s="158"/>
      <c r="BD462" s="158"/>
      <c r="BE462" s="158"/>
      <c r="BF462" s="158"/>
      <c r="BG462" s="158"/>
      <c r="BH462" s="158"/>
    </row>
    <row r="463" spans="1:60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  <c r="AQ463" s="158"/>
      <c r="AR463" s="158"/>
      <c r="AS463" s="158"/>
      <c r="AT463" s="158"/>
      <c r="AU463" s="158"/>
      <c r="AV463" s="158"/>
      <c r="AW463" s="158"/>
      <c r="AX463" s="158"/>
      <c r="AY463" s="158"/>
      <c r="AZ463" s="158"/>
      <c r="BA463" s="158"/>
      <c r="BB463" s="158"/>
      <c r="BC463" s="158"/>
      <c r="BD463" s="158"/>
      <c r="BE463" s="158"/>
      <c r="BF463" s="158"/>
      <c r="BG463" s="158"/>
      <c r="BH463" s="158"/>
    </row>
    <row r="464" spans="1:60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  <c r="AQ464" s="158"/>
      <c r="AR464" s="158"/>
      <c r="AS464" s="158"/>
      <c r="AT464" s="158"/>
      <c r="AU464" s="158"/>
      <c r="AV464" s="158"/>
      <c r="AW464" s="158"/>
      <c r="AX464" s="158"/>
      <c r="AY464" s="158"/>
      <c r="AZ464" s="158"/>
      <c r="BA464" s="158"/>
      <c r="BB464" s="158"/>
      <c r="BC464" s="158"/>
      <c r="BD464" s="158"/>
      <c r="BE464" s="158"/>
      <c r="BF464" s="158"/>
      <c r="BG464" s="158"/>
      <c r="BH464" s="158"/>
    </row>
    <row r="465" spans="1:60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  <c r="AQ465" s="158"/>
      <c r="AR465" s="158"/>
      <c r="AS465" s="158"/>
      <c r="AT465" s="158"/>
      <c r="AU465" s="158"/>
      <c r="AV465" s="158"/>
      <c r="AW465" s="158"/>
      <c r="AX465" s="158"/>
      <c r="AY465" s="158"/>
      <c r="AZ465" s="158"/>
      <c r="BA465" s="158"/>
      <c r="BB465" s="158"/>
      <c r="BC465" s="158"/>
      <c r="BD465" s="158"/>
      <c r="BE465" s="158"/>
      <c r="BF465" s="158"/>
      <c r="BG465" s="158"/>
      <c r="BH465" s="158"/>
    </row>
    <row r="466" spans="1:60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  <c r="AQ466" s="158"/>
      <c r="AR466" s="158"/>
      <c r="AS466" s="158"/>
      <c r="AT466" s="158"/>
      <c r="AU466" s="158"/>
      <c r="AV466" s="158"/>
      <c r="AW466" s="158"/>
      <c r="AX466" s="158"/>
      <c r="AY466" s="158"/>
      <c r="AZ466" s="158"/>
      <c r="BA466" s="158"/>
      <c r="BB466" s="158"/>
      <c r="BC466" s="158"/>
      <c r="BD466" s="158"/>
      <c r="BE466" s="158"/>
      <c r="BF466" s="158"/>
      <c r="BG466" s="158"/>
      <c r="BH466" s="158"/>
    </row>
    <row r="467" spans="1:60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  <c r="AQ467" s="158"/>
      <c r="AR467" s="158"/>
      <c r="AS467" s="158"/>
      <c r="AT467" s="158"/>
      <c r="AU467" s="158"/>
      <c r="AV467" s="158"/>
      <c r="AW467" s="158"/>
      <c r="AX467" s="158"/>
      <c r="AY467" s="158"/>
      <c r="AZ467" s="158"/>
      <c r="BA467" s="158"/>
      <c r="BB467" s="158"/>
      <c r="BC467" s="158"/>
      <c r="BD467" s="158"/>
      <c r="BE467" s="158"/>
      <c r="BF467" s="158"/>
      <c r="BG467" s="158"/>
      <c r="BH467" s="158"/>
    </row>
    <row r="468" spans="1:60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  <c r="AQ468" s="158"/>
      <c r="AR468" s="158"/>
      <c r="AS468" s="158"/>
      <c r="AT468" s="158"/>
      <c r="AU468" s="158"/>
      <c r="AV468" s="158"/>
      <c r="AW468" s="158"/>
      <c r="AX468" s="158"/>
      <c r="AY468" s="158"/>
      <c r="AZ468" s="158"/>
      <c r="BA468" s="158"/>
      <c r="BB468" s="158"/>
      <c r="BC468" s="158"/>
      <c r="BD468" s="158"/>
      <c r="BE468" s="158"/>
      <c r="BF468" s="158"/>
      <c r="BG468" s="158"/>
      <c r="BH468" s="158"/>
    </row>
    <row r="469" spans="1:60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  <c r="AQ469" s="158"/>
      <c r="AR469" s="158"/>
      <c r="AS469" s="158"/>
      <c r="AT469" s="158"/>
      <c r="AU469" s="158"/>
      <c r="AV469" s="158"/>
      <c r="AW469" s="158"/>
      <c r="AX469" s="158"/>
      <c r="AY469" s="158"/>
      <c r="AZ469" s="158"/>
      <c r="BA469" s="158"/>
      <c r="BB469" s="158"/>
      <c r="BC469" s="158"/>
      <c r="BD469" s="158"/>
      <c r="BE469" s="158"/>
      <c r="BF469" s="158"/>
      <c r="BG469" s="158"/>
      <c r="BH469" s="158"/>
    </row>
    <row r="470" spans="1:6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  <c r="AS470" s="158"/>
      <c r="AT470" s="158"/>
      <c r="AU470" s="158"/>
      <c r="AV470" s="158"/>
      <c r="AW470" s="158"/>
      <c r="AX470" s="158"/>
      <c r="AY470" s="158"/>
      <c r="AZ470" s="158"/>
      <c r="BA470" s="158"/>
      <c r="BB470" s="158"/>
      <c r="BC470" s="158"/>
      <c r="BD470" s="158"/>
      <c r="BE470" s="158"/>
      <c r="BF470" s="158"/>
      <c r="BG470" s="158"/>
      <c r="BH470" s="158"/>
    </row>
    <row r="471" spans="1:60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  <c r="AQ471" s="158"/>
      <c r="AR471" s="158"/>
      <c r="AS471" s="158"/>
      <c r="AT471" s="158"/>
      <c r="AU471" s="158"/>
      <c r="AV471" s="158"/>
      <c r="AW471" s="158"/>
      <c r="AX471" s="158"/>
      <c r="AY471" s="158"/>
      <c r="AZ471" s="158"/>
      <c r="BA471" s="158"/>
      <c r="BB471" s="158"/>
      <c r="BC471" s="158"/>
      <c r="BD471" s="158"/>
      <c r="BE471" s="158"/>
      <c r="BF471" s="158"/>
      <c r="BG471" s="158"/>
      <c r="BH471" s="158"/>
    </row>
    <row r="472" spans="1:60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  <c r="AQ472" s="158"/>
      <c r="AR472" s="158"/>
      <c r="AS472" s="158"/>
      <c r="AT472" s="158"/>
      <c r="AU472" s="158"/>
      <c r="AV472" s="158"/>
      <c r="AW472" s="158"/>
      <c r="AX472" s="158"/>
      <c r="AY472" s="158"/>
      <c r="AZ472" s="158"/>
      <c r="BA472" s="158"/>
      <c r="BB472" s="158"/>
      <c r="BC472" s="158"/>
      <c r="BD472" s="158"/>
      <c r="BE472" s="158"/>
      <c r="BF472" s="158"/>
      <c r="BG472" s="158"/>
      <c r="BH472" s="158"/>
    </row>
    <row r="473" spans="1:60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  <c r="AQ473" s="158"/>
      <c r="AR473" s="158"/>
      <c r="AS473" s="158"/>
      <c r="AT473" s="158"/>
      <c r="AU473" s="158"/>
      <c r="AV473" s="158"/>
      <c r="AW473" s="158"/>
      <c r="AX473" s="158"/>
      <c r="AY473" s="158"/>
      <c r="AZ473" s="158"/>
      <c r="BA473" s="158"/>
      <c r="BB473" s="158"/>
      <c r="BC473" s="158"/>
      <c r="BD473" s="158"/>
      <c r="BE473" s="158"/>
      <c r="BF473" s="158"/>
      <c r="BG473" s="158"/>
      <c r="BH473" s="158"/>
    </row>
    <row r="474" spans="1:60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  <c r="AQ474" s="158"/>
      <c r="AR474" s="158"/>
      <c r="AS474" s="158"/>
      <c r="AT474" s="158"/>
      <c r="AU474" s="158"/>
      <c r="AV474" s="158"/>
      <c r="AW474" s="158"/>
      <c r="AX474" s="158"/>
      <c r="AY474" s="158"/>
      <c r="AZ474" s="158"/>
      <c r="BA474" s="158"/>
      <c r="BB474" s="158"/>
      <c r="BC474" s="158"/>
      <c r="BD474" s="158"/>
      <c r="BE474" s="158"/>
      <c r="BF474" s="158"/>
      <c r="BG474" s="158"/>
      <c r="BH474" s="158"/>
    </row>
    <row r="475" spans="1:60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  <c r="AQ475" s="158"/>
      <c r="AR475" s="158"/>
      <c r="AS475" s="158"/>
      <c r="AT475" s="158"/>
      <c r="AU475" s="158"/>
      <c r="AV475" s="158"/>
      <c r="AW475" s="158"/>
      <c r="AX475" s="158"/>
      <c r="AY475" s="158"/>
      <c r="AZ475" s="158"/>
      <c r="BA475" s="158"/>
      <c r="BB475" s="158"/>
      <c r="BC475" s="158"/>
      <c r="BD475" s="158"/>
      <c r="BE475" s="158"/>
      <c r="BF475" s="158"/>
      <c r="BG475" s="158"/>
      <c r="BH475" s="158"/>
    </row>
    <row r="476" spans="1:60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/>
      <c r="AS476" s="158"/>
      <c r="AT476" s="158"/>
      <c r="AU476" s="158"/>
      <c r="AV476" s="158"/>
      <c r="AW476" s="158"/>
      <c r="AX476" s="158"/>
      <c r="AY476" s="158"/>
      <c r="AZ476" s="158"/>
      <c r="BA476" s="158"/>
      <c r="BB476" s="158"/>
      <c r="BC476" s="158"/>
      <c r="BD476" s="158"/>
      <c r="BE476" s="158"/>
      <c r="BF476" s="158"/>
      <c r="BG476" s="158"/>
      <c r="BH476" s="158"/>
    </row>
    <row r="477" spans="1:60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8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/>
      <c r="BG477" s="158"/>
      <c r="BH477" s="158"/>
    </row>
    <row r="478" spans="1:60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/>
      <c r="AS478" s="158"/>
      <c r="AT478" s="158"/>
      <c r="AU478" s="158"/>
      <c r="AV478" s="158"/>
      <c r="AW478" s="158"/>
      <c r="AX478" s="158"/>
      <c r="AY478" s="158"/>
      <c r="AZ478" s="158"/>
      <c r="BA478" s="158"/>
      <c r="BB478" s="158"/>
      <c r="BC478" s="158"/>
      <c r="BD478" s="158"/>
      <c r="BE478" s="158"/>
      <c r="BF478" s="158"/>
      <c r="BG478" s="158"/>
      <c r="BH478" s="158"/>
    </row>
    <row r="479" spans="1:60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  <c r="AS479" s="158"/>
      <c r="AT479" s="158"/>
      <c r="AU479" s="158"/>
      <c r="AV479" s="158"/>
      <c r="AW479" s="158"/>
      <c r="AX479" s="158"/>
      <c r="AY479" s="158"/>
      <c r="AZ479" s="158"/>
      <c r="BA479" s="158"/>
      <c r="BB479" s="158"/>
      <c r="BC479" s="158"/>
      <c r="BD479" s="158"/>
      <c r="BE479" s="158"/>
      <c r="BF479" s="158"/>
      <c r="BG479" s="158"/>
      <c r="BH479" s="158"/>
    </row>
    <row r="480" spans="1:6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  <c r="AQ480" s="158"/>
      <c r="AR480" s="158"/>
      <c r="AS480" s="158"/>
      <c r="AT480" s="158"/>
      <c r="AU480" s="158"/>
      <c r="AV480" s="158"/>
      <c r="AW480" s="158"/>
      <c r="AX480" s="158"/>
      <c r="AY480" s="158"/>
      <c r="AZ480" s="158"/>
      <c r="BA480" s="158"/>
      <c r="BB480" s="158"/>
      <c r="BC480" s="158"/>
      <c r="BD480" s="158"/>
      <c r="BE480" s="158"/>
      <c r="BF480" s="158"/>
      <c r="BG480" s="158"/>
      <c r="BH480" s="158"/>
    </row>
    <row r="481" spans="1:60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  <c r="AQ481" s="158"/>
      <c r="AR481" s="158"/>
      <c r="AS481" s="158"/>
      <c r="AT481" s="158"/>
      <c r="AU481" s="158"/>
      <c r="AV481" s="158"/>
      <c r="AW481" s="158"/>
      <c r="AX481" s="158"/>
      <c r="AY481" s="158"/>
      <c r="AZ481" s="158"/>
      <c r="BA481" s="158"/>
      <c r="BB481" s="158"/>
      <c r="BC481" s="158"/>
      <c r="BD481" s="158"/>
      <c r="BE481" s="158"/>
      <c r="BF481" s="158"/>
      <c r="BG481" s="158"/>
      <c r="BH481" s="158"/>
    </row>
    <row r="482" spans="1:60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/>
      <c r="AQ482" s="158"/>
      <c r="AR482" s="158"/>
      <c r="AS482" s="158"/>
      <c r="AT482" s="158"/>
      <c r="AU482" s="158"/>
      <c r="AV482" s="158"/>
      <c r="AW482" s="158"/>
      <c r="AX482" s="158"/>
      <c r="AY482" s="158"/>
      <c r="AZ482" s="158"/>
      <c r="BA482" s="158"/>
      <c r="BB482" s="158"/>
      <c r="BC482" s="158"/>
      <c r="BD482" s="158"/>
      <c r="BE482" s="158"/>
      <c r="BF482" s="158"/>
      <c r="BG482" s="158"/>
      <c r="BH482" s="158"/>
    </row>
    <row r="483" spans="1:60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/>
      <c r="AQ483" s="158"/>
      <c r="AR483" s="158"/>
      <c r="AS483" s="158"/>
      <c r="AT483" s="158"/>
      <c r="AU483" s="158"/>
      <c r="AV483" s="158"/>
      <c r="AW483" s="158"/>
      <c r="AX483" s="158"/>
      <c r="AY483" s="158"/>
      <c r="AZ483" s="158"/>
      <c r="BA483" s="158"/>
      <c r="BB483" s="158"/>
      <c r="BC483" s="158"/>
      <c r="BD483" s="158"/>
      <c r="BE483" s="158"/>
      <c r="BF483" s="158"/>
      <c r="BG483" s="158"/>
      <c r="BH483" s="158"/>
    </row>
    <row r="484" spans="1:60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/>
      <c r="AO484" s="158"/>
      <c r="AP484" s="158"/>
      <c r="AQ484" s="158"/>
      <c r="AR484" s="158"/>
      <c r="AS484" s="158"/>
      <c r="AT484" s="158"/>
      <c r="AU484" s="158"/>
      <c r="AV484" s="158"/>
      <c r="AW484" s="158"/>
      <c r="AX484" s="158"/>
      <c r="AY484" s="158"/>
      <c r="AZ484" s="158"/>
      <c r="BA484" s="158"/>
      <c r="BB484" s="158"/>
      <c r="BC484" s="158"/>
      <c r="BD484" s="158"/>
      <c r="BE484" s="158"/>
      <c r="BF484" s="158"/>
      <c r="BG484" s="158"/>
      <c r="BH484" s="158"/>
    </row>
    <row r="485" spans="1:60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/>
      <c r="AO485" s="158"/>
      <c r="AP485" s="158"/>
      <c r="AQ485" s="158"/>
      <c r="AR485" s="158"/>
      <c r="AS485" s="158"/>
      <c r="AT485" s="158"/>
      <c r="AU485" s="158"/>
      <c r="AV485" s="158"/>
      <c r="AW485" s="158"/>
      <c r="AX485" s="158"/>
      <c r="AY485" s="158"/>
      <c r="AZ485" s="158"/>
      <c r="BA485" s="158"/>
      <c r="BB485" s="158"/>
      <c r="BC485" s="158"/>
      <c r="BD485" s="158"/>
      <c r="BE485" s="158"/>
      <c r="BF485" s="158"/>
      <c r="BG485" s="158"/>
      <c r="BH485" s="158"/>
    </row>
    <row r="486" spans="1:60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/>
      <c r="AQ486" s="158"/>
      <c r="AR486" s="158"/>
      <c r="AS486" s="158"/>
      <c r="AT486" s="158"/>
      <c r="AU486" s="158"/>
      <c r="AV486" s="158"/>
      <c r="AW486" s="158"/>
      <c r="AX486" s="158"/>
      <c r="AY486" s="158"/>
      <c r="AZ486" s="158"/>
      <c r="BA486" s="158"/>
      <c r="BB486" s="158"/>
      <c r="BC486" s="158"/>
      <c r="BD486" s="158"/>
      <c r="BE486" s="158"/>
      <c r="BF486" s="158"/>
      <c r="BG486" s="158"/>
      <c r="BH486" s="158"/>
    </row>
    <row r="487" spans="1:60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/>
      <c r="AQ487" s="158"/>
      <c r="AR487" s="158"/>
      <c r="AS487" s="158"/>
      <c r="AT487" s="158"/>
      <c r="AU487" s="158"/>
      <c r="AV487" s="158"/>
      <c r="AW487" s="158"/>
      <c r="AX487" s="158"/>
      <c r="AY487" s="158"/>
      <c r="AZ487" s="158"/>
      <c r="BA487" s="158"/>
      <c r="BB487" s="158"/>
      <c r="BC487" s="158"/>
      <c r="BD487" s="158"/>
      <c r="BE487" s="158"/>
      <c r="BF487" s="158"/>
      <c r="BG487" s="158"/>
      <c r="BH487" s="158"/>
    </row>
    <row r="488" spans="1:60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  <c r="AS488" s="158"/>
      <c r="AT488" s="158"/>
      <c r="AU488" s="158"/>
      <c r="AV488" s="158"/>
      <c r="AW488" s="158"/>
      <c r="AX488" s="158"/>
      <c r="AY488" s="158"/>
      <c r="AZ488" s="158"/>
      <c r="BA488" s="158"/>
      <c r="BB488" s="158"/>
      <c r="BC488" s="158"/>
      <c r="BD488" s="158"/>
      <c r="BE488" s="158"/>
      <c r="BF488" s="158"/>
      <c r="BG488" s="158"/>
      <c r="BH488" s="158"/>
    </row>
    <row r="489" spans="1:60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  <c r="AO489" s="158"/>
      <c r="AP489" s="158"/>
      <c r="AQ489" s="158"/>
      <c r="AR489" s="158"/>
      <c r="AS489" s="158"/>
      <c r="AT489" s="158"/>
      <c r="AU489" s="158"/>
      <c r="AV489" s="158"/>
      <c r="AW489" s="158"/>
      <c r="AX489" s="158"/>
      <c r="AY489" s="158"/>
      <c r="AZ489" s="158"/>
      <c r="BA489" s="158"/>
      <c r="BB489" s="158"/>
      <c r="BC489" s="158"/>
      <c r="BD489" s="158"/>
      <c r="BE489" s="158"/>
      <c r="BF489" s="158"/>
      <c r="BG489" s="158"/>
      <c r="BH489" s="158"/>
    </row>
    <row r="490" spans="1:6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/>
      <c r="AQ490" s="158"/>
      <c r="AR490" s="158"/>
      <c r="AS490" s="158"/>
      <c r="AT490" s="158"/>
      <c r="AU490" s="158"/>
      <c r="AV490" s="158"/>
      <c r="AW490" s="158"/>
      <c r="AX490" s="158"/>
      <c r="AY490" s="158"/>
      <c r="AZ490" s="158"/>
      <c r="BA490" s="158"/>
      <c r="BB490" s="158"/>
      <c r="BC490" s="158"/>
      <c r="BD490" s="158"/>
      <c r="BE490" s="158"/>
      <c r="BF490" s="158"/>
      <c r="BG490" s="158"/>
      <c r="BH490" s="158"/>
    </row>
    <row r="491" spans="1:60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  <c r="AQ491" s="158"/>
      <c r="AR491" s="158"/>
      <c r="AS491" s="158"/>
      <c r="AT491" s="158"/>
      <c r="AU491" s="158"/>
      <c r="AV491" s="158"/>
      <c r="AW491" s="158"/>
      <c r="AX491" s="158"/>
      <c r="AY491" s="158"/>
      <c r="AZ491" s="158"/>
      <c r="BA491" s="158"/>
      <c r="BB491" s="158"/>
      <c r="BC491" s="158"/>
      <c r="BD491" s="158"/>
      <c r="BE491" s="158"/>
      <c r="BF491" s="158"/>
      <c r="BG491" s="158"/>
      <c r="BH491" s="158"/>
    </row>
    <row r="492" spans="1:60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8"/>
      <c r="AT492" s="158"/>
      <c r="AU492" s="158"/>
      <c r="AV492" s="158"/>
      <c r="AW492" s="158"/>
      <c r="AX492" s="158"/>
      <c r="AY492" s="158"/>
      <c r="AZ492" s="158"/>
      <c r="BA492" s="158"/>
      <c r="BB492" s="158"/>
      <c r="BC492" s="158"/>
      <c r="BD492" s="158"/>
      <c r="BE492" s="158"/>
      <c r="BF492" s="158"/>
      <c r="BG492" s="158"/>
      <c r="BH492" s="158"/>
    </row>
    <row r="493" spans="1:60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/>
      <c r="AQ493" s="158"/>
      <c r="AR493" s="158"/>
      <c r="AS493" s="158"/>
      <c r="AT493" s="158"/>
      <c r="AU493" s="158"/>
      <c r="AV493" s="158"/>
      <c r="AW493" s="158"/>
      <c r="AX493" s="158"/>
      <c r="AY493" s="158"/>
      <c r="AZ493" s="158"/>
      <c r="BA493" s="158"/>
      <c r="BB493" s="158"/>
      <c r="BC493" s="158"/>
      <c r="BD493" s="158"/>
      <c r="BE493" s="158"/>
      <c r="BF493" s="158"/>
      <c r="BG493" s="158"/>
      <c r="BH493" s="158"/>
    </row>
    <row r="494" spans="1:60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/>
      <c r="AQ494" s="158"/>
      <c r="AR494" s="158"/>
      <c r="AS494" s="158"/>
      <c r="AT494" s="158"/>
      <c r="AU494" s="158"/>
      <c r="AV494" s="158"/>
      <c r="AW494" s="158"/>
      <c r="AX494" s="158"/>
      <c r="AY494" s="158"/>
      <c r="AZ494" s="158"/>
      <c r="BA494" s="158"/>
      <c r="BB494" s="158"/>
      <c r="BC494" s="158"/>
      <c r="BD494" s="158"/>
      <c r="BE494" s="158"/>
      <c r="BF494" s="158"/>
      <c r="BG494" s="158"/>
      <c r="BH494" s="158"/>
    </row>
    <row r="495" spans="1:60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/>
      <c r="AQ495" s="158"/>
      <c r="AR495" s="158"/>
      <c r="AS495" s="158"/>
      <c r="AT495" s="158"/>
      <c r="AU495" s="158"/>
      <c r="AV495" s="158"/>
      <c r="AW495" s="158"/>
      <c r="AX495" s="158"/>
      <c r="AY495" s="158"/>
      <c r="AZ495" s="158"/>
      <c r="BA495" s="158"/>
      <c r="BB495" s="158"/>
      <c r="BC495" s="158"/>
      <c r="BD495" s="158"/>
      <c r="BE495" s="158"/>
      <c r="BF495" s="158"/>
      <c r="BG495" s="158"/>
      <c r="BH495" s="158"/>
    </row>
    <row r="496" spans="1:60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/>
      <c r="AQ496" s="158"/>
      <c r="AR496" s="158"/>
      <c r="AS496" s="158"/>
      <c r="AT496" s="158"/>
      <c r="AU496" s="158"/>
      <c r="AV496" s="158"/>
      <c r="AW496" s="158"/>
      <c r="AX496" s="158"/>
      <c r="AY496" s="158"/>
      <c r="AZ496" s="158"/>
      <c r="BA496" s="158"/>
      <c r="BB496" s="158"/>
      <c r="BC496" s="158"/>
      <c r="BD496" s="158"/>
      <c r="BE496" s="158"/>
      <c r="BF496" s="158"/>
      <c r="BG496" s="158"/>
      <c r="BH496" s="158"/>
    </row>
    <row r="497" spans="1:60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/>
      <c r="AQ497" s="158"/>
      <c r="AR497" s="158"/>
      <c r="AS497" s="158"/>
      <c r="AT497" s="158"/>
      <c r="AU497" s="158"/>
      <c r="AV497" s="158"/>
      <c r="AW497" s="158"/>
      <c r="AX497" s="158"/>
      <c r="AY497" s="158"/>
      <c r="AZ497" s="158"/>
      <c r="BA497" s="158"/>
      <c r="BB497" s="158"/>
      <c r="BC497" s="158"/>
      <c r="BD497" s="158"/>
      <c r="BE497" s="158"/>
      <c r="BF497" s="158"/>
      <c r="BG497" s="158"/>
      <c r="BH497" s="158"/>
    </row>
    <row r="498" spans="1:60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/>
      <c r="AQ498" s="158"/>
      <c r="AR498" s="158"/>
      <c r="AS498" s="158"/>
      <c r="AT498" s="158"/>
      <c r="AU498" s="158"/>
      <c r="AV498" s="158"/>
      <c r="AW498" s="158"/>
      <c r="AX498" s="158"/>
      <c r="AY498" s="158"/>
      <c r="AZ498" s="158"/>
      <c r="BA498" s="158"/>
      <c r="BB498" s="158"/>
      <c r="BC498" s="158"/>
      <c r="BD498" s="158"/>
      <c r="BE498" s="158"/>
      <c r="BF498" s="158"/>
      <c r="BG498" s="158"/>
      <c r="BH498" s="158"/>
    </row>
    <row r="499" spans="1:60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/>
      <c r="AQ499" s="158"/>
      <c r="AR499" s="158"/>
      <c r="AS499" s="158"/>
      <c r="AT499" s="158"/>
      <c r="AU499" s="158"/>
      <c r="AV499" s="158"/>
      <c r="AW499" s="158"/>
      <c r="AX499" s="158"/>
      <c r="AY499" s="158"/>
      <c r="AZ499" s="158"/>
      <c r="BA499" s="158"/>
      <c r="BB499" s="158"/>
      <c r="BC499" s="158"/>
      <c r="BD499" s="158"/>
      <c r="BE499" s="158"/>
      <c r="BF499" s="158"/>
      <c r="BG499" s="158"/>
      <c r="BH499" s="158"/>
    </row>
    <row r="500" spans="1:6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/>
      <c r="AQ500" s="158"/>
      <c r="AR500" s="158"/>
      <c r="AS500" s="158"/>
      <c r="AT500" s="158"/>
      <c r="AU500" s="158"/>
      <c r="AV500" s="158"/>
      <c r="AW500" s="158"/>
      <c r="AX500" s="158"/>
      <c r="AY500" s="158"/>
      <c r="AZ500" s="158"/>
      <c r="BA500" s="158"/>
      <c r="BB500" s="158"/>
      <c r="BC500" s="158"/>
      <c r="BD500" s="158"/>
      <c r="BE500" s="158"/>
      <c r="BF500" s="158"/>
      <c r="BG500" s="158"/>
      <c r="BH500" s="158"/>
    </row>
    <row r="501" spans="1:60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  <c r="AN501" s="158"/>
      <c r="AO501" s="158"/>
      <c r="AP501" s="158"/>
      <c r="AQ501" s="158"/>
      <c r="AR501" s="158"/>
      <c r="AS501" s="158"/>
      <c r="AT501" s="158"/>
      <c r="AU501" s="158"/>
      <c r="AV501" s="158"/>
      <c r="AW501" s="158"/>
      <c r="AX501" s="158"/>
      <c r="AY501" s="158"/>
      <c r="AZ501" s="158"/>
      <c r="BA501" s="158"/>
      <c r="BB501" s="158"/>
      <c r="BC501" s="158"/>
      <c r="BD501" s="158"/>
      <c r="BE501" s="158"/>
      <c r="BF501" s="158"/>
      <c r="BG501" s="158"/>
      <c r="BH501" s="158"/>
    </row>
    <row r="502" spans="1:60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  <c r="AN502" s="158"/>
      <c r="AO502" s="158"/>
      <c r="AP502" s="158"/>
      <c r="AQ502" s="158"/>
      <c r="AR502" s="158"/>
      <c r="AS502" s="158"/>
      <c r="AT502" s="158"/>
      <c r="AU502" s="158"/>
      <c r="AV502" s="158"/>
      <c r="AW502" s="158"/>
      <c r="AX502" s="158"/>
      <c r="AY502" s="158"/>
      <c r="AZ502" s="158"/>
      <c r="BA502" s="158"/>
      <c r="BB502" s="158"/>
      <c r="BC502" s="158"/>
      <c r="BD502" s="158"/>
      <c r="BE502" s="158"/>
      <c r="BF502" s="158"/>
      <c r="BG502" s="158"/>
      <c r="BH502" s="158"/>
    </row>
    <row r="503" spans="1:60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  <c r="AN503" s="158"/>
      <c r="AO503" s="158"/>
      <c r="AP503" s="158"/>
      <c r="AQ503" s="158"/>
      <c r="AR503" s="158"/>
      <c r="AS503" s="158"/>
      <c r="AT503" s="158"/>
      <c r="AU503" s="158"/>
      <c r="AV503" s="158"/>
      <c r="AW503" s="158"/>
      <c r="AX503" s="158"/>
      <c r="AY503" s="158"/>
      <c r="AZ503" s="158"/>
      <c r="BA503" s="158"/>
      <c r="BB503" s="158"/>
      <c r="BC503" s="158"/>
      <c r="BD503" s="158"/>
      <c r="BE503" s="158"/>
      <c r="BF503" s="158"/>
      <c r="BG503" s="158"/>
      <c r="BH503" s="158"/>
    </row>
    <row r="504" spans="1:60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  <c r="AN504" s="158"/>
      <c r="AO504" s="158"/>
      <c r="AP504" s="158"/>
      <c r="AQ504" s="158"/>
      <c r="AR504" s="158"/>
      <c r="AS504" s="158"/>
      <c r="AT504" s="158"/>
      <c r="AU504" s="158"/>
      <c r="AV504" s="158"/>
      <c r="AW504" s="158"/>
      <c r="AX504" s="158"/>
      <c r="AY504" s="158"/>
      <c r="AZ504" s="158"/>
      <c r="BA504" s="158"/>
      <c r="BB504" s="158"/>
      <c r="BC504" s="158"/>
      <c r="BD504" s="158"/>
      <c r="BE504" s="158"/>
      <c r="BF504" s="158"/>
      <c r="BG504" s="158"/>
      <c r="BH504" s="158"/>
    </row>
    <row r="505" spans="1:60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  <c r="AN505" s="158"/>
      <c r="AO505" s="158"/>
      <c r="AP505" s="158"/>
      <c r="AQ505" s="158"/>
      <c r="AR505" s="158"/>
      <c r="AS505" s="158"/>
      <c r="AT505" s="158"/>
      <c r="AU505" s="158"/>
      <c r="AV505" s="158"/>
      <c r="AW505" s="158"/>
      <c r="AX505" s="158"/>
      <c r="AY505" s="158"/>
      <c r="AZ505" s="158"/>
      <c r="BA505" s="158"/>
      <c r="BB505" s="158"/>
      <c r="BC505" s="158"/>
      <c r="BD505" s="158"/>
      <c r="BE505" s="158"/>
      <c r="BF505" s="158"/>
      <c r="BG505" s="158"/>
      <c r="BH505" s="158"/>
    </row>
    <row r="506" spans="1:60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  <c r="AN506" s="158"/>
      <c r="AO506" s="158"/>
      <c r="AP506" s="158"/>
      <c r="AQ506" s="158"/>
      <c r="AR506" s="158"/>
      <c r="AS506" s="158"/>
      <c r="AT506" s="158"/>
      <c r="AU506" s="158"/>
      <c r="AV506" s="158"/>
      <c r="AW506" s="158"/>
      <c r="AX506" s="158"/>
      <c r="AY506" s="158"/>
      <c r="AZ506" s="158"/>
      <c r="BA506" s="158"/>
      <c r="BB506" s="158"/>
      <c r="BC506" s="158"/>
      <c r="BD506" s="158"/>
      <c r="BE506" s="158"/>
      <c r="BF506" s="158"/>
      <c r="BG506" s="158"/>
      <c r="BH506" s="158"/>
    </row>
    <row r="507" spans="1:60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  <c r="AN507" s="158"/>
      <c r="AO507" s="158"/>
      <c r="AP507" s="158"/>
      <c r="AQ507" s="158"/>
      <c r="AR507" s="158"/>
      <c r="AS507" s="158"/>
      <c r="AT507" s="158"/>
      <c r="AU507" s="158"/>
      <c r="AV507" s="158"/>
      <c r="AW507" s="158"/>
      <c r="AX507" s="158"/>
      <c r="AY507" s="158"/>
      <c r="AZ507" s="158"/>
      <c r="BA507" s="158"/>
      <c r="BB507" s="158"/>
      <c r="BC507" s="158"/>
      <c r="BD507" s="158"/>
      <c r="BE507" s="158"/>
      <c r="BF507" s="158"/>
      <c r="BG507" s="158"/>
      <c r="BH507" s="158"/>
    </row>
    <row r="508" spans="1:60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  <c r="AN508" s="158"/>
      <c r="AO508" s="158"/>
      <c r="AP508" s="158"/>
      <c r="AQ508" s="158"/>
      <c r="AR508" s="158"/>
      <c r="AS508" s="158"/>
      <c r="AT508" s="158"/>
      <c r="AU508" s="158"/>
      <c r="AV508" s="158"/>
      <c r="AW508" s="158"/>
      <c r="AX508" s="158"/>
      <c r="AY508" s="158"/>
      <c r="AZ508" s="158"/>
      <c r="BA508" s="158"/>
      <c r="BB508" s="158"/>
      <c r="BC508" s="158"/>
      <c r="BD508" s="158"/>
      <c r="BE508" s="158"/>
      <c r="BF508" s="158"/>
      <c r="BG508" s="158"/>
      <c r="BH508" s="158"/>
    </row>
    <row r="509" spans="1:60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  <c r="AN509" s="158"/>
      <c r="AO509" s="158"/>
      <c r="AP509" s="158"/>
      <c r="AQ509" s="158"/>
      <c r="AR509" s="158"/>
      <c r="AS509" s="158"/>
      <c r="AT509" s="158"/>
      <c r="AU509" s="158"/>
      <c r="AV509" s="158"/>
      <c r="AW509" s="158"/>
      <c r="AX509" s="158"/>
      <c r="AY509" s="158"/>
      <c r="AZ509" s="158"/>
      <c r="BA509" s="158"/>
      <c r="BB509" s="158"/>
      <c r="BC509" s="158"/>
      <c r="BD509" s="158"/>
      <c r="BE509" s="158"/>
      <c r="BF509" s="158"/>
      <c r="BG509" s="158"/>
      <c r="BH509" s="158"/>
    </row>
    <row r="510" spans="1:6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  <c r="AN510" s="158"/>
      <c r="AO510" s="158"/>
      <c r="AP510" s="158"/>
      <c r="AQ510" s="158"/>
      <c r="AR510" s="158"/>
      <c r="AS510" s="158"/>
      <c r="AT510" s="158"/>
      <c r="AU510" s="158"/>
      <c r="AV510" s="158"/>
      <c r="AW510" s="158"/>
      <c r="AX510" s="158"/>
      <c r="AY510" s="158"/>
      <c r="AZ510" s="158"/>
      <c r="BA510" s="158"/>
      <c r="BB510" s="158"/>
      <c r="BC510" s="158"/>
      <c r="BD510" s="158"/>
      <c r="BE510" s="158"/>
      <c r="BF510" s="158"/>
      <c r="BG510" s="158"/>
      <c r="BH510" s="158"/>
    </row>
    <row r="511" spans="1:60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  <c r="AN511" s="158"/>
      <c r="AO511" s="158"/>
      <c r="AP511" s="158"/>
      <c r="AQ511" s="158"/>
      <c r="AR511" s="158"/>
      <c r="AS511" s="158"/>
      <c r="AT511" s="158"/>
      <c r="AU511" s="158"/>
      <c r="AV511" s="158"/>
      <c r="AW511" s="158"/>
      <c r="AX511" s="158"/>
      <c r="AY511" s="158"/>
      <c r="AZ511" s="158"/>
      <c r="BA511" s="158"/>
      <c r="BB511" s="158"/>
      <c r="BC511" s="158"/>
      <c r="BD511" s="158"/>
      <c r="BE511" s="158"/>
      <c r="BF511" s="158"/>
      <c r="BG511" s="158"/>
      <c r="BH511" s="158"/>
    </row>
    <row r="512" spans="1:60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  <c r="AN512" s="158"/>
      <c r="AO512" s="158"/>
      <c r="AP512" s="158"/>
      <c r="AQ512" s="158"/>
      <c r="AR512" s="158"/>
      <c r="AS512" s="158"/>
      <c r="AT512" s="158"/>
      <c r="AU512" s="158"/>
      <c r="AV512" s="158"/>
      <c r="AW512" s="158"/>
      <c r="AX512" s="158"/>
      <c r="AY512" s="158"/>
      <c r="AZ512" s="158"/>
      <c r="BA512" s="158"/>
      <c r="BB512" s="158"/>
      <c r="BC512" s="158"/>
      <c r="BD512" s="158"/>
      <c r="BE512" s="158"/>
      <c r="BF512" s="158"/>
      <c r="BG512" s="158"/>
      <c r="BH512" s="158"/>
    </row>
    <row r="513" spans="1:60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  <c r="AN513" s="158"/>
      <c r="AO513" s="158"/>
      <c r="AP513" s="158"/>
      <c r="AQ513" s="158"/>
      <c r="AR513" s="158"/>
      <c r="AS513" s="158"/>
      <c r="AT513" s="158"/>
      <c r="AU513" s="158"/>
      <c r="AV513" s="158"/>
      <c r="AW513" s="158"/>
      <c r="AX513" s="158"/>
      <c r="AY513" s="158"/>
      <c r="AZ513" s="158"/>
      <c r="BA513" s="158"/>
      <c r="BB513" s="158"/>
      <c r="BC513" s="158"/>
      <c r="BD513" s="158"/>
      <c r="BE513" s="158"/>
      <c r="BF513" s="158"/>
      <c r="BG513" s="158"/>
      <c r="BH513" s="158"/>
    </row>
    <row r="514" spans="1:60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  <c r="AN514" s="158"/>
      <c r="AO514" s="158"/>
      <c r="AP514" s="158"/>
      <c r="AQ514" s="158"/>
      <c r="AR514" s="158"/>
      <c r="AS514" s="158"/>
      <c r="AT514" s="158"/>
      <c r="AU514" s="158"/>
      <c r="AV514" s="158"/>
      <c r="AW514" s="158"/>
      <c r="AX514" s="158"/>
      <c r="AY514" s="158"/>
      <c r="AZ514" s="158"/>
      <c r="BA514" s="158"/>
      <c r="BB514" s="158"/>
      <c r="BC514" s="158"/>
      <c r="BD514" s="158"/>
      <c r="BE514" s="158"/>
      <c r="BF514" s="158"/>
      <c r="BG514" s="158"/>
      <c r="BH514" s="158"/>
    </row>
    <row r="515" spans="1:60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  <c r="AN515" s="158"/>
      <c r="AO515" s="158"/>
      <c r="AP515" s="158"/>
      <c r="AQ515" s="158"/>
      <c r="AR515" s="158"/>
      <c r="AS515" s="158"/>
      <c r="AT515" s="158"/>
      <c r="AU515" s="158"/>
      <c r="AV515" s="158"/>
      <c r="AW515" s="158"/>
      <c r="AX515" s="158"/>
      <c r="AY515" s="158"/>
      <c r="AZ515" s="158"/>
      <c r="BA515" s="158"/>
      <c r="BB515" s="158"/>
      <c r="BC515" s="158"/>
      <c r="BD515" s="158"/>
      <c r="BE515" s="158"/>
      <c r="BF515" s="158"/>
      <c r="BG515" s="158"/>
      <c r="BH515" s="158"/>
    </row>
    <row r="516" spans="1:60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  <c r="AN516" s="158"/>
      <c r="AO516" s="158"/>
      <c r="AP516" s="158"/>
      <c r="AQ516" s="158"/>
      <c r="AR516" s="158"/>
      <c r="AS516" s="158"/>
      <c r="AT516" s="158"/>
      <c r="AU516" s="158"/>
      <c r="AV516" s="158"/>
      <c r="AW516" s="158"/>
      <c r="AX516" s="158"/>
      <c r="AY516" s="158"/>
      <c r="AZ516" s="158"/>
      <c r="BA516" s="158"/>
      <c r="BB516" s="158"/>
      <c r="BC516" s="158"/>
      <c r="BD516" s="158"/>
      <c r="BE516" s="158"/>
      <c r="BF516" s="158"/>
      <c r="BG516" s="158"/>
      <c r="BH516" s="158"/>
    </row>
    <row r="517" spans="1:60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  <c r="AN517" s="158"/>
      <c r="AO517" s="158"/>
      <c r="AP517" s="158"/>
      <c r="AQ517" s="158"/>
      <c r="AR517" s="158"/>
      <c r="AS517" s="158"/>
      <c r="AT517" s="158"/>
      <c r="AU517" s="158"/>
      <c r="AV517" s="158"/>
      <c r="AW517" s="158"/>
      <c r="AX517" s="158"/>
      <c r="AY517" s="158"/>
      <c r="AZ517" s="158"/>
      <c r="BA517" s="158"/>
      <c r="BB517" s="158"/>
      <c r="BC517" s="158"/>
      <c r="BD517" s="158"/>
      <c r="BE517" s="158"/>
      <c r="BF517" s="158"/>
      <c r="BG517" s="158"/>
      <c r="BH517" s="158"/>
    </row>
    <row r="518" spans="1:60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  <c r="AN518" s="158"/>
      <c r="AO518" s="158"/>
      <c r="AP518" s="158"/>
      <c r="AQ518" s="158"/>
      <c r="AR518" s="158"/>
      <c r="AS518" s="158"/>
      <c r="AT518" s="158"/>
      <c r="AU518" s="158"/>
      <c r="AV518" s="158"/>
      <c r="AW518" s="158"/>
      <c r="AX518" s="158"/>
      <c r="AY518" s="158"/>
      <c r="AZ518" s="158"/>
      <c r="BA518" s="158"/>
      <c r="BB518" s="158"/>
      <c r="BC518" s="158"/>
      <c r="BD518" s="158"/>
      <c r="BE518" s="158"/>
      <c r="BF518" s="158"/>
      <c r="BG518" s="158"/>
      <c r="BH518" s="158"/>
    </row>
    <row r="519" spans="1:60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  <c r="AN519" s="158"/>
      <c r="AO519" s="158"/>
      <c r="AP519" s="158"/>
      <c r="AQ519" s="158"/>
      <c r="AR519" s="158"/>
      <c r="AS519" s="158"/>
      <c r="AT519" s="158"/>
      <c r="AU519" s="158"/>
      <c r="AV519" s="158"/>
      <c r="AW519" s="158"/>
      <c r="AX519" s="158"/>
      <c r="AY519" s="158"/>
      <c r="AZ519" s="158"/>
      <c r="BA519" s="158"/>
      <c r="BB519" s="158"/>
      <c r="BC519" s="158"/>
      <c r="BD519" s="158"/>
      <c r="BE519" s="158"/>
      <c r="BF519" s="158"/>
      <c r="BG519" s="158"/>
      <c r="BH519" s="158"/>
    </row>
    <row r="520" spans="1:6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  <c r="AN520" s="158"/>
      <c r="AO520" s="158"/>
      <c r="AP520" s="158"/>
      <c r="AQ520" s="158"/>
      <c r="AR520" s="158"/>
      <c r="AS520" s="158"/>
      <c r="AT520" s="158"/>
      <c r="AU520" s="158"/>
      <c r="AV520" s="158"/>
      <c r="AW520" s="158"/>
      <c r="AX520" s="158"/>
      <c r="AY520" s="158"/>
      <c r="AZ520" s="158"/>
      <c r="BA520" s="158"/>
      <c r="BB520" s="158"/>
      <c r="BC520" s="158"/>
      <c r="BD520" s="158"/>
      <c r="BE520" s="158"/>
      <c r="BF520" s="158"/>
      <c r="BG520" s="158"/>
      <c r="BH520" s="158"/>
    </row>
    <row r="521" spans="1:60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  <c r="AN521" s="158"/>
      <c r="AO521" s="158"/>
      <c r="AP521" s="158"/>
      <c r="AQ521" s="158"/>
      <c r="AR521" s="158"/>
      <c r="AS521" s="158"/>
      <c r="AT521" s="158"/>
      <c r="AU521" s="158"/>
      <c r="AV521" s="158"/>
      <c r="AW521" s="158"/>
      <c r="AX521" s="158"/>
      <c r="AY521" s="158"/>
      <c r="AZ521" s="158"/>
      <c r="BA521" s="158"/>
      <c r="BB521" s="158"/>
      <c r="BC521" s="158"/>
      <c r="BD521" s="158"/>
      <c r="BE521" s="158"/>
      <c r="BF521" s="158"/>
      <c r="BG521" s="158"/>
      <c r="BH521" s="158"/>
    </row>
    <row r="522" spans="1:60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  <c r="AN522" s="158"/>
      <c r="AO522" s="158"/>
      <c r="AP522" s="158"/>
      <c r="AQ522" s="158"/>
      <c r="AR522" s="158"/>
      <c r="AS522" s="158"/>
      <c r="AT522" s="158"/>
      <c r="AU522" s="158"/>
      <c r="AV522" s="158"/>
      <c r="AW522" s="158"/>
      <c r="AX522" s="158"/>
      <c r="AY522" s="158"/>
      <c r="AZ522" s="158"/>
      <c r="BA522" s="158"/>
      <c r="BB522" s="158"/>
      <c r="BC522" s="158"/>
      <c r="BD522" s="158"/>
      <c r="BE522" s="158"/>
      <c r="BF522" s="158"/>
      <c r="BG522" s="158"/>
      <c r="BH522" s="158"/>
    </row>
    <row r="523" spans="1:60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  <c r="AN523" s="158"/>
      <c r="AO523" s="158"/>
      <c r="AP523" s="158"/>
      <c r="AQ523" s="158"/>
      <c r="AR523" s="158"/>
      <c r="AS523" s="158"/>
      <c r="AT523" s="158"/>
      <c r="AU523" s="158"/>
      <c r="AV523" s="158"/>
      <c r="AW523" s="158"/>
      <c r="AX523" s="158"/>
      <c r="AY523" s="158"/>
      <c r="AZ523" s="158"/>
      <c r="BA523" s="158"/>
      <c r="BB523" s="158"/>
      <c r="BC523" s="158"/>
      <c r="BD523" s="158"/>
      <c r="BE523" s="158"/>
      <c r="BF523" s="158"/>
      <c r="BG523" s="158"/>
      <c r="BH523" s="158"/>
    </row>
    <row r="524" spans="1:60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  <c r="AN524" s="158"/>
      <c r="AO524" s="158"/>
      <c r="AP524" s="158"/>
      <c r="AQ524" s="158"/>
      <c r="AR524" s="158"/>
      <c r="AS524" s="158"/>
      <c r="AT524" s="158"/>
      <c r="AU524" s="158"/>
      <c r="AV524" s="158"/>
      <c r="AW524" s="158"/>
      <c r="AX524" s="158"/>
      <c r="AY524" s="158"/>
      <c r="AZ524" s="158"/>
      <c r="BA524" s="158"/>
      <c r="BB524" s="158"/>
      <c r="BC524" s="158"/>
      <c r="BD524" s="158"/>
      <c r="BE524" s="158"/>
      <c r="BF524" s="158"/>
      <c r="BG524" s="158"/>
      <c r="BH524" s="158"/>
    </row>
    <row r="525" spans="1:60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  <c r="AN525" s="158"/>
      <c r="AO525" s="158"/>
      <c r="AP525" s="158"/>
      <c r="AQ525" s="158"/>
      <c r="AR525" s="158"/>
      <c r="AS525" s="158"/>
      <c r="AT525" s="158"/>
      <c r="AU525" s="158"/>
      <c r="AV525" s="158"/>
      <c r="AW525" s="158"/>
      <c r="AX525" s="158"/>
      <c r="AY525" s="158"/>
      <c r="AZ525" s="158"/>
      <c r="BA525" s="158"/>
      <c r="BB525" s="158"/>
      <c r="BC525" s="158"/>
      <c r="BD525" s="158"/>
      <c r="BE525" s="158"/>
      <c r="BF525" s="158"/>
      <c r="BG525" s="158"/>
      <c r="BH525" s="158"/>
    </row>
    <row r="526" spans="1:60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  <c r="AN526" s="158"/>
      <c r="AO526" s="158"/>
      <c r="AP526" s="158"/>
      <c r="AQ526" s="158"/>
      <c r="AR526" s="158"/>
      <c r="AS526" s="158"/>
      <c r="AT526" s="158"/>
      <c r="AU526" s="158"/>
      <c r="AV526" s="158"/>
      <c r="AW526" s="158"/>
      <c r="AX526" s="158"/>
      <c r="AY526" s="158"/>
      <c r="AZ526" s="158"/>
      <c r="BA526" s="158"/>
      <c r="BB526" s="158"/>
      <c r="BC526" s="158"/>
      <c r="BD526" s="158"/>
      <c r="BE526" s="158"/>
      <c r="BF526" s="158"/>
      <c r="BG526" s="158"/>
      <c r="BH526" s="158"/>
    </row>
    <row r="527" spans="1:60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  <c r="AN527" s="158"/>
      <c r="AO527" s="158"/>
      <c r="AP527" s="158"/>
      <c r="AQ527" s="158"/>
      <c r="AR527" s="158"/>
      <c r="AS527" s="158"/>
      <c r="AT527" s="158"/>
      <c r="AU527" s="158"/>
      <c r="AV527" s="158"/>
      <c r="AW527" s="158"/>
      <c r="AX527" s="158"/>
      <c r="AY527" s="158"/>
      <c r="AZ527" s="158"/>
      <c r="BA527" s="158"/>
      <c r="BB527" s="158"/>
      <c r="BC527" s="158"/>
      <c r="BD527" s="158"/>
      <c r="BE527" s="158"/>
      <c r="BF527" s="158"/>
      <c r="BG527" s="158"/>
      <c r="BH527" s="158"/>
    </row>
    <row r="528" spans="1:60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  <c r="AN528" s="158"/>
      <c r="AO528" s="158"/>
      <c r="AP528" s="158"/>
      <c r="AQ528" s="158"/>
      <c r="AR528" s="158"/>
      <c r="AS528" s="158"/>
      <c r="AT528" s="158"/>
      <c r="AU528" s="158"/>
      <c r="AV528" s="158"/>
      <c r="AW528" s="158"/>
      <c r="AX528" s="158"/>
      <c r="AY528" s="158"/>
      <c r="AZ528" s="158"/>
      <c r="BA528" s="158"/>
      <c r="BB528" s="158"/>
      <c r="BC528" s="158"/>
      <c r="BD528" s="158"/>
      <c r="BE528" s="158"/>
      <c r="BF528" s="158"/>
      <c r="BG528" s="158"/>
      <c r="BH528" s="158"/>
    </row>
    <row r="529" spans="1:60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  <c r="AN529" s="158"/>
      <c r="AO529" s="158"/>
      <c r="AP529" s="158"/>
      <c r="AQ529" s="158"/>
      <c r="AR529" s="158"/>
      <c r="AS529" s="158"/>
      <c r="AT529" s="158"/>
      <c r="AU529" s="158"/>
      <c r="AV529" s="158"/>
      <c r="AW529" s="158"/>
      <c r="AX529" s="158"/>
      <c r="AY529" s="158"/>
      <c r="AZ529" s="158"/>
      <c r="BA529" s="158"/>
      <c r="BB529" s="158"/>
      <c r="BC529" s="158"/>
      <c r="BD529" s="158"/>
      <c r="BE529" s="158"/>
      <c r="BF529" s="158"/>
      <c r="BG529" s="158"/>
      <c r="BH529" s="158"/>
    </row>
    <row r="530" spans="1:6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  <c r="AN530" s="158"/>
      <c r="AO530" s="158"/>
      <c r="AP530" s="158"/>
      <c r="AQ530" s="158"/>
      <c r="AR530" s="158"/>
      <c r="AS530" s="158"/>
      <c r="AT530" s="158"/>
      <c r="AU530" s="158"/>
      <c r="AV530" s="158"/>
      <c r="AW530" s="158"/>
      <c r="AX530" s="158"/>
      <c r="AY530" s="158"/>
      <c r="AZ530" s="158"/>
      <c r="BA530" s="158"/>
      <c r="BB530" s="158"/>
      <c r="BC530" s="158"/>
      <c r="BD530" s="158"/>
      <c r="BE530" s="158"/>
      <c r="BF530" s="158"/>
      <c r="BG530" s="158"/>
      <c r="BH530" s="158"/>
    </row>
    <row r="531" spans="1:60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  <c r="AN531" s="158"/>
      <c r="AO531" s="158"/>
      <c r="AP531" s="158"/>
      <c r="AQ531" s="158"/>
      <c r="AR531" s="158"/>
      <c r="AS531" s="158"/>
      <c r="AT531" s="158"/>
      <c r="AU531" s="158"/>
      <c r="AV531" s="158"/>
      <c r="AW531" s="158"/>
      <c r="AX531" s="158"/>
      <c r="AY531" s="158"/>
      <c r="AZ531" s="158"/>
      <c r="BA531" s="158"/>
      <c r="BB531" s="158"/>
      <c r="BC531" s="158"/>
      <c r="BD531" s="158"/>
      <c r="BE531" s="158"/>
      <c r="BF531" s="158"/>
      <c r="BG531" s="158"/>
      <c r="BH531" s="158"/>
    </row>
    <row r="532" spans="1:60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  <c r="AN532" s="158"/>
      <c r="AO532" s="158"/>
      <c r="AP532" s="158"/>
      <c r="AQ532" s="158"/>
      <c r="AR532" s="158"/>
      <c r="AS532" s="158"/>
      <c r="AT532" s="158"/>
      <c r="AU532" s="158"/>
      <c r="AV532" s="158"/>
      <c r="AW532" s="158"/>
      <c r="AX532" s="158"/>
      <c r="AY532" s="158"/>
      <c r="AZ532" s="158"/>
      <c r="BA532" s="158"/>
      <c r="BB532" s="158"/>
      <c r="BC532" s="158"/>
      <c r="BD532" s="158"/>
      <c r="BE532" s="158"/>
      <c r="BF532" s="158"/>
      <c r="BG532" s="158"/>
      <c r="BH532" s="158"/>
    </row>
    <row r="533" spans="1:60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  <c r="AN533" s="158"/>
      <c r="AO533" s="158"/>
      <c r="AP533" s="158"/>
      <c r="AQ533" s="158"/>
      <c r="AR533" s="158"/>
      <c r="AS533" s="158"/>
      <c r="AT533" s="158"/>
      <c r="AU533" s="158"/>
      <c r="AV533" s="158"/>
      <c r="AW533" s="158"/>
      <c r="AX533" s="158"/>
      <c r="AY533" s="158"/>
      <c r="AZ533" s="158"/>
      <c r="BA533" s="158"/>
      <c r="BB533" s="158"/>
      <c r="BC533" s="158"/>
      <c r="BD533" s="158"/>
      <c r="BE533" s="158"/>
      <c r="BF533" s="158"/>
      <c r="BG533" s="158"/>
      <c r="BH533" s="158"/>
    </row>
    <row r="534" spans="1:60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  <c r="AN534" s="158"/>
      <c r="AO534" s="158"/>
      <c r="AP534" s="158"/>
      <c r="AQ534" s="158"/>
      <c r="AR534" s="158"/>
      <c r="AS534" s="158"/>
      <c r="AT534" s="158"/>
      <c r="AU534" s="158"/>
      <c r="AV534" s="158"/>
      <c r="AW534" s="158"/>
      <c r="AX534" s="158"/>
      <c r="AY534" s="158"/>
      <c r="AZ534" s="158"/>
      <c r="BA534" s="158"/>
      <c r="BB534" s="158"/>
      <c r="BC534" s="158"/>
      <c r="BD534" s="158"/>
      <c r="BE534" s="158"/>
      <c r="BF534" s="158"/>
      <c r="BG534" s="158"/>
      <c r="BH534" s="158"/>
    </row>
    <row r="535" spans="1:60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  <c r="AQ535" s="158"/>
      <c r="AR535" s="158"/>
      <c r="AS535" s="158"/>
      <c r="AT535" s="158"/>
      <c r="AU535" s="158"/>
      <c r="AV535" s="158"/>
      <c r="AW535" s="158"/>
      <c r="AX535" s="158"/>
      <c r="AY535" s="158"/>
      <c r="AZ535" s="158"/>
      <c r="BA535" s="158"/>
      <c r="BB535" s="158"/>
      <c r="BC535" s="158"/>
      <c r="BD535" s="158"/>
      <c r="BE535" s="158"/>
      <c r="BF535" s="158"/>
      <c r="BG535" s="158"/>
      <c r="BH535" s="158"/>
    </row>
    <row r="536" spans="1:60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  <c r="AQ536" s="158"/>
      <c r="AR536" s="158"/>
      <c r="AS536" s="158"/>
      <c r="AT536" s="158"/>
      <c r="AU536" s="158"/>
      <c r="AV536" s="158"/>
      <c r="AW536" s="158"/>
      <c r="AX536" s="158"/>
      <c r="AY536" s="158"/>
      <c r="AZ536" s="158"/>
      <c r="BA536" s="158"/>
      <c r="BB536" s="158"/>
      <c r="BC536" s="158"/>
      <c r="BD536" s="158"/>
      <c r="BE536" s="158"/>
      <c r="BF536" s="158"/>
      <c r="BG536" s="158"/>
      <c r="BH536" s="158"/>
    </row>
    <row r="537" spans="1:60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  <c r="AN537" s="158"/>
      <c r="AO537" s="158"/>
      <c r="AP537" s="158"/>
      <c r="AQ537" s="158"/>
      <c r="AR537" s="158"/>
      <c r="AS537" s="158"/>
      <c r="AT537" s="158"/>
      <c r="AU537" s="158"/>
      <c r="AV537" s="158"/>
      <c r="AW537" s="158"/>
      <c r="AX537" s="158"/>
      <c r="AY537" s="158"/>
      <c r="AZ537" s="158"/>
      <c r="BA537" s="158"/>
      <c r="BB537" s="158"/>
      <c r="BC537" s="158"/>
      <c r="BD537" s="158"/>
      <c r="BE537" s="158"/>
      <c r="BF537" s="158"/>
      <c r="BG537" s="158"/>
      <c r="BH537" s="158"/>
    </row>
    <row r="538" spans="1:60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  <c r="AN538" s="158"/>
      <c r="AO538" s="158"/>
      <c r="AP538" s="158"/>
      <c r="AQ538" s="158"/>
      <c r="AR538" s="158"/>
      <c r="AS538" s="158"/>
      <c r="AT538" s="158"/>
      <c r="AU538" s="158"/>
      <c r="AV538" s="158"/>
      <c r="AW538" s="158"/>
      <c r="AX538" s="158"/>
      <c r="AY538" s="158"/>
      <c r="AZ538" s="158"/>
      <c r="BA538" s="158"/>
      <c r="BB538" s="158"/>
      <c r="BC538" s="158"/>
      <c r="BD538" s="158"/>
      <c r="BE538" s="158"/>
      <c r="BF538" s="158"/>
      <c r="BG538" s="158"/>
      <c r="BH538" s="158"/>
    </row>
    <row r="539" spans="1:60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  <c r="AN539" s="158"/>
      <c r="AO539" s="158"/>
      <c r="AP539" s="158"/>
      <c r="AQ539" s="158"/>
      <c r="AR539" s="158"/>
      <c r="AS539" s="158"/>
      <c r="AT539" s="158"/>
      <c r="AU539" s="158"/>
      <c r="AV539" s="158"/>
      <c r="AW539" s="158"/>
      <c r="AX539" s="158"/>
      <c r="AY539" s="158"/>
      <c r="AZ539" s="158"/>
      <c r="BA539" s="158"/>
      <c r="BB539" s="158"/>
      <c r="BC539" s="158"/>
      <c r="BD539" s="158"/>
      <c r="BE539" s="158"/>
      <c r="BF539" s="158"/>
      <c r="BG539" s="158"/>
      <c r="BH539" s="158"/>
    </row>
    <row r="540" spans="1:6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  <c r="AN540" s="158"/>
      <c r="AO540" s="158"/>
      <c r="AP540" s="158"/>
      <c r="AQ540" s="158"/>
      <c r="AR540" s="158"/>
      <c r="AS540" s="158"/>
      <c r="AT540" s="158"/>
      <c r="AU540" s="158"/>
      <c r="AV540" s="158"/>
      <c r="AW540" s="158"/>
      <c r="AX540" s="158"/>
      <c r="AY540" s="158"/>
      <c r="AZ540" s="158"/>
      <c r="BA540" s="158"/>
      <c r="BB540" s="158"/>
      <c r="BC540" s="158"/>
      <c r="BD540" s="158"/>
      <c r="BE540" s="158"/>
      <c r="BF540" s="158"/>
      <c r="BG540" s="158"/>
      <c r="BH540" s="158"/>
    </row>
    <row r="541" spans="1:60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  <c r="AM541" s="158"/>
      <c r="AN541" s="158"/>
      <c r="AO541" s="158"/>
      <c r="AP541" s="158"/>
      <c r="AQ541" s="158"/>
      <c r="AR541" s="158"/>
      <c r="AS541" s="158"/>
      <c r="AT541" s="158"/>
      <c r="AU541" s="158"/>
      <c r="AV541" s="158"/>
      <c r="AW541" s="158"/>
      <c r="AX541" s="158"/>
      <c r="AY541" s="158"/>
      <c r="AZ541" s="158"/>
      <c r="BA541" s="158"/>
      <c r="BB541" s="158"/>
      <c r="BC541" s="158"/>
      <c r="BD541" s="158"/>
      <c r="BE541" s="158"/>
      <c r="BF541" s="158"/>
      <c r="BG541" s="158"/>
      <c r="BH541" s="158"/>
    </row>
    <row r="542" spans="1:60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  <c r="AM542" s="158"/>
      <c r="AN542" s="158"/>
      <c r="AO542" s="158"/>
      <c r="AP542" s="158"/>
      <c r="AQ542" s="158"/>
      <c r="AR542" s="158"/>
      <c r="AS542" s="158"/>
      <c r="AT542" s="158"/>
      <c r="AU542" s="158"/>
      <c r="AV542" s="158"/>
      <c r="AW542" s="158"/>
      <c r="AX542" s="158"/>
      <c r="AY542" s="158"/>
      <c r="AZ542" s="158"/>
      <c r="BA542" s="158"/>
      <c r="BB542" s="158"/>
      <c r="BC542" s="158"/>
      <c r="BD542" s="158"/>
      <c r="BE542" s="158"/>
      <c r="BF542" s="158"/>
      <c r="BG542" s="158"/>
      <c r="BH542" s="158"/>
    </row>
    <row r="543" spans="1:60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  <c r="AM543" s="158"/>
      <c r="AN543" s="158"/>
      <c r="AO543" s="158"/>
      <c r="AP543" s="158"/>
      <c r="AQ543" s="158"/>
      <c r="AR543" s="158"/>
      <c r="AS543" s="158"/>
      <c r="AT543" s="158"/>
      <c r="AU543" s="158"/>
      <c r="AV543" s="158"/>
      <c r="AW543" s="158"/>
      <c r="AX543" s="158"/>
      <c r="AY543" s="158"/>
      <c r="AZ543" s="158"/>
      <c r="BA543" s="158"/>
      <c r="BB543" s="158"/>
      <c r="BC543" s="158"/>
      <c r="BD543" s="158"/>
      <c r="BE543" s="158"/>
      <c r="BF543" s="158"/>
      <c r="BG543" s="158"/>
      <c r="BH543" s="158"/>
    </row>
    <row r="544" spans="1:60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  <c r="AM544" s="158"/>
      <c r="AN544" s="158"/>
      <c r="AO544" s="158"/>
      <c r="AP544" s="158"/>
      <c r="AQ544" s="158"/>
      <c r="AR544" s="158"/>
      <c r="AS544" s="158"/>
      <c r="AT544" s="158"/>
      <c r="AU544" s="158"/>
      <c r="AV544" s="158"/>
      <c r="AW544" s="158"/>
      <c r="AX544" s="158"/>
      <c r="AY544" s="158"/>
      <c r="AZ544" s="158"/>
      <c r="BA544" s="158"/>
      <c r="BB544" s="158"/>
      <c r="BC544" s="158"/>
      <c r="BD544" s="158"/>
      <c r="BE544" s="158"/>
      <c r="BF544" s="158"/>
      <c r="BG544" s="158"/>
      <c r="BH544" s="158"/>
    </row>
    <row r="545" spans="1:60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  <c r="AM545" s="158"/>
      <c r="AN545" s="158"/>
      <c r="AO545" s="158"/>
      <c r="AP545" s="158"/>
      <c r="AQ545" s="158"/>
      <c r="AR545" s="158"/>
      <c r="AS545" s="158"/>
      <c r="AT545" s="158"/>
      <c r="AU545" s="158"/>
      <c r="AV545" s="158"/>
      <c r="AW545" s="158"/>
      <c r="AX545" s="158"/>
      <c r="AY545" s="158"/>
      <c r="AZ545" s="158"/>
      <c r="BA545" s="158"/>
      <c r="BB545" s="158"/>
      <c r="BC545" s="158"/>
      <c r="BD545" s="158"/>
      <c r="BE545" s="158"/>
      <c r="BF545" s="158"/>
      <c r="BG545" s="158"/>
      <c r="BH545" s="158"/>
    </row>
    <row r="546" spans="1:60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  <c r="AM546" s="158"/>
      <c r="AN546" s="158"/>
      <c r="AO546" s="158"/>
      <c r="AP546" s="158"/>
      <c r="AQ546" s="158"/>
      <c r="AR546" s="158"/>
      <c r="AS546" s="158"/>
      <c r="AT546" s="158"/>
      <c r="AU546" s="158"/>
      <c r="AV546" s="158"/>
      <c r="AW546" s="158"/>
      <c r="AX546" s="158"/>
      <c r="AY546" s="158"/>
      <c r="AZ546" s="158"/>
      <c r="BA546" s="158"/>
      <c r="BB546" s="158"/>
      <c r="BC546" s="158"/>
      <c r="BD546" s="158"/>
      <c r="BE546" s="158"/>
      <c r="BF546" s="158"/>
      <c r="BG546" s="158"/>
      <c r="BH546" s="158"/>
    </row>
    <row r="547" spans="1:60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  <c r="AM547" s="158"/>
      <c r="AN547" s="158"/>
      <c r="AO547" s="158"/>
      <c r="AP547" s="158"/>
      <c r="AQ547" s="158"/>
      <c r="AR547" s="158"/>
      <c r="AS547" s="158"/>
      <c r="AT547" s="158"/>
      <c r="AU547" s="158"/>
      <c r="AV547" s="158"/>
      <c r="AW547" s="158"/>
      <c r="AX547" s="158"/>
      <c r="AY547" s="158"/>
      <c r="AZ547" s="158"/>
      <c r="BA547" s="158"/>
      <c r="BB547" s="158"/>
      <c r="BC547" s="158"/>
      <c r="BD547" s="158"/>
      <c r="BE547" s="158"/>
      <c r="BF547" s="158"/>
      <c r="BG547" s="158"/>
      <c r="BH547" s="158"/>
    </row>
    <row r="548" spans="1:60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  <c r="AM548" s="158"/>
      <c r="AN548" s="158"/>
      <c r="AO548" s="158"/>
      <c r="AP548" s="158"/>
      <c r="AQ548" s="158"/>
      <c r="AR548" s="158"/>
      <c r="AS548" s="158"/>
      <c r="AT548" s="158"/>
      <c r="AU548" s="158"/>
      <c r="AV548" s="158"/>
      <c r="AW548" s="158"/>
      <c r="AX548" s="158"/>
      <c r="AY548" s="158"/>
      <c r="AZ548" s="158"/>
      <c r="BA548" s="158"/>
      <c r="BB548" s="158"/>
      <c r="BC548" s="158"/>
      <c r="BD548" s="158"/>
      <c r="BE548" s="158"/>
      <c r="BF548" s="158"/>
      <c r="BG548" s="158"/>
      <c r="BH548" s="158"/>
    </row>
    <row r="549" spans="1:60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  <c r="AM549" s="158"/>
      <c r="AN549" s="158"/>
      <c r="AO549" s="158"/>
      <c r="AP549" s="158"/>
      <c r="AQ549" s="158"/>
      <c r="AR549" s="158"/>
      <c r="AS549" s="158"/>
      <c r="AT549" s="158"/>
      <c r="AU549" s="158"/>
      <c r="AV549" s="158"/>
      <c r="AW549" s="158"/>
      <c r="AX549" s="158"/>
      <c r="AY549" s="158"/>
      <c r="AZ549" s="158"/>
      <c r="BA549" s="158"/>
      <c r="BB549" s="158"/>
      <c r="BC549" s="158"/>
      <c r="BD549" s="158"/>
      <c r="BE549" s="158"/>
      <c r="BF549" s="158"/>
      <c r="BG549" s="158"/>
      <c r="BH549" s="158"/>
    </row>
    <row r="550" spans="1:6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  <c r="AM550" s="158"/>
      <c r="AN550" s="158"/>
      <c r="AO550" s="158"/>
      <c r="AP550" s="158"/>
      <c r="AQ550" s="158"/>
      <c r="AR550" s="158"/>
      <c r="AS550" s="158"/>
      <c r="AT550" s="158"/>
      <c r="AU550" s="158"/>
      <c r="AV550" s="158"/>
      <c r="AW550" s="158"/>
      <c r="AX550" s="158"/>
      <c r="AY550" s="158"/>
      <c r="AZ550" s="158"/>
      <c r="BA550" s="158"/>
      <c r="BB550" s="158"/>
      <c r="BC550" s="158"/>
      <c r="BD550" s="158"/>
      <c r="BE550" s="158"/>
      <c r="BF550" s="158"/>
      <c r="BG550" s="158"/>
      <c r="BH550" s="158"/>
    </row>
    <row r="551" spans="1:60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  <c r="AM551" s="158"/>
      <c r="AN551" s="158"/>
      <c r="AO551" s="158"/>
      <c r="AP551" s="158"/>
      <c r="AQ551" s="158"/>
      <c r="AR551" s="158"/>
      <c r="AS551" s="158"/>
      <c r="AT551" s="158"/>
      <c r="AU551" s="158"/>
      <c r="AV551" s="158"/>
      <c r="AW551" s="158"/>
      <c r="AX551" s="158"/>
      <c r="AY551" s="158"/>
      <c r="AZ551" s="158"/>
      <c r="BA551" s="158"/>
      <c r="BB551" s="158"/>
      <c r="BC551" s="158"/>
      <c r="BD551" s="158"/>
      <c r="BE551" s="158"/>
      <c r="BF551" s="158"/>
      <c r="BG551" s="158"/>
      <c r="BH551" s="158"/>
    </row>
    <row r="552" spans="1:60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  <c r="AM552" s="158"/>
      <c r="AN552" s="158"/>
      <c r="AO552" s="158"/>
      <c r="AP552" s="158"/>
      <c r="AQ552" s="158"/>
      <c r="AR552" s="158"/>
      <c r="AS552" s="158"/>
      <c r="AT552" s="158"/>
      <c r="AU552" s="158"/>
      <c r="AV552" s="158"/>
      <c r="AW552" s="158"/>
      <c r="AX552" s="158"/>
      <c r="AY552" s="158"/>
      <c r="AZ552" s="158"/>
      <c r="BA552" s="158"/>
      <c r="BB552" s="158"/>
      <c r="BC552" s="158"/>
      <c r="BD552" s="158"/>
      <c r="BE552" s="158"/>
      <c r="BF552" s="158"/>
      <c r="BG552" s="158"/>
      <c r="BH552" s="158"/>
    </row>
    <row r="553" spans="1:60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  <c r="AM553" s="158"/>
      <c r="AN553" s="158"/>
      <c r="AO553" s="158"/>
      <c r="AP553" s="158"/>
      <c r="AQ553" s="158"/>
      <c r="AR553" s="158"/>
      <c r="AS553" s="158"/>
      <c r="AT553" s="158"/>
      <c r="AU553" s="158"/>
      <c r="AV553" s="158"/>
      <c r="AW553" s="158"/>
      <c r="AX553" s="158"/>
      <c r="AY553" s="158"/>
      <c r="AZ553" s="158"/>
      <c r="BA553" s="158"/>
      <c r="BB553" s="158"/>
      <c r="BC553" s="158"/>
      <c r="BD553" s="158"/>
      <c r="BE553" s="158"/>
      <c r="BF553" s="158"/>
      <c r="BG553" s="158"/>
      <c r="BH553" s="158"/>
    </row>
    <row r="554" spans="1:60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  <c r="AM554" s="158"/>
      <c r="AN554" s="158"/>
      <c r="AO554" s="158"/>
      <c r="AP554" s="158"/>
      <c r="AQ554" s="158"/>
      <c r="AR554" s="158"/>
      <c r="AS554" s="158"/>
      <c r="AT554" s="158"/>
      <c r="AU554" s="158"/>
      <c r="AV554" s="158"/>
      <c r="AW554" s="158"/>
      <c r="AX554" s="158"/>
      <c r="AY554" s="158"/>
      <c r="AZ554" s="158"/>
      <c r="BA554" s="158"/>
      <c r="BB554" s="158"/>
      <c r="BC554" s="158"/>
      <c r="BD554" s="158"/>
      <c r="BE554" s="158"/>
      <c r="BF554" s="158"/>
      <c r="BG554" s="158"/>
      <c r="BH554" s="158"/>
    </row>
    <row r="555" spans="1:60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  <c r="AM555" s="158"/>
      <c r="AN555" s="158"/>
      <c r="AO555" s="158"/>
      <c r="AP555" s="158"/>
      <c r="AQ555" s="158"/>
      <c r="AR555" s="158"/>
      <c r="AS555" s="158"/>
      <c r="AT555" s="158"/>
      <c r="AU555" s="158"/>
      <c r="AV555" s="158"/>
      <c r="AW555" s="158"/>
      <c r="AX555" s="158"/>
      <c r="AY555" s="158"/>
      <c r="AZ555" s="158"/>
      <c r="BA555" s="158"/>
      <c r="BB555" s="158"/>
      <c r="BC555" s="158"/>
      <c r="BD555" s="158"/>
      <c r="BE555" s="158"/>
      <c r="BF555" s="158"/>
      <c r="BG555" s="158"/>
      <c r="BH555" s="158"/>
    </row>
    <row r="556" spans="1:60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  <c r="AM556" s="158"/>
      <c r="AN556" s="158"/>
      <c r="AO556" s="158"/>
      <c r="AP556" s="158"/>
      <c r="AQ556" s="158"/>
      <c r="AR556" s="158"/>
      <c r="AS556" s="158"/>
      <c r="AT556" s="158"/>
      <c r="AU556" s="158"/>
      <c r="AV556" s="158"/>
      <c r="AW556" s="158"/>
      <c r="AX556" s="158"/>
      <c r="AY556" s="158"/>
      <c r="AZ556" s="158"/>
      <c r="BA556" s="158"/>
      <c r="BB556" s="158"/>
      <c r="BC556" s="158"/>
      <c r="BD556" s="158"/>
      <c r="BE556" s="158"/>
      <c r="BF556" s="158"/>
      <c r="BG556" s="158"/>
      <c r="BH556" s="158"/>
    </row>
    <row r="557" spans="1:60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8"/>
      <c r="AL557" s="158"/>
      <c r="AM557" s="158"/>
      <c r="AN557" s="158"/>
      <c r="AO557" s="158"/>
      <c r="AP557" s="158"/>
      <c r="AQ557" s="158"/>
      <c r="AR557" s="158"/>
      <c r="AS557" s="158"/>
      <c r="AT557" s="158"/>
      <c r="AU557" s="158"/>
      <c r="AV557" s="158"/>
      <c r="AW557" s="158"/>
      <c r="AX557" s="158"/>
      <c r="AY557" s="158"/>
      <c r="AZ557" s="158"/>
      <c r="BA557" s="158"/>
      <c r="BB557" s="158"/>
      <c r="BC557" s="158"/>
      <c r="BD557" s="158"/>
      <c r="BE557" s="158"/>
      <c r="BF557" s="158"/>
      <c r="BG557" s="158"/>
      <c r="BH557" s="158"/>
    </row>
    <row r="558" spans="1:60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  <c r="AM558" s="158"/>
      <c r="AN558" s="158"/>
      <c r="AO558" s="158"/>
      <c r="AP558" s="158"/>
      <c r="AQ558" s="158"/>
      <c r="AR558" s="158"/>
      <c r="AS558" s="158"/>
      <c r="AT558" s="158"/>
      <c r="AU558" s="158"/>
      <c r="AV558" s="158"/>
      <c r="AW558" s="158"/>
      <c r="AX558" s="158"/>
      <c r="AY558" s="158"/>
      <c r="AZ558" s="158"/>
      <c r="BA558" s="158"/>
      <c r="BB558" s="158"/>
      <c r="BC558" s="158"/>
      <c r="BD558" s="158"/>
      <c r="BE558" s="158"/>
      <c r="BF558" s="158"/>
      <c r="BG558" s="158"/>
      <c r="BH558" s="158"/>
    </row>
    <row r="559" spans="1:60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  <c r="AM559" s="158"/>
      <c r="AN559" s="158"/>
      <c r="AO559" s="158"/>
      <c r="AP559" s="158"/>
      <c r="AQ559" s="158"/>
      <c r="AR559" s="158"/>
      <c r="AS559" s="158"/>
      <c r="AT559" s="158"/>
      <c r="AU559" s="158"/>
      <c r="AV559" s="158"/>
      <c r="AW559" s="158"/>
      <c r="AX559" s="158"/>
      <c r="AY559" s="158"/>
      <c r="AZ559" s="158"/>
      <c r="BA559" s="158"/>
      <c r="BB559" s="158"/>
      <c r="BC559" s="158"/>
      <c r="BD559" s="158"/>
      <c r="BE559" s="158"/>
      <c r="BF559" s="158"/>
      <c r="BG559" s="158"/>
      <c r="BH559" s="158"/>
    </row>
    <row r="560" spans="1: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158"/>
      <c r="AJ560" s="158"/>
      <c r="AK560" s="158"/>
      <c r="AL560" s="158"/>
      <c r="AM560" s="158"/>
      <c r="AN560" s="158"/>
      <c r="AO560" s="158"/>
      <c r="AP560" s="158"/>
      <c r="AQ560" s="158"/>
      <c r="AR560" s="158"/>
      <c r="AS560" s="158"/>
      <c r="AT560" s="158"/>
      <c r="AU560" s="158"/>
      <c r="AV560" s="158"/>
      <c r="AW560" s="158"/>
      <c r="AX560" s="158"/>
      <c r="AY560" s="158"/>
      <c r="AZ560" s="158"/>
      <c r="BA560" s="158"/>
      <c r="BB560" s="158"/>
      <c r="BC560" s="158"/>
      <c r="BD560" s="158"/>
      <c r="BE560" s="158"/>
      <c r="BF560" s="158"/>
      <c r="BG560" s="158"/>
      <c r="BH560" s="158"/>
    </row>
    <row r="561" spans="1:60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158"/>
      <c r="AJ561" s="158"/>
      <c r="AK561" s="158"/>
      <c r="AL561" s="158"/>
      <c r="AM561" s="158"/>
      <c r="AN561" s="158"/>
      <c r="AO561" s="158"/>
      <c r="AP561" s="158"/>
      <c r="AQ561" s="158"/>
      <c r="AR561" s="158"/>
      <c r="AS561" s="158"/>
      <c r="AT561" s="158"/>
      <c r="AU561" s="158"/>
      <c r="AV561" s="158"/>
      <c r="AW561" s="158"/>
      <c r="AX561" s="158"/>
      <c r="AY561" s="158"/>
      <c r="AZ561" s="158"/>
      <c r="BA561" s="158"/>
      <c r="BB561" s="158"/>
      <c r="BC561" s="158"/>
      <c r="BD561" s="158"/>
      <c r="BE561" s="158"/>
      <c r="BF561" s="158"/>
      <c r="BG561" s="158"/>
      <c r="BH561" s="158"/>
    </row>
    <row r="562" spans="1:60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158"/>
      <c r="AJ562" s="158"/>
      <c r="AK562" s="158"/>
      <c r="AL562" s="158"/>
      <c r="AM562" s="158"/>
      <c r="AN562" s="158"/>
      <c r="AO562" s="158"/>
      <c r="AP562" s="158"/>
      <c r="AQ562" s="158"/>
      <c r="AR562" s="158"/>
      <c r="AS562" s="158"/>
      <c r="AT562" s="158"/>
      <c r="AU562" s="158"/>
      <c r="AV562" s="158"/>
      <c r="AW562" s="158"/>
      <c r="AX562" s="158"/>
      <c r="AY562" s="158"/>
      <c r="AZ562" s="158"/>
      <c r="BA562" s="158"/>
      <c r="BB562" s="158"/>
      <c r="BC562" s="158"/>
      <c r="BD562" s="158"/>
      <c r="BE562" s="158"/>
      <c r="BF562" s="158"/>
      <c r="BG562" s="158"/>
      <c r="BH562" s="158"/>
    </row>
    <row r="563" spans="1:60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158"/>
      <c r="AJ563" s="158"/>
      <c r="AK563" s="158"/>
      <c r="AL563" s="158"/>
      <c r="AM563" s="158"/>
      <c r="AN563" s="158"/>
      <c r="AO563" s="158"/>
      <c r="AP563" s="158"/>
      <c r="AQ563" s="158"/>
      <c r="AR563" s="158"/>
      <c r="AS563" s="158"/>
      <c r="AT563" s="158"/>
      <c r="AU563" s="158"/>
      <c r="AV563" s="158"/>
      <c r="AW563" s="158"/>
      <c r="AX563" s="158"/>
      <c r="AY563" s="158"/>
      <c r="AZ563" s="158"/>
      <c r="BA563" s="158"/>
      <c r="BB563" s="158"/>
      <c r="BC563" s="158"/>
      <c r="BD563" s="158"/>
      <c r="BE563" s="158"/>
      <c r="BF563" s="158"/>
      <c r="BG563" s="158"/>
      <c r="BH563" s="158"/>
    </row>
    <row r="564" spans="1:60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  <c r="AM564" s="158"/>
      <c r="AN564" s="158"/>
      <c r="AO564" s="158"/>
      <c r="AP564" s="158"/>
      <c r="AQ564" s="158"/>
      <c r="AR564" s="158"/>
      <c r="AS564" s="158"/>
      <c r="AT564" s="158"/>
      <c r="AU564" s="158"/>
      <c r="AV564" s="158"/>
      <c r="AW564" s="158"/>
      <c r="AX564" s="158"/>
      <c r="AY564" s="158"/>
      <c r="AZ564" s="158"/>
      <c r="BA564" s="158"/>
      <c r="BB564" s="158"/>
      <c r="BC564" s="158"/>
      <c r="BD564" s="158"/>
      <c r="BE564" s="158"/>
      <c r="BF564" s="158"/>
      <c r="BG564" s="158"/>
      <c r="BH564" s="158"/>
    </row>
    <row r="565" spans="1:60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  <c r="AM565" s="158"/>
      <c r="AN565" s="158"/>
      <c r="AO565" s="158"/>
      <c r="AP565" s="158"/>
      <c r="AQ565" s="158"/>
      <c r="AR565" s="158"/>
      <c r="AS565" s="158"/>
      <c r="AT565" s="158"/>
      <c r="AU565" s="158"/>
      <c r="AV565" s="158"/>
      <c r="AW565" s="158"/>
      <c r="AX565" s="158"/>
      <c r="AY565" s="158"/>
      <c r="AZ565" s="158"/>
      <c r="BA565" s="158"/>
      <c r="BB565" s="158"/>
      <c r="BC565" s="158"/>
      <c r="BD565" s="158"/>
      <c r="BE565" s="158"/>
      <c r="BF565" s="158"/>
      <c r="BG565" s="158"/>
      <c r="BH565" s="158"/>
    </row>
    <row r="566" spans="1:60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  <c r="AM566" s="158"/>
      <c r="AN566" s="158"/>
      <c r="AO566" s="158"/>
      <c r="AP566" s="158"/>
      <c r="AQ566" s="158"/>
      <c r="AR566" s="158"/>
      <c r="AS566" s="158"/>
      <c r="AT566" s="158"/>
      <c r="AU566" s="158"/>
      <c r="AV566" s="158"/>
      <c r="AW566" s="158"/>
      <c r="AX566" s="158"/>
      <c r="AY566" s="158"/>
      <c r="AZ566" s="158"/>
      <c r="BA566" s="158"/>
      <c r="BB566" s="158"/>
      <c r="BC566" s="158"/>
      <c r="BD566" s="158"/>
      <c r="BE566" s="158"/>
      <c r="BF566" s="158"/>
      <c r="BG566" s="158"/>
      <c r="BH566" s="158"/>
    </row>
    <row r="567" spans="1:60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  <c r="AM567" s="158"/>
      <c r="AN567" s="158"/>
      <c r="AO567" s="158"/>
      <c r="AP567" s="158"/>
      <c r="AQ567" s="158"/>
      <c r="AR567" s="158"/>
      <c r="AS567" s="158"/>
      <c r="AT567" s="158"/>
      <c r="AU567" s="158"/>
      <c r="AV567" s="158"/>
      <c r="AW567" s="158"/>
      <c r="AX567" s="158"/>
      <c r="AY567" s="158"/>
      <c r="AZ567" s="158"/>
      <c r="BA567" s="158"/>
      <c r="BB567" s="158"/>
      <c r="BC567" s="158"/>
      <c r="BD567" s="158"/>
      <c r="BE567" s="158"/>
      <c r="BF567" s="158"/>
      <c r="BG567" s="158"/>
      <c r="BH567" s="158"/>
    </row>
    <row r="568" spans="1:60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  <c r="AM568" s="158"/>
      <c r="AN568" s="158"/>
      <c r="AO568" s="158"/>
      <c r="AP568" s="158"/>
      <c r="AQ568" s="158"/>
      <c r="AR568" s="158"/>
      <c r="AS568" s="158"/>
      <c r="AT568" s="158"/>
      <c r="AU568" s="158"/>
      <c r="AV568" s="158"/>
      <c r="AW568" s="158"/>
      <c r="AX568" s="158"/>
      <c r="AY568" s="158"/>
      <c r="AZ568" s="158"/>
      <c r="BA568" s="158"/>
      <c r="BB568" s="158"/>
      <c r="BC568" s="158"/>
      <c r="BD568" s="158"/>
      <c r="BE568" s="158"/>
      <c r="BF568" s="158"/>
      <c r="BG568" s="158"/>
      <c r="BH568" s="158"/>
    </row>
    <row r="569" spans="1:60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  <c r="AM569" s="158"/>
      <c r="AN569" s="158"/>
      <c r="AO569" s="158"/>
      <c r="AP569" s="158"/>
      <c r="AQ569" s="158"/>
      <c r="AR569" s="158"/>
      <c r="AS569" s="158"/>
      <c r="AT569" s="158"/>
      <c r="AU569" s="158"/>
      <c r="AV569" s="158"/>
      <c r="AW569" s="158"/>
      <c r="AX569" s="158"/>
      <c r="AY569" s="158"/>
      <c r="AZ569" s="158"/>
      <c r="BA569" s="158"/>
      <c r="BB569" s="158"/>
      <c r="BC569" s="158"/>
      <c r="BD569" s="158"/>
      <c r="BE569" s="158"/>
      <c r="BF569" s="158"/>
      <c r="BG569" s="158"/>
      <c r="BH569" s="158"/>
    </row>
    <row r="570" spans="1:6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  <c r="AN570" s="158"/>
      <c r="AO570" s="158"/>
      <c r="AP570" s="158"/>
      <c r="AQ570" s="158"/>
      <c r="AR570" s="158"/>
      <c r="AS570" s="158"/>
      <c r="AT570" s="158"/>
      <c r="AU570" s="158"/>
      <c r="AV570" s="158"/>
      <c r="AW570" s="158"/>
      <c r="AX570" s="158"/>
      <c r="AY570" s="158"/>
      <c r="AZ570" s="158"/>
      <c r="BA570" s="158"/>
      <c r="BB570" s="158"/>
      <c r="BC570" s="158"/>
      <c r="BD570" s="158"/>
      <c r="BE570" s="158"/>
      <c r="BF570" s="158"/>
      <c r="BG570" s="158"/>
      <c r="BH570" s="158"/>
    </row>
    <row r="571" spans="1:60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  <c r="AN571" s="158"/>
      <c r="AO571" s="158"/>
      <c r="AP571" s="158"/>
      <c r="AQ571" s="158"/>
      <c r="AR571" s="158"/>
      <c r="AS571" s="158"/>
      <c r="AT571" s="158"/>
      <c r="AU571" s="158"/>
      <c r="AV571" s="158"/>
      <c r="AW571" s="158"/>
      <c r="AX571" s="158"/>
      <c r="AY571" s="158"/>
      <c r="AZ571" s="158"/>
      <c r="BA571" s="158"/>
      <c r="BB571" s="158"/>
      <c r="BC571" s="158"/>
      <c r="BD571" s="158"/>
      <c r="BE571" s="158"/>
      <c r="BF571" s="158"/>
      <c r="BG571" s="158"/>
      <c r="BH571" s="158"/>
    </row>
    <row r="572" spans="1:60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  <c r="AM572" s="158"/>
      <c r="AN572" s="158"/>
      <c r="AO572" s="158"/>
      <c r="AP572" s="158"/>
      <c r="AQ572" s="158"/>
      <c r="AR572" s="158"/>
      <c r="AS572" s="158"/>
      <c r="AT572" s="158"/>
      <c r="AU572" s="158"/>
      <c r="AV572" s="158"/>
      <c r="AW572" s="158"/>
      <c r="AX572" s="158"/>
      <c r="AY572" s="158"/>
      <c r="AZ572" s="158"/>
      <c r="BA572" s="158"/>
      <c r="BB572" s="158"/>
      <c r="BC572" s="158"/>
      <c r="BD572" s="158"/>
      <c r="BE572" s="158"/>
      <c r="BF572" s="158"/>
      <c r="BG572" s="158"/>
      <c r="BH572" s="158"/>
    </row>
    <row r="573" spans="1:60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  <c r="AN573" s="158"/>
      <c r="AO573" s="158"/>
      <c r="AP573" s="158"/>
      <c r="AQ573" s="158"/>
      <c r="AR573" s="158"/>
      <c r="AS573" s="158"/>
      <c r="AT573" s="158"/>
      <c r="AU573" s="158"/>
      <c r="AV573" s="158"/>
      <c r="AW573" s="158"/>
      <c r="AX573" s="158"/>
      <c r="AY573" s="158"/>
      <c r="AZ573" s="158"/>
      <c r="BA573" s="158"/>
      <c r="BB573" s="158"/>
      <c r="BC573" s="158"/>
      <c r="BD573" s="158"/>
      <c r="BE573" s="158"/>
      <c r="BF573" s="158"/>
      <c r="BG573" s="158"/>
      <c r="BH573" s="158"/>
    </row>
    <row r="574" spans="1:60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  <c r="AN574" s="158"/>
      <c r="AO574" s="158"/>
      <c r="AP574" s="158"/>
      <c r="AQ574" s="158"/>
      <c r="AR574" s="158"/>
      <c r="AS574" s="158"/>
      <c r="AT574" s="158"/>
      <c r="AU574" s="158"/>
      <c r="AV574" s="158"/>
      <c r="AW574" s="158"/>
      <c r="AX574" s="158"/>
      <c r="AY574" s="158"/>
      <c r="AZ574" s="158"/>
      <c r="BA574" s="158"/>
      <c r="BB574" s="158"/>
      <c r="BC574" s="158"/>
      <c r="BD574" s="158"/>
      <c r="BE574" s="158"/>
      <c r="BF574" s="158"/>
      <c r="BG574" s="158"/>
      <c r="BH574" s="158"/>
    </row>
    <row r="575" spans="1:60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  <c r="AQ575" s="158"/>
      <c r="AR575" s="158"/>
      <c r="AS575" s="158"/>
      <c r="AT575" s="158"/>
      <c r="AU575" s="158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158"/>
      <c r="BH575" s="158"/>
    </row>
    <row r="576" spans="1:60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  <c r="AQ576" s="158"/>
      <c r="AR576" s="158"/>
      <c r="AS576" s="158"/>
      <c r="AT576" s="158"/>
      <c r="AU576" s="158"/>
      <c r="AV576" s="158"/>
      <c r="AW576" s="158"/>
      <c r="AX576" s="158"/>
      <c r="AY576" s="158"/>
      <c r="AZ576" s="158"/>
      <c r="BA576" s="158"/>
      <c r="BB576" s="158"/>
      <c r="BC576" s="158"/>
      <c r="BD576" s="158"/>
      <c r="BE576" s="158"/>
      <c r="BF576" s="158"/>
      <c r="BG576" s="158"/>
      <c r="BH576" s="158"/>
    </row>
    <row r="577" spans="1:60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  <c r="AQ577" s="158"/>
      <c r="AR577" s="158"/>
      <c r="AS577" s="158"/>
      <c r="AT577" s="158"/>
      <c r="AU577" s="158"/>
      <c r="AV577" s="158"/>
      <c r="AW577" s="158"/>
      <c r="AX577" s="158"/>
      <c r="AY577" s="158"/>
      <c r="AZ577" s="158"/>
      <c r="BA577" s="158"/>
      <c r="BB577" s="158"/>
      <c r="BC577" s="158"/>
      <c r="BD577" s="158"/>
      <c r="BE577" s="158"/>
      <c r="BF577" s="158"/>
      <c r="BG577" s="158"/>
      <c r="BH577" s="158"/>
    </row>
    <row r="578" spans="1:60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  <c r="AQ578" s="158"/>
      <c r="AR578" s="158"/>
      <c r="AS578" s="158"/>
      <c r="AT578" s="158"/>
      <c r="AU578" s="158"/>
      <c r="AV578" s="158"/>
      <c r="AW578" s="158"/>
      <c r="AX578" s="158"/>
      <c r="AY578" s="158"/>
      <c r="AZ578" s="158"/>
      <c r="BA578" s="158"/>
      <c r="BB578" s="158"/>
      <c r="BC578" s="158"/>
      <c r="BD578" s="158"/>
      <c r="BE578" s="158"/>
      <c r="BF578" s="158"/>
      <c r="BG578" s="158"/>
      <c r="BH578" s="158"/>
    </row>
    <row r="579" spans="1:60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/>
      <c r="AQ579" s="158"/>
      <c r="AR579" s="158"/>
      <c r="AS579" s="158"/>
      <c r="AT579" s="158"/>
      <c r="AU579" s="158"/>
      <c r="AV579" s="158"/>
      <c r="AW579" s="158"/>
      <c r="AX579" s="158"/>
      <c r="AY579" s="158"/>
      <c r="AZ579" s="158"/>
      <c r="BA579" s="158"/>
      <c r="BB579" s="158"/>
      <c r="BC579" s="158"/>
      <c r="BD579" s="158"/>
      <c r="BE579" s="158"/>
      <c r="BF579" s="158"/>
      <c r="BG579" s="158"/>
      <c r="BH579" s="158"/>
    </row>
    <row r="580" spans="1:6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  <c r="AQ580" s="158"/>
      <c r="AR580" s="158"/>
      <c r="AS580" s="158"/>
      <c r="AT580" s="158"/>
      <c r="AU580" s="158"/>
      <c r="AV580" s="158"/>
      <c r="AW580" s="158"/>
      <c r="AX580" s="158"/>
      <c r="AY580" s="158"/>
      <c r="AZ580" s="158"/>
      <c r="BA580" s="158"/>
      <c r="BB580" s="158"/>
      <c r="BC580" s="158"/>
      <c r="BD580" s="158"/>
      <c r="BE580" s="158"/>
      <c r="BF580" s="158"/>
      <c r="BG580" s="158"/>
      <c r="BH580" s="158"/>
    </row>
    <row r="581" spans="1:60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  <c r="AQ581" s="158"/>
      <c r="AR581" s="158"/>
      <c r="AS581" s="158"/>
      <c r="AT581" s="158"/>
      <c r="AU581" s="158"/>
      <c r="AV581" s="158"/>
      <c r="AW581" s="158"/>
      <c r="AX581" s="158"/>
      <c r="AY581" s="158"/>
      <c r="AZ581" s="158"/>
      <c r="BA581" s="158"/>
      <c r="BB581" s="158"/>
      <c r="BC581" s="158"/>
      <c r="BD581" s="158"/>
      <c r="BE581" s="158"/>
      <c r="BF581" s="158"/>
      <c r="BG581" s="158"/>
      <c r="BH581" s="158"/>
    </row>
    <row r="582" spans="1:60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  <c r="AQ582" s="158"/>
      <c r="AR582" s="158"/>
      <c r="AS582" s="158"/>
      <c r="AT582" s="158"/>
      <c r="AU582" s="158"/>
      <c r="AV582" s="158"/>
      <c r="AW582" s="158"/>
      <c r="AX582" s="158"/>
      <c r="AY582" s="158"/>
      <c r="AZ582" s="158"/>
      <c r="BA582" s="158"/>
      <c r="BB582" s="158"/>
      <c r="BC582" s="158"/>
      <c r="BD582" s="158"/>
      <c r="BE582" s="158"/>
      <c r="BF582" s="158"/>
      <c r="BG582" s="158"/>
      <c r="BH582" s="158"/>
    </row>
    <row r="583" spans="1:60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/>
      <c r="AQ583" s="158"/>
      <c r="AR583" s="158"/>
      <c r="AS583" s="158"/>
      <c r="AT583" s="158"/>
      <c r="AU583" s="158"/>
      <c r="AV583" s="158"/>
      <c r="AW583" s="158"/>
      <c r="AX583" s="158"/>
      <c r="AY583" s="158"/>
      <c r="AZ583" s="158"/>
      <c r="BA583" s="158"/>
      <c r="BB583" s="158"/>
      <c r="BC583" s="158"/>
      <c r="BD583" s="158"/>
      <c r="BE583" s="158"/>
      <c r="BF583" s="158"/>
      <c r="BG583" s="158"/>
      <c r="BH583" s="158"/>
    </row>
    <row r="584" spans="1:60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/>
      <c r="AQ584" s="158"/>
      <c r="AR584" s="158"/>
      <c r="AS584" s="158"/>
      <c r="AT584" s="158"/>
      <c r="AU584" s="158"/>
      <c r="AV584" s="158"/>
      <c r="AW584" s="158"/>
      <c r="AX584" s="158"/>
      <c r="AY584" s="158"/>
      <c r="AZ584" s="158"/>
      <c r="BA584" s="158"/>
      <c r="BB584" s="158"/>
      <c r="BC584" s="158"/>
      <c r="BD584" s="158"/>
      <c r="BE584" s="158"/>
      <c r="BF584" s="158"/>
      <c r="BG584" s="158"/>
      <c r="BH584" s="158"/>
    </row>
    <row r="585" spans="1:60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  <c r="AQ585" s="158"/>
      <c r="AR585" s="158"/>
      <c r="AS585" s="158"/>
      <c r="AT585" s="158"/>
      <c r="AU585" s="158"/>
      <c r="AV585" s="158"/>
      <c r="AW585" s="158"/>
      <c r="AX585" s="158"/>
      <c r="AY585" s="158"/>
      <c r="AZ585" s="158"/>
      <c r="BA585" s="158"/>
      <c r="BB585" s="158"/>
      <c r="BC585" s="158"/>
      <c r="BD585" s="158"/>
      <c r="BE585" s="158"/>
      <c r="BF585" s="158"/>
      <c r="BG585" s="158"/>
      <c r="BH585" s="158"/>
    </row>
    <row r="586" spans="1:60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/>
      <c r="AQ586" s="158"/>
      <c r="AR586" s="158"/>
      <c r="AS586" s="158"/>
      <c r="AT586" s="158"/>
      <c r="AU586" s="158"/>
      <c r="AV586" s="158"/>
      <c r="AW586" s="158"/>
      <c r="AX586" s="158"/>
      <c r="AY586" s="158"/>
      <c r="AZ586" s="158"/>
      <c r="BA586" s="158"/>
      <c r="BB586" s="158"/>
      <c r="BC586" s="158"/>
      <c r="BD586" s="158"/>
      <c r="BE586" s="158"/>
      <c r="BF586" s="158"/>
      <c r="BG586" s="158"/>
      <c r="BH586" s="158"/>
    </row>
    <row r="587" spans="1:60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/>
      <c r="AQ587" s="158"/>
      <c r="AR587" s="158"/>
      <c r="AS587" s="158"/>
      <c r="AT587" s="158"/>
      <c r="AU587" s="158"/>
      <c r="AV587" s="158"/>
      <c r="AW587" s="158"/>
      <c r="AX587" s="158"/>
      <c r="AY587" s="158"/>
      <c r="AZ587" s="158"/>
      <c r="BA587" s="158"/>
      <c r="BB587" s="158"/>
      <c r="BC587" s="158"/>
      <c r="BD587" s="158"/>
      <c r="BE587" s="158"/>
      <c r="BF587" s="158"/>
      <c r="BG587" s="158"/>
      <c r="BH587" s="158"/>
    </row>
    <row r="588" spans="1:60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/>
      <c r="AQ588" s="158"/>
      <c r="AR588" s="158"/>
      <c r="AS588" s="158"/>
      <c r="AT588" s="158"/>
      <c r="AU588" s="158"/>
      <c r="AV588" s="158"/>
      <c r="AW588" s="158"/>
      <c r="AX588" s="158"/>
      <c r="AY588" s="158"/>
      <c r="AZ588" s="158"/>
      <c r="BA588" s="158"/>
      <c r="BB588" s="158"/>
      <c r="BC588" s="158"/>
      <c r="BD588" s="158"/>
      <c r="BE588" s="158"/>
      <c r="BF588" s="158"/>
      <c r="BG588" s="158"/>
      <c r="BH588" s="158"/>
    </row>
    <row r="589" spans="1:60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  <c r="AQ589" s="158"/>
      <c r="AR589" s="158"/>
      <c r="AS589" s="158"/>
      <c r="AT589" s="158"/>
      <c r="AU589" s="158"/>
      <c r="AV589" s="158"/>
      <c r="AW589" s="158"/>
      <c r="AX589" s="158"/>
      <c r="AY589" s="158"/>
      <c r="AZ589" s="158"/>
      <c r="BA589" s="158"/>
      <c r="BB589" s="158"/>
      <c r="BC589" s="158"/>
      <c r="BD589" s="158"/>
      <c r="BE589" s="158"/>
      <c r="BF589" s="158"/>
      <c r="BG589" s="158"/>
      <c r="BH589" s="158"/>
    </row>
    <row r="590" spans="1:6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  <c r="AQ590" s="158"/>
      <c r="AR590" s="158"/>
      <c r="AS590" s="158"/>
      <c r="AT590" s="158"/>
      <c r="AU590" s="158"/>
      <c r="AV590" s="158"/>
      <c r="AW590" s="158"/>
      <c r="AX590" s="158"/>
      <c r="AY590" s="158"/>
      <c r="AZ590" s="158"/>
      <c r="BA590" s="158"/>
      <c r="BB590" s="158"/>
      <c r="BC590" s="158"/>
      <c r="BD590" s="158"/>
      <c r="BE590" s="158"/>
      <c r="BF590" s="158"/>
      <c r="BG590" s="158"/>
      <c r="BH590" s="158"/>
    </row>
    <row r="591" spans="1:60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/>
      <c r="AO591" s="158"/>
      <c r="AP591" s="158"/>
      <c r="AQ591" s="158"/>
      <c r="AR591" s="158"/>
      <c r="AS591" s="158"/>
      <c r="AT591" s="158"/>
      <c r="AU591" s="158"/>
      <c r="AV591" s="158"/>
      <c r="AW591" s="158"/>
      <c r="AX591" s="158"/>
      <c r="AY591" s="158"/>
      <c r="AZ591" s="158"/>
      <c r="BA591" s="158"/>
      <c r="BB591" s="158"/>
      <c r="BC591" s="158"/>
      <c r="BD591" s="158"/>
      <c r="BE591" s="158"/>
      <c r="BF591" s="158"/>
      <c r="BG591" s="158"/>
      <c r="BH591" s="158"/>
    </row>
    <row r="592" spans="1:60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/>
      <c r="AO592" s="158"/>
      <c r="AP592" s="158"/>
      <c r="AQ592" s="158"/>
      <c r="AR592" s="158"/>
      <c r="AS592" s="158"/>
      <c r="AT592" s="158"/>
      <c r="AU592" s="158"/>
      <c r="AV592" s="158"/>
      <c r="AW592" s="158"/>
      <c r="AX592" s="158"/>
      <c r="AY592" s="158"/>
      <c r="AZ592" s="158"/>
      <c r="BA592" s="158"/>
      <c r="BB592" s="158"/>
      <c r="BC592" s="158"/>
      <c r="BD592" s="158"/>
      <c r="BE592" s="158"/>
      <c r="BF592" s="158"/>
      <c r="BG592" s="158"/>
      <c r="BH592" s="158"/>
    </row>
    <row r="593" spans="1:60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  <c r="AQ593" s="158"/>
      <c r="AR593" s="158"/>
      <c r="AS593" s="158"/>
      <c r="AT593" s="158"/>
      <c r="AU593" s="158"/>
      <c r="AV593" s="158"/>
      <c r="AW593" s="158"/>
      <c r="AX593" s="158"/>
      <c r="AY593" s="158"/>
      <c r="AZ593" s="158"/>
      <c r="BA593" s="158"/>
      <c r="BB593" s="158"/>
      <c r="BC593" s="158"/>
      <c r="BD593" s="158"/>
      <c r="BE593" s="158"/>
      <c r="BF593" s="158"/>
      <c r="BG593" s="158"/>
      <c r="BH593" s="158"/>
    </row>
    <row r="594" spans="1:60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  <c r="AQ594" s="158"/>
      <c r="AR594" s="158"/>
      <c r="AS594" s="158"/>
      <c r="AT594" s="158"/>
      <c r="AU594" s="158"/>
      <c r="AV594" s="158"/>
      <c r="AW594" s="158"/>
      <c r="AX594" s="158"/>
      <c r="AY594" s="158"/>
      <c r="AZ594" s="158"/>
      <c r="BA594" s="158"/>
      <c r="BB594" s="158"/>
      <c r="BC594" s="158"/>
      <c r="BD594" s="158"/>
      <c r="BE594" s="158"/>
      <c r="BF594" s="158"/>
      <c r="BG594" s="158"/>
      <c r="BH594" s="158"/>
    </row>
    <row r="595" spans="1:60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/>
      <c r="AQ595" s="158"/>
      <c r="AR595" s="158"/>
      <c r="AS595" s="158"/>
      <c r="AT595" s="158"/>
      <c r="AU595" s="158"/>
      <c r="AV595" s="158"/>
      <c r="AW595" s="158"/>
      <c r="AX595" s="158"/>
      <c r="AY595" s="158"/>
      <c r="AZ595" s="158"/>
      <c r="BA595" s="158"/>
      <c r="BB595" s="158"/>
      <c r="BC595" s="158"/>
      <c r="BD595" s="158"/>
      <c r="BE595" s="158"/>
      <c r="BF595" s="158"/>
      <c r="BG595" s="158"/>
      <c r="BH595" s="158"/>
    </row>
    <row r="596" spans="1:60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/>
      <c r="AQ596" s="158"/>
      <c r="AR596" s="158"/>
      <c r="AS596" s="158"/>
      <c r="AT596" s="158"/>
      <c r="AU596" s="158"/>
      <c r="AV596" s="158"/>
      <c r="AW596" s="158"/>
      <c r="AX596" s="158"/>
      <c r="AY596" s="158"/>
      <c r="AZ596" s="158"/>
      <c r="BA596" s="158"/>
      <c r="BB596" s="158"/>
      <c r="BC596" s="158"/>
      <c r="BD596" s="158"/>
      <c r="BE596" s="158"/>
      <c r="BF596" s="158"/>
      <c r="BG596" s="158"/>
      <c r="BH596" s="158"/>
    </row>
    <row r="597" spans="1:60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/>
      <c r="AQ597" s="158"/>
      <c r="AR597" s="158"/>
      <c r="AS597" s="158"/>
      <c r="AT597" s="158"/>
      <c r="AU597" s="158"/>
      <c r="AV597" s="158"/>
      <c r="AW597" s="158"/>
      <c r="AX597" s="158"/>
      <c r="AY597" s="158"/>
      <c r="AZ597" s="158"/>
      <c r="BA597" s="158"/>
      <c r="BB597" s="158"/>
      <c r="BC597" s="158"/>
      <c r="BD597" s="158"/>
      <c r="BE597" s="158"/>
      <c r="BF597" s="158"/>
      <c r="BG597" s="158"/>
      <c r="BH597" s="158"/>
    </row>
    <row r="598" spans="1:60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/>
      <c r="AQ598" s="158"/>
      <c r="AR598" s="158"/>
      <c r="AS598" s="158"/>
      <c r="AT598" s="158"/>
      <c r="AU598" s="158"/>
      <c r="AV598" s="158"/>
      <c r="AW598" s="158"/>
      <c r="AX598" s="158"/>
      <c r="AY598" s="158"/>
      <c r="AZ598" s="158"/>
      <c r="BA598" s="158"/>
      <c r="BB598" s="158"/>
      <c r="BC598" s="158"/>
      <c r="BD598" s="158"/>
      <c r="BE598" s="158"/>
      <c r="BF598" s="158"/>
      <c r="BG598" s="158"/>
      <c r="BH598" s="158"/>
    </row>
    <row r="599" spans="1:60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  <c r="AQ599" s="158"/>
      <c r="AR599" s="158"/>
      <c r="AS599" s="158"/>
      <c r="AT599" s="158"/>
      <c r="AU599" s="158"/>
      <c r="AV599" s="158"/>
      <c r="AW599" s="158"/>
      <c r="AX599" s="158"/>
      <c r="AY599" s="158"/>
      <c r="AZ599" s="158"/>
      <c r="BA599" s="158"/>
      <c r="BB599" s="158"/>
      <c r="BC599" s="158"/>
      <c r="BD599" s="158"/>
      <c r="BE599" s="158"/>
      <c r="BF599" s="158"/>
      <c r="BG599" s="158"/>
      <c r="BH599" s="158"/>
    </row>
    <row r="600" spans="1:6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  <c r="AQ600" s="158"/>
      <c r="AR600" s="158"/>
      <c r="AS600" s="158"/>
      <c r="AT600" s="158"/>
      <c r="AU600" s="158"/>
      <c r="AV600" s="158"/>
      <c r="AW600" s="158"/>
      <c r="AX600" s="158"/>
      <c r="AY600" s="158"/>
      <c r="AZ600" s="158"/>
      <c r="BA600" s="158"/>
      <c r="BB600" s="158"/>
      <c r="BC600" s="158"/>
      <c r="BD600" s="158"/>
      <c r="BE600" s="158"/>
      <c r="BF600" s="158"/>
      <c r="BG600" s="158"/>
      <c r="BH600" s="158"/>
    </row>
    <row r="601" spans="1:60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  <c r="AQ601" s="158"/>
      <c r="AR601" s="158"/>
      <c r="AS601" s="158"/>
      <c r="AT601" s="158"/>
      <c r="AU601" s="158"/>
      <c r="AV601" s="158"/>
      <c r="AW601" s="158"/>
      <c r="AX601" s="158"/>
      <c r="AY601" s="158"/>
      <c r="AZ601" s="158"/>
      <c r="BA601" s="158"/>
      <c r="BB601" s="158"/>
      <c r="BC601" s="158"/>
      <c r="BD601" s="158"/>
      <c r="BE601" s="158"/>
      <c r="BF601" s="158"/>
      <c r="BG601" s="158"/>
      <c r="BH601" s="158"/>
    </row>
    <row r="602" spans="1:60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  <c r="AQ602" s="158"/>
      <c r="AR602" s="158"/>
      <c r="AS602" s="158"/>
      <c r="AT602" s="158"/>
      <c r="AU602" s="158"/>
      <c r="AV602" s="158"/>
      <c r="AW602" s="158"/>
      <c r="AX602" s="158"/>
      <c r="AY602" s="158"/>
      <c r="AZ602" s="158"/>
      <c r="BA602" s="158"/>
      <c r="BB602" s="158"/>
      <c r="BC602" s="158"/>
      <c r="BD602" s="158"/>
      <c r="BE602" s="158"/>
      <c r="BF602" s="158"/>
      <c r="BG602" s="158"/>
      <c r="BH602" s="158"/>
    </row>
    <row r="603" spans="1:60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  <c r="AQ603" s="158"/>
      <c r="AR603" s="158"/>
      <c r="AS603" s="158"/>
      <c r="AT603" s="158"/>
      <c r="AU603" s="158"/>
      <c r="AV603" s="158"/>
      <c r="AW603" s="158"/>
      <c r="AX603" s="158"/>
      <c r="AY603" s="158"/>
      <c r="AZ603" s="158"/>
      <c r="BA603" s="158"/>
      <c r="BB603" s="158"/>
      <c r="BC603" s="158"/>
      <c r="BD603" s="158"/>
      <c r="BE603" s="158"/>
      <c r="BF603" s="158"/>
      <c r="BG603" s="158"/>
      <c r="BH603" s="158"/>
    </row>
    <row r="604" spans="1:60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  <c r="AQ604" s="158"/>
      <c r="AR604" s="158"/>
      <c r="AS604" s="158"/>
      <c r="AT604" s="158"/>
      <c r="AU604" s="158"/>
      <c r="AV604" s="158"/>
      <c r="AW604" s="158"/>
      <c r="AX604" s="158"/>
      <c r="AY604" s="158"/>
      <c r="AZ604" s="158"/>
      <c r="BA604" s="158"/>
      <c r="BB604" s="158"/>
      <c r="BC604" s="158"/>
      <c r="BD604" s="158"/>
      <c r="BE604" s="158"/>
      <c r="BF604" s="158"/>
      <c r="BG604" s="158"/>
      <c r="BH604" s="158"/>
    </row>
    <row r="605" spans="1:60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  <c r="AQ605" s="158"/>
      <c r="AR605" s="158"/>
      <c r="AS605" s="158"/>
      <c r="AT605" s="158"/>
      <c r="AU605" s="158"/>
      <c r="AV605" s="158"/>
      <c r="AW605" s="158"/>
      <c r="AX605" s="158"/>
      <c r="AY605" s="158"/>
      <c r="AZ605" s="158"/>
      <c r="BA605" s="158"/>
      <c r="BB605" s="158"/>
      <c r="BC605" s="158"/>
      <c r="BD605" s="158"/>
      <c r="BE605" s="158"/>
      <c r="BF605" s="158"/>
      <c r="BG605" s="158"/>
      <c r="BH605" s="158"/>
    </row>
    <row r="606" spans="1:60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  <c r="AQ606" s="158"/>
      <c r="AR606" s="158"/>
      <c r="AS606" s="158"/>
      <c r="AT606" s="158"/>
      <c r="AU606" s="158"/>
      <c r="AV606" s="158"/>
      <c r="AW606" s="158"/>
      <c r="AX606" s="158"/>
      <c r="AY606" s="158"/>
      <c r="AZ606" s="158"/>
      <c r="BA606" s="158"/>
      <c r="BB606" s="158"/>
      <c r="BC606" s="158"/>
      <c r="BD606" s="158"/>
      <c r="BE606" s="158"/>
      <c r="BF606" s="158"/>
      <c r="BG606" s="158"/>
      <c r="BH606" s="158"/>
    </row>
    <row r="607" spans="1:60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  <c r="AQ607" s="158"/>
      <c r="AR607" s="158"/>
      <c r="AS607" s="158"/>
      <c r="AT607" s="158"/>
      <c r="AU607" s="158"/>
      <c r="AV607" s="158"/>
      <c r="AW607" s="158"/>
      <c r="AX607" s="158"/>
      <c r="AY607" s="158"/>
      <c r="AZ607" s="158"/>
      <c r="BA607" s="158"/>
      <c r="BB607" s="158"/>
      <c r="BC607" s="158"/>
      <c r="BD607" s="158"/>
      <c r="BE607" s="158"/>
      <c r="BF607" s="158"/>
      <c r="BG607" s="158"/>
      <c r="BH607" s="158"/>
    </row>
    <row r="608" spans="1:60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  <c r="AQ608" s="158"/>
      <c r="AR608" s="158"/>
      <c r="AS608" s="158"/>
      <c r="AT608" s="158"/>
      <c r="AU608" s="158"/>
      <c r="AV608" s="158"/>
      <c r="AW608" s="158"/>
      <c r="AX608" s="158"/>
      <c r="AY608" s="158"/>
      <c r="AZ608" s="158"/>
      <c r="BA608" s="158"/>
      <c r="BB608" s="158"/>
      <c r="BC608" s="158"/>
      <c r="BD608" s="158"/>
      <c r="BE608" s="158"/>
      <c r="BF608" s="158"/>
      <c r="BG608" s="158"/>
      <c r="BH608" s="158"/>
    </row>
    <row r="609" spans="1:60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  <c r="AQ609" s="158"/>
      <c r="AR609" s="158"/>
      <c r="AS609" s="158"/>
      <c r="AT609" s="158"/>
      <c r="AU609" s="158"/>
      <c r="AV609" s="158"/>
      <c r="AW609" s="158"/>
      <c r="AX609" s="158"/>
      <c r="AY609" s="158"/>
      <c r="AZ609" s="158"/>
      <c r="BA609" s="158"/>
      <c r="BB609" s="158"/>
      <c r="BC609" s="158"/>
      <c r="BD609" s="158"/>
      <c r="BE609" s="158"/>
      <c r="BF609" s="158"/>
      <c r="BG609" s="158"/>
      <c r="BH609" s="158"/>
    </row>
    <row r="610" spans="1:6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  <c r="AQ610" s="158"/>
      <c r="AR610" s="158"/>
      <c r="AS610" s="158"/>
      <c r="AT610" s="158"/>
      <c r="AU610" s="158"/>
      <c r="AV610" s="158"/>
      <c r="AW610" s="158"/>
      <c r="AX610" s="158"/>
      <c r="AY610" s="158"/>
      <c r="AZ610" s="158"/>
      <c r="BA610" s="158"/>
      <c r="BB610" s="158"/>
      <c r="BC610" s="158"/>
      <c r="BD610" s="158"/>
      <c r="BE610" s="158"/>
      <c r="BF610" s="158"/>
      <c r="BG610" s="158"/>
      <c r="BH610" s="158"/>
    </row>
    <row r="611" spans="1:60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  <c r="AQ611" s="158"/>
      <c r="AR611" s="158"/>
      <c r="AS611" s="158"/>
      <c r="AT611" s="158"/>
      <c r="AU611" s="158"/>
      <c r="AV611" s="158"/>
      <c r="AW611" s="158"/>
      <c r="AX611" s="158"/>
      <c r="AY611" s="158"/>
      <c r="AZ611" s="158"/>
      <c r="BA611" s="158"/>
      <c r="BB611" s="158"/>
      <c r="BC611" s="158"/>
      <c r="BD611" s="158"/>
      <c r="BE611" s="158"/>
      <c r="BF611" s="158"/>
      <c r="BG611" s="158"/>
      <c r="BH611" s="158"/>
    </row>
    <row r="612" spans="1:60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/>
      <c r="AQ612" s="158"/>
      <c r="AR612" s="158"/>
      <c r="AS612" s="158"/>
      <c r="AT612" s="158"/>
      <c r="AU612" s="158"/>
      <c r="AV612" s="158"/>
      <c r="AW612" s="158"/>
      <c r="AX612" s="158"/>
      <c r="AY612" s="158"/>
      <c r="AZ612" s="158"/>
      <c r="BA612" s="158"/>
      <c r="BB612" s="158"/>
      <c r="BC612" s="158"/>
      <c r="BD612" s="158"/>
      <c r="BE612" s="158"/>
      <c r="BF612" s="158"/>
      <c r="BG612" s="158"/>
      <c r="BH612" s="158"/>
    </row>
    <row r="613" spans="1:60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  <c r="AQ613" s="158"/>
      <c r="AR613" s="158"/>
      <c r="AS613" s="158"/>
      <c r="AT613" s="158"/>
      <c r="AU613" s="158"/>
      <c r="AV613" s="158"/>
      <c r="AW613" s="158"/>
      <c r="AX613" s="158"/>
      <c r="AY613" s="158"/>
      <c r="AZ613" s="158"/>
      <c r="BA613" s="158"/>
      <c r="BB613" s="158"/>
      <c r="BC613" s="158"/>
      <c r="BD613" s="158"/>
      <c r="BE613" s="158"/>
      <c r="BF613" s="158"/>
      <c r="BG613" s="158"/>
      <c r="BH613" s="158"/>
    </row>
    <row r="614" spans="1:60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  <c r="AQ614" s="158"/>
      <c r="AR614" s="158"/>
      <c r="AS614" s="158"/>
      <c r="AT614" s="158"/>
      <c r="AU614" s="158"/>
      <c r="AV614" s="158"/>
      <c r="AW614" s="158"/>
      <c r="AX614" s="158"/>
      <c r="AY614" s="158"/>
      <c r="AZ614" s="158"/>
      <c r="BA614" s="158"/>
      <c r="BB614" s="158"/>
      <c r="BC614" s="158"/>
      <c r="BD614" s="158"/>
      <c r="BE614" s="158"/>
      <c r="BF614" s="158"/>
      <c r="BG614" s="158"/>
      <c r="BH614" s="158"/>
    </row>
    <row r="615" spans="1:60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  <c r="AQ615" s="158"/>
      <c r="AR615" s="158"/>
      <c r="AS615" s="158"/>
      <c r="AT615" s="158"/>
      <c r="AU615" s="158"/>
      <c r="AV615" s="158"/>
      <c r="AW615" s="158"/>
      <c r="AX615" s="158"/>
      <c r="AY615" s="158"/>
      <c r="AZ615" s="158"/>
      <c r="BA615" s="158"/>
      <c r="BB615" s="158"/>
      <c r="BC615" s="158"/>
      <c r="BD615" s="158"/>
      <c r="BE615" s="158"/>
      <c r="BF615" s="158"/>
      <c r="BG615" s="158"/>
      <c r="BH615" s="158"/>
    </row>
    <row r="616" spans="1:60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  <c r="AQ616" s="158"/>
      <c r="AR616" s="158"/>
      <c r="AS616" s="158"/>
      <c r="AT616" s="158"/>
      <c r="AU616" s="158"/>
      <c r="AV616" s="158"/>
      <c r="AW616" s="158"/>
      <c r="AX616" s="158"/>
      <c r="AY616" s="158"/>
      <c r="AZ616" s="158"/>
      <c r="BA616" s="158"/>
      <c r="BB616" s="158"/>
      <c r="BC616" s="158"/>
      <c r="BD616" s="158"/>
      <c r="BE616" s="158"/>
      <c r="BF616" s="158"/>
      <c r="BG616" s="158"/>
      <c r="BH616" s="158"/>
    </row>
    <row r="617" spans="1:60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  <c r="AQ617" s="158"/>
      <c r="AR617" s="158"/>
      <c r="AS617" s="158"/>
      <c r="AT617" s="158"/>
      <c r="AU617" s="158"/>
      <c r="AV617" s="158"/>
      <c r="AW617" s="158"/>
      <c r="AX617" s="158"/>
      <c r="AY617" s="158"/>
      <c r="AZ617" s="158"/>
      <c r="BA617" s="158"/>
      <c r="BB617" s="158"/>
      <c r="BC617" s="158"/>
      <c r="BD617" s="158"/>
      <c r="BE617" s="158"/>
      <c r="BF617" s="158"/>
      <c r="BG617" s="158"/>
      <c r="BH617" s="158"/>
    </row>
    <row r="618" spans="1:60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  <c r="AQ618" s="158"/>
      <c r="AR618" s="158"/>
      <c r="AS618" s="158"/>
      <c r="AT618" s="158"/>
      <c r="AU618" s="158"/>
      <c r="AV618" s="158"/>
      <c r="AW618" s="158"/>
      <c r="AX618" s="158"/>
      <c r="AY618" s="158"/>
      <c r="AZ618" s="158"/>
      <c r="BA618" s="158"/>
      <c r="BB618" s="158"/>
      <c r="BC618" s="158"/>
      <c r="BD618" s="158"/>
      <c r="BE618" s="158"/>
      <c r="BF618" s="158"/>
      <c r="BG618" s="158"/>
      <c r="BH618" s="158"/>
    </row>
    <row r="619" spans="1:60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  <c r="AQ619" s="158"/>
      <c r="AR619" s="158"/>
      <c r="AS619" s="158"/>
      <c r="AT619" s="158"/>
      <c r="AU619" s="158"/>
      <c r="AV619" s="158"/>
      <c r="AW619" s="158"/>
      <c r="AX619" s="158"/>
      <c r="AY619" s="158"/>
      <c r="AZ619" s="158"/>
      <c r="BA619" s="158"/>
      <c r="BB619" s="158"/>
      <c r="BC619" s="158"/>
      <c r="BD619" s="158"/>
      <c r="BE619" s="158"/>
      <c r="BF619" s="158"/>
      <c r="BG619" s="158"/>
      <c r="BH619" s="158"/>
    </row>
    <row r="620" spans="1:6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  <c r="AQ620" s="158"/>
      <c r="AR620" s="158"/>
      <c r="AS620" s="158"/>
      <c r="AT620" s="158"/>
      <c r="AU620" s="158"/>
      <c r="AV620" s="158"/>
      <c r="AW620" s="158"/>
      <c r="AX620" s="158"/>
      <c r="AY620" s="158"/>
      <c r="AZ620" s="158"/>
      <c r="BA620" s="158"/>
      <c r="BB620" s="158"/>
      <c r="BC620" s="158"/>
      <c r="BD620" s="158"/>
      <c r="BE620" s="158"/>
      <c r="BF620" s="158"/>
      <c r="BG620" s="158"/>
      <c r="BH620" s="158"/>
    </row>
    <row r="621" spans="1:60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  <c r="AQ621" s="158"/>
      <c r="AR621" s="158"/>
      <c r="AS621" s="158"/>
      <c r="AT621" s="158"/>
      <c r="AU621" s="158"/>
      <c r="AV621" s="158"/>
      <c r="AW621" s="158"/>
      <c r="AX621" s="158"/>
      <c r="AY621" s="158"/>
      <c r="AZ621" s="158"/>
      <c r="BA621" s="158"/>
      <c r="BB621" s="158"/>
      <c r="BC621" s="158"/>
      <c r="BD621" s="158"/>
      <c r="BE621" s="158"/>
      <c r="BF621" s="158"/>
      <c r="BG621" s="158"/>
      <c r="BH621" s="158"/>
    </row>
    <row r="622" spans="1:60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  <c r="AQ622" s="158"/>
      <c r="AR622" s="158"/>
      <c r="AS622" s="158"/>
      <c r="AT622" s="158"/>
      <c r="AU622" s="158"/>
      <c r="AV622" s="158"/>
      <c r="AW622" s="158"/>
      <c r="AX622" s="158"/>
      <c r="AY622" s="158"/>
      <c r="AZ622" s="158"/>
      <c r="BA622" s="158"/>
      <c r="BB622" s="158"/>
      <c r="BC622" s="158"/>
      <c r="BD622" s="158"/>
      <c r="BE622" s="158"/>
      <c r="BF622" s="158"/>
      <c r="BG622" s="158"/>
      <c r="BH622" s="158"/>
    </row>
    <row r="623" spans="1:60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  <c r="AQ623" s="158"/>
      <c r="AR623" s="158"/>
      <c r="AS623" s="158"/>
      <c r="AT623" s="158"/>
      <c r="AU623" s="158"/>
      <c r="AV623" s="158"/>
      <c r="AW623" s="158"/>
      <c r="AX623" s="158"/>
      <c r="AY623" s="158"/>
      <c r="AZ623" s="158"/>
      <c r="BA623" s="158"/>
      <c r="BB623" s="158"/>
      <c r="BC623" s="158"/>
      <c r="BD623" s="158"/>
      <c r="BE623" s="158"/>
      <c r="BF623" s="158"/>
      <c r="BG623" s="158"/>
      <c r="BH623" s="158"/>
    </row>
    <row r="624" spans="1:60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  <c r="AQ624" s="158"/>
      <c r="AR624" s="158"/>
      <c r="AS624" s="158"/>
      <c r="AT624" s="158"/>
      <c r="AU624" s="158"/>
      <c r="AV624" s="158"/>
      <c r="AW624" s="158"/>
      <c r="AX624" s="158"/>
      <c r="AY624" s="158"/>
      <c r="AZ624" s="158"/>
      <c r="BA624" s="158"/>
      <c r="BB624" s="158"/>
      <c r="BC624" s="158"/>
      <c r="BD624" s="158"/>
      <c r="BE624" s="158"/>
      <c r="BF624" s="158"/>
      <c r="BG624" s="158"/>
      <c r="BH624" s="158"/>
    </row>
    <row r="625" spans="1:60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  <c r="AQ625" s="158"/>
      <c r="AR625" s="158"/>
      <c r="AS625" s="158"/>
      <c r="AT625" s="158"/>
      <c r="AU625" s="158"/>
      <c r="AV625" s="158"/>
      <c r="AW625" s="158"/>
      <c r="AX625" s="158"/>
      <c r="AY625" s="158"/>
      <c r="AZ625" s="158"/>
      <c r="BA625" s="158"/>
      <c r="BB625" s="158"/>
      <c r="BC625" s="158"/>
      <c r="BD625" s="158"/>
      <c r="BE625" s="158"/>
      <c r="BF625" s="158"/>
      <c r="BG625" s="158"/>
      <c r="BH625" s="158"/>
    </row>
    <row r="626" spans="1:60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  <c r="AQ626" s="158"/>
      <c r="AR626" s="158"/>
      <c r="AS626" s="158"/>
      <c r="AT626" s="158"/>
      <c r="AU626" s="158"/>
      <c r="AV626" s="158"/>
      <c r="AW626" s="158"/>
      <c r="AX626" s="158"/>
      <c r="AY626" s="158"/>
      <c r="AZ626" s="158"/>
      <c r="BA626" s="158"/>
      <c r="BB626" s="158"/>
      <c r="BC626" s="158"/>
      <c r="BD626" s="158"/>
      <c r="BE626" s="158"/>
      <c r="BF626" s="158"/>
      <c r="BG626" s="158"/>
      <c r="BH626" s="158"/>
    </row>
    <row r="627" spans="1:60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  <c r="AQ627" s="158"/>
      <c r="AR627" s="158"/>
      <c r="AS627" s="158"/>
      <c r="AT627" s="158"/>
      <c r="AU627" s="158"/>
      <c r="AV627" s="158"/>
      <c r="AW627" s="158"/>
      <c r="AX627" s="158"/>
      <c r="AY627" s="158"/>
      <c r="AZ627" s="158"/>
      <c r="BA627" s="158"/>
      <c r="BB627" s="158"/>
      <c r="BC627" s="158"/>
      <c r="BD627" s="158"/>
      <c r="BE627" s="158"/>
      <c r="BF627" s="158"/>
      <c r="BG627" s="158"/>
      <c r="BH627" s="158"/>
    </row>
    <row r="628" spans="1:60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/>
      <c r="AQ628" s="158"/>
      <c r="AR628" s="158"/>
      <c r="AS628" s="158"/>
      <c r="AT628" s="158"/>
      <c r="AU628" s="158"/>
      <c r="AV628" s="158"/>
      <c r="AW628" s="158"/>
      <c r="AX628" s="158"/>
      <c r="AY628" s="158"/>
      <c r="AZ628" s="158"/>
      <c r="BA628" s="158"/>
      <c r="BB628" s="158"/>
      <c r="BC628" s="158"/>
      <c r="BD628" s="158"/>
      <c r="BE628" s="158"/>
      <c r="BF628" s="158"/>
      <c r="BG628" s="158"/>
      <c r="BH628" s="158"/>
    </row>
    <row r="629" spans="1:60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/>
      <c r="AQ629" s="158"/>
      <c r="AR629" s="158"/>
      <c r="AS629" s="158"/>
      <c r="AT629" s="158"/>
      <c r="AU629" s="158"/>
      <c r="AV629" s="158"/>
      <c r="AW629" s="158"/>
      <c r="AX629" s="158"/>
      <c r="AY629" s="158"/>
      <c r="AZ629" s="158"/>
      <c r="BA629" s="158"/>
      <c r="BB629" s="158"/>
      <c r="BC629" s="158"/>
      <c r="BD629" s="158"/>
      <c r="BE629" s="158"/>
      <c r="BF629" s="158"/>
      <c r="BG629" s="158"/>
      <c r="BH629" s="158"/>
    </row>
    <row r="630" spans="1:6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/>
      <c r="AQ630" s="158"/>
      <c r="AR630" s="158"/>
      <c r="AS630" s="158"/>
      <c r="AT630" s="158"/>
      <c r="AU630" s="158"/>
      <c r="AV630" s="158"/>
      <c r="AW630" s="158"/>
      <c r="AX630" s="158"/>
      <c r="AY630" s="158"/>
      <c r="AZ630" s="158"/>
      <c r="BA630" s="158"/>
      <c r="BB630" s="158"/>
      <c r="BC630" s="158"/>
      <c r="BD630" s="158"/>
      <c r="BE630" s="158"/>
      <c r="BF630" s="158"/>
      <c r="BG630" s="158"/>
      <c r="BH630" s="158"/>
    </row>
    <row r="631" spans="1:60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/>
      <c r="AQ631" s="158"/>
      <c r="AR631" s="158"/>
      <c r="AS631" s="158"/>
      <c r="AT631" s="158"/>
      <c r="AU631" s="158"/>
      <c r="AV631" s="158"/>
      <c r="AW631" s="158"/>
      <c r="AX631" s="158"/>
      <c r="AY631" s="158"/>
      <c r="AZ631" s="158"/>
      <c r="BA631" s="158"/>
      <c r="BB631" s="158"/>
      <c r="BC631" s="158"/>
      <c r="BD631" s="158"/>
      <c r="BE631" s="158"/>
      <c r="BF631" s="158"/>
      <c r="BG631" s="158"/>
      <c r="BH631" s="158"/>
    </row>
    <row r="632" spans="1:60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/>
      <c r="AQ632" s="158"/>
      <c r="AR632" s="158"/>
      <c r="AS632" s="158"/>
      <c r="AT632" s="158"/>
      <c r="AU632" s="158"/>
      <c r="AV632" s="158"/>
      <c r="AW632" s="158"/>
      <c r="AX632" s="158"/>
      <c r="AY632" s="158"/>
      <c r="AZ632" s="158"/>
      <c r="BA632" s="158"/>
      <c r="BB632" s="158"/>
      <c r="BC632" s="158"/>
      <c r="BD632" s="158"/>
      <c r="BE632" s="158"/>
      <c r="BF632" s="158"/>
      <c r="BG632" s="158"/>
      <c r="BH632" s="158"/>
    </row>
    <row r="633" spans="1:60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/>
      <c r="AQ633" s="158"/>
      <c r="AR633" s="158"/>
      <c r="AS633" s="158"/>
      <c r="AT633" s="158"/>
      <c r="AU633" s="158"/>
      <c r="AV633" s="158"/>
      <c r="AW633" s="158"/>
      <c r="AX633" s="158"/>
      <c r="AY633" s="158"/>
      <c r="AZ633" s="158"/>
      <c r="BA633" s="158"/>
      <c r="BB633" s="158"/>
      <c r="BC633" s="158"/>
      <c r="BD633" s="158"/>
      <c r="BE633" s="158"/>
      <c r="BF633" s="158"/>
      <c r="BG633" s="158"/>
      <c r="BH633" s="158"/>
    </row>
    <row r="634" spans="1:60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/>
      <c r="AQ634" s="158"/>
      <c r="AR634" s="158"/>
      <c r="AS634" s="158"/>
      <c r="AT634" s="158"/>
      <c r="AU634" s="158"/>
      <c r="AV634" s="158"/>
      <c r="AW634" s="158"/>
      <c r="AX634" s="158"/>
      <c r="AY634" s="158"/>
      <c r="AZ634" s="158"/>
      <c r="BA634" s="158"/>
      <c r="BB634" s="158"/>
      <c r="BC634" s="158"/>
      <c r="BD634" s="158"/>
      <c r="BE634" s="158"/>
      <c r="BF634" s="158"/>
      <c r="BG634" s="158"/>
      <c r="BH634" s="158"/>
    </row>
    <row r="635" spans="1:60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/>
      <c r="AQ635" s="158"/>
      <c r="AR635" s="158"/>
      <c r="AS635" s="158"/>
      <c r="AT635" s="158"/>
      <c r="AU635" s="158"/>
      <c r="AV635" s="158"/>
      <c r="AW635" s="158"/>
      <c r="AX635" s="158"/>
      <c r="AY635" s="158"/>
      <c r="AZ635" s="158"/>
      <c r="BA635" s="158"/>
      <c r="BB635" s="158"/>
      <c r="BC635" s="158"/>
      <c r="BD635" s="158"/>
      <c r="BE635" s="158"/>
      <c r="BF635" s="158"/>
      <c r="BG635" s="158"/>
      <c r="BH635" s="158"/>
    </row>
    <row r="636" spans="1:60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  <c r="AQ636" s="158"/>
      <c r="AR636" s="158"/>
      <c r="AS636" s="158"/>
      <c r="AT636" s="158"/>
      <c r="AU636" s="158"/>
      <c r="AV636" s="158"/>
      <c r="AW636" s="158"/>
      <c r="AX636" s="158"/>
      <c r="AY636" s="158"/>
      <c r="AZ636" s="158"/>
      <c r="BA636" s="158"/>
      <c r="BB636" s="158"/>
      <c r="BC636" s="158"/>
      <c r="BD636" s="158"/>
      <c r="BE636" s="158"/>
      <c r="BF636" s="158"/>
      <c r="BG636" s="158"/>
      <c r="BH636" s="158"/>
    </row>
    <row r="637" spans="1:60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  <c r="AQ637" s="158"/>
      <c r="AR637" s="158"/>
      <c r="AS637" s="158"/>
      <c r="AT637" s="158"/>
      <c r="AU637" s="158"/>
      <c r="AV637" s="158"/>
      <c r="AW637" s="158"/>
      <c r="AX637" s="158"/>
      <c r="AY637" s="158"/>
      <c r="AZ637" s="158"/>
      <c r="BA637" s="158"/>
      <c r="BB637" s="158"/>
      <c r="BC637" s="158"/>
      <c r="BD637" s="158"/>
      <c r="BE637" s="158"/>
      <c r="BF637" s="158"/>
      <c r="BG637" s="158"/>
      <c r="BH637" s="158"/>
    </row>
    <row r="638" spans="1:60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/>
      <c r="AQ638" s="158"/>
      <c r="AR638" s="158"/>
      <c r="AS638" s="158"/>
      <c r="AT638" s="158"/>
      <c r="AU638" s="158"/>
      <c r="AV638" s="158"/>
      <c r="AW638" s="158"/>
      <c r="AX638" s="158"/>
      <c r="AY638" s="158"/>
      <c r="AZ638" s="158"/>
      <c r="BA638" s="158"/>
      <c r="BB638" s="158"/>
      <c r="BC638" s="158"/>
      <c r="BD638" s="158"/>
      <c r="BE638" s="158"/>
      <c r="BF638" s="158"/>
      <c r="BG638" s="158"/>
      <c r="BH638" s="158"/>
    </row>
    <row r="639" spans="1:60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/>
      <c r="AQ639" s="158"/>
      <c r="AR639" s="158"/>
      <c r="AS639" s="158"/>
      <c r="AT639" s="158"/>
      <c r="AU639" s="158"/>
      <c r="AV639" s="158"/>
      <c r="AW639" s="158"/>
      <c r="AX639" s="158"/>
      <c r="AY639" s="158"/>
      <c r="AZ639" s="158"/>
      <c r="BA639" s="158"/>
      <c r="BB639" s="158"/>
      <c r="BC639" s="158"/>
      <c r="BD639" s="158"/>
      <c r="BE639" s="158"/>
      <c r="BF639" s="158"/>
      <c r="BG639" s="158"/>
      <c r="BH639" s="158"/>
    </row>
    <row r="640" spans="1:6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  <c r="AQ640" s="158"/>
      <c r="AR640" s="158"/>
      <c r="AS640" s="158"/>
      <c r="AT640" s="158"/>
      <c r="AU640" s="158"/>
      <c r="AV640" s="158"/>
      <c r="AW640" s="158"/>
      <c r="AX640" s="158"/>
      <c r="AY640" s="158"/>
      <c r="AZ640" s="158"/>
      <c r="BA640" s="158"/>
      <c r="BB640" s="158"/>
      <c r="BC640" s="158"/>
      <c r="BD640" s="158"/>
      <c r="BE640" s="158"/>
      <c r="BF640" s="158"/>
      <c r="BG640" s="158"/>
      <c r="BH640" s="158"/>
    </row>
    <row r="641" spans="1:60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/>
      <c r="AQ641" s="158"/>
      <c r="AR641" s="158"/>
      <c r="AS641" s="158"/>
      <c r="AT641" s="158"/>
      <c r="AU641" s="158"/>
      <c r="AV641" s="158"/>
      <c r="AW641" s="158"/>
      <c r="AX641" s="158"/>
      <c r="AY641" s="158"/>
      <c r="AZ641" s="158"/>
      <c r="BA641" s="158"/>
      <c r="BB641" s="158"/>
      <c r="BC641" s="158"/>
      <c r="BD641" s="158"/>
      <c r="BE641" s="158"/>
      <c r="BF641" s="158"/>
      <c r="BG641" s="158"/>
      <c r="BH641" s="158"/>
    </row>
    <row r="642" spans="1:60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/>
      <c r="AQ642" s="158"/>
      <c r="AR642" s="158"/>
      <c r="AS642" s="158"/>
      <c r="AT642" s="158"/>
      <c r="AU642" s="158"/>
      <c r="AV642" s="158"/>
      <c r="AW642" s="158"/>
      <c r="AX642" s="158"/>
      <c r="AY642" s="158"/>
      <c r="AZ642" s="158"/>
      <c r="BA642" s="158"/>
      <c r="BB642" s="158"/>
      <c r="BC642" s="158"/>
      <c r="BD642" s="158"/>
      <c r="BE642" s="158"/>
      <c r="BF642" s="158"/>
      <c r="BG642" s="158"/>
      <c r="BH642" s="158"/>
    </row>
    <row r="643" spans="1:60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/>
      <c r="AQ643" s="158"/>
      <c r="AR643" s="158"/>
      <c r="AS643" s="158"/>
      <c r="AT643" s="158"/>
      <c r="AU643" s="158"/>
      <c r="AV643" s="158"/>
      <c r="AW643" s="158"/>
      <c r="AX643" s="158"/>
      <c r="AY643" s="158"/>
      <c r="AZ643" s="158"/>
      <c r="BA643" s="158"/>
      <c r="BB643" s="158"/>
      <c r="BC643" s="158"/>
      <c r="BD643" s="158"/>
      <c r="BE643" s="158"/>
      <c r="BF643" s="158"/>
      <c r="BG643" s="158"/>
      <c r="BH643" s="158"/>
    </row>
    <row r="644" spans="1:60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  <c r="AQ644" s="158"/>
      <c r="AR644" s="158"/>
      <c r="AS644" s="158"/>
      <c r="AT644" s="158"/>
      <c r="AU644" s="158"/>
      <c r="AV644" s="158"/>
      <c r="AW644" s="158"/>
      <c r="AX644" s="158"/>
      <c r="AY644" s="158"/>
      <c r="AZ644" s="158"/>
      <c r="BA644" s="158"/>
      <c r="BB644" s="158"/>
      <c r="BC644" s="158"/>
      <c r="BD644" s="158"/>
      <c r="BE644" s="158"/>
      <c r="BF644" s="158"/>
      <c r="BG644" s="158"/>
      <c r="BH644" s="158"/>
    </row>
    <row r="645" spans="1:60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/>
      <c r="AQ645" s="158"/>
      <c r="AR645" s="158"/>
      <c r="AS645" s="158"/>
      <c r="AT645" s="158"/>
      <c r="AU645" s="158"/>
      <c r="AV645" s="158"/>
      <c r="AW645" s="158"/>
      <c r="AX645" s="158"/>
      <c r="AY645" s="158"/>
      <c r="AZ645" s="158"/>
      <c r="BA645" s="158"/>
      <c r="BB645" s="158"/>
      <c r="BC645" s="158"/>
      <c r="BD645" s="158"/>
      <c r="BE645" s="158"/>
      <c r="BF645" s="158"/>
      <c r="BG645" s="158"/>
      <c r="BH645" s="158"/>
    </row>
    <row r="646" spans="1:60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  <c r="AQ646" s="158"/>
      <c r="AR646" s="158"/>
      <c r="AS646" s="158"/>
      <c r="AT646" s="158"/>
      <c r="AU646" s="158"/>
      <c r="AV646" s="158"/>
      <c r="AW646" s="158"/>
      <c r="AX646" s="158"/>
      <c r="AY646" s="158"/>
      <c r="AZ646" s="158"/>
      <c r="BA646" s="158"/>
      <c r="BB646" s="158"/>
      <c r="BC646" s="158"/>
      <c r="BD646" s="158"/>
      <c r="BE646" s="158"/>
      <c r="BF646" s="158"/>
      <c r="BG646" s="158"/>
      <c r="BH646" s="158"/>
    </row>
    <row r="647" spans="1:60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  <c r="AQ647" s="158"/>
      <c r="AR647" s="158"/>
      <c r="AS647" s="158"/>
      <c r="AT647" s="158"/>
      <c r="AU647" s="158"/>
      <c r="AV647" s="158"/>
      <c r="AW647" s="158"/>
      <c r="AX647" s="158"/>
      <c r="AY647" s="158"/>
      <c r="AZ647" s="158"/>
      <c r="BA647" s="158"/>
      <c r="BB647" s="158"/>
      <c r="BC647" s="158"/>
      <c r="BD647" s="158"/>
      <c r="BE647" s="158"/>
      <c r="BF647" s="158"/>
      <c r="BG647" s="158"/>
      <c r="BH647" s="158"/>
    </row>
    <row r="648" spans="1:60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/>
      <c r="AQ648" s="158"/>
      <c r="AR648" s="158"/>
      <c r="AS648" s="158"/>
      <c r="AT648" s="158"/>
      <c r="AU648" s="158"/>
      <c r="AV648" s="158"/>
      <c r="AW648" s="158"/>
      <c r="AX648" s="158"/>
      <c r="AY648" s="158"/>
      <c r="AZ648" s="158"/>
      <c r="BA648" s="158"/>
      <c r="BB648" s="158"/>
      <c r="BC648" s="158"/>
      <c r="BD648" s="158"/>
      <c r="BE648" s="158"/>
      <c r="BF648" s="158"/>
      <c r="BG648" s="158"/>
      <c r="BH648" s="158"/>
    </row>
    <row r="649" spans="1:60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/>
      <c r="AQ649" s="158"/>
      <c r="AR649" s="158"/>
      <c r="AS649" s="158"/>
      <c r="AT649" s="158"/>
      <c r="AU649" s="158"/>
      <c r="AV649" s="158"/>
      <c r="AW649" s="158"/>
      <c r="AX649" s="158"/>
      <c r="AY649" s="158"/>
      <c r="AZ649" s="158"/>
      <c r="BA649" s="158"/>
      <c r="BB649" s="158"/>
      <c r="BC649" s="158"/>
      <c r="BD649" s="158"/>
      <c r="BE649" s="158"/>
      <c r="BF649" s="158"/>
      <c r="BG649" s="158"/>
      <c r="BH649" s="158"/>
    </row>
    <row r="650" spans="1:6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  <c r="AQ650" s="158"/>
      <c r="AR650" s="158"/>
      <c r="AS650" s="158"/>
      <c r="AT650" s="158"/>
      <c r="AU650" s="158"/>
      <c r="AV650" s="158"/>
      <c r="AW650" s="158"/>
      <c r="AX650" s="158"/>
      <c r="AY650" s="158"/>
      <c r="AZ650" s="158"/>
      <c r="BA650" s="158"/>
      <c r="BB650" s="158"/>
      <c r="BC650" s="158"/>
      <c r="BD650" s="158"/>
      <c r="BE650" s="158"/>
      <c r="BF650" s="158"/>
      <c r="BG650" s="158"/>
      <c r="BH650" s="158"/>
    </row>
    <row r="651" spans="1:60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  <c r="AQ651" s="158"/>
      <c r="AR651" s="158"/>
      <c r="AS651" s="158"/>
      <c r="AT651" s="158"/>
      <c r="AU651" s="158"/>
      <c r="AV651" s="158"/>
      <c r="AW651" s="158"/>
      <c r="AX651" s="158"/>
      <c r="AY651" s="158"/>
      <c r="AZ651" s="158"/>
      <c r="BA651" s="158"/>
      <c r="BB651" s="158"/>
      <c r="BC651" s="158"/>
      <c r="BD651" s="158"/>
      <c r="BE651" s="158"/>
      <c r="BF651" s="158"/>
      <c r="BG651" s="158"/>
      <c r="BH651" s="158"/>
    </row>
    <row r="652" spans="1:60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  <c r="AQ652" s="158"/>
      <c r="AR652" s="158"/>
      <c r="AS652" s="158"/>
      <c r="AT652" s="158"/>
      <c r="AU652" s="158"/>
      <c r="AV652" s="158"/>
      <c r="AW652" s="158"/>
      <c r="AX652" s="158"/>
      <c r="AY652" s="158"/>
      <c r="AZ652" s="158"/>
      <c r="BA652" s="158"/>
      <c r="BB652" s="158"/>
      <c r="BC652" s="158"/>
      <c r="BD652" s="158"/>
      <c r="BE652" s="158"/>
      <c r="BF652" s="158"/>
      <c r="BG652" s="158"/>
      <c r="BH652" s="158"/>
    </row>
    <row r="653" spans="1:60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  <c r="AQ653" s="158"/>
      <c r="AR653" s="158"/>
      <c r="AS653" s="158"/>
      <c r="AT653" s="158"/>
      <c r="AU653" s="158"/>
      <c r="AV653" s="158"/>
      <c r="AW653" s="158"/>
      <c r="AX653" s="158"/>
      <c r="AY653" s="158"/>
      <c r="AZ653" s="158"/>
      <c r="BA653" s="158"/>
      <c r="BB653" s="158"/>
      <c r="BC653" s="158"/>
      <c r="BD653" s="158"/>
      <c r="BE653" s="158"/>
      <c r="BF653" s="158"/>
      <c r="BG653" s="158"/>
      <c r="BH653" s="158"/>
    </row>
    <row r="654" spans="1:60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/>
      <c r="AQ654" s="158"/>
      <c r="AR654" s="158"/>
      <c r="AS654" s="158"/>
      <c r="AT654" s="158"/>
      <c r="AU654" s="158"/>
      <c r="AV654" s="158"/>
      <c r="AW654" s="158"/>
      <c r="AX654" s="158"/>
      <c r="AY654" s="158"/>
      <c r="AZ654" s="158"/>
      <c r="BA654" s="158"/>
      <c r="BB654" s="158"/>
      <c r="BC654" s="158"/>
      <c r="BD654" s="158"/>
      <c r="BE654" s="158"/>
      <c r="BF654" s="158"/>
      <c r="BG654" s="158"/>
      <c r="BH654" s="158"/>
    </row>
    <row r="655" spans="1:60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/>
      <c r="AQ655" s="158"/>
      <c r="AR655" s="158"/>
      <c r="AS655" s="158"/>
      <c r="AT655" s="158"/>
      <c r="AU655" s="158"/>
      <c r="AV655" s="158"/>
      <c r="AW655" s="158"/>
      <c r="AX655" s="158"/>
      <c r="AY655" s="158"/>
      <c r="AZ655" s="158"/>
      <c r="BA655" s="158"/>
      <c r="BB655" s="158"/>
      <c r="BC655" s="158"/>
      <c r="BD655" s="158"/>
      <c r="BE655" s="158"/>
      <c r="BF655" s="158"/>
      <c r="BG655" s="158"/>
      <c r="BH655" s="158"/>
    </row>
    <row r="656" spans="1:60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  <c r="AQ656" s="158"/>
      <c r="AR656" s="158"/>
      <c r="AS656" s="158"/>
      <c r="AT656" s="158"/>
      <c r="AU656" s="158"/>
      <c r="AV656" s="158"/>
      <c r="AW656" s="158"/>
      <c r="AX656" s="158"/>
      <c r="AY656" s="158"/>
      <c r="AZ656" s="158"/>
      <c r="BA656" s="158"/>
      <c r="BB656" s="158"/>
      <c r="BC656" s="158"/>
      <c r="BD656" s="158"/>
      <c r="BE656" s="158"/>
      <c r="BF656" s="158"/>
      <c r="BG656" s="158"/>
      <c r="BH656" s="158"/>
    </row>
    <row r="657" spans="1:60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  <c r="AQ657" s="158"/>
      <c r="AR657" s="158"/>
      <c r="AS657" s="158"/>
      <c r="AT657" s="158"/>
      <c r="AU657" s="158"/>
      <c r="AV657" s="158"/>
      <c r="AW657" s="158"/>
      <c r="AX657" s="158"/>
      <c r="AY657" s="158"/>
      <c r="AZ657" s="158"/>
      <c r="BA657" s="158"/>
      <c r="BB657" s="158"/>
      <c r="BC657" s="158"/>
      <c r="BD657" s="158"/>
      <c r="BE657" s="158"/>
      <c r="BF657" s="158"/>
      <c r="BG657" s="158"/>
      <c r="BH657" s="158"/>
    </row>
    <row r="658" spans="1:60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/>
      <c r="AQ658" s="158"/>
      <c r="AR658" s="158"/>
      <c r="AS658" s="158"/>
      <c r="AT658" s="158"/>
      <c r="AU658" s="158"/>
      <c r="AV658" s="158"/>
      <c r="AW658" s="158"/>
      <c r="AX658" s="158"/>
      <c r="AY658" s="158"/>
      <c r="AZ658" s="158"/>
      <c r="BA658" s="158"/>
      <c r="BB658" s="158"/>
      <c r="BC658" s="158"/>
      <c r="BD658" s="158"/>
      <c r="BE658" s="158"/>
      <c r="BF658" s="158"/>
      <c r="BG658" s="158"/>
      <c r="BH658" s="158"/>
    </row>
    <row r="659" spans="1:60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/>
      <c r="AQ659" s="158"/>
      <c r="AR659" s="158"/>
      <c r="AS659" s="158"/>
      <c r="AT659" s="158"/>
      <c r="AU659" s="158"/>
      <c r="AV659" s="158"/>
      <c r="AW659" s="158"/>
      <c r="AX659" s="158"/>
      <c r="AY659" s="158"/>
      <c r="AZ659" s="158"/>
      <c r="BA659" s="158"/>
      <c r="BB659" s="158"/>
      <c r="BC659" s="158"/>
      <c r="BD659" s="158"/>
      <c r="BE659" s="158"/>
      <c r="BF659" s="158"/>
      <c r="BG659" s="158"/>
      <c r="BH659" s="158"/>
    </row>
    <row r="660" spans="1: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/>
      <c r="AQ660" s="158"/>
      <c r="AR660" s="158"/>
      <c r="AS660" s="158"/>
      <c r="AT660" s="158"/>
      <c r="AU660" s="158"/>
      <c r="AV660" s="158"/>
      <c r="AW660" s="158"/>
      <c r="AX660" s="158"/>
      <c r="AY660" s="158"/>
      <c r="AZ660" s="158"/>
      <c r="BA660" s="158"/>
      <c r="BB660" s="158"/>
      <c r="BC660" s="158"/>
      <c r="BD660" s="158"/>
      <c r="BE660" s="158"/>
      <c r="BF660" s="158"/>
      <c r="BG660" s="158"/>
      <c r="BH660" s="158"/>
    </row>
    <row r="661" spans="1:60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  <c r="AQ661" s="158"/>
      <c r="AR661" s="158"/>
      <c r="AS661" s="158"/>
      <c r="AT661" s="158"/>
      <c r="AU661" s="158"/>
      <c r="AV661" s="158"/>
      <c r="AW661" s="158"/>
      <c r="AX661" s="158"/>
      <c r="AY661" s="158"/>
      <c r="AZ661" s="158"/>
      <c r="BA661" s="158"/>
      <c r="BB661" s="158"/>
      <c r="BC661" s="158"/>
      <c r="BD661" s="158"/>
      <c r="BE661" s="158"/>
      <c r="BF661" s="158"/>
      <c r="BG661" s="158"/>
      <c r="BH661" s="158"/>
    </row>
    <row r="662" spans="1:60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  <c r="AQ662" s="158"/>
      <c r="AR662" s="158"/>
      <c r="AS662" s="158"/>
      <c r="AT662" s="158"/>
      <c r="AU662" s="158"/>
      <c r="AV662" s="158"/>
      <c r="AW662" s="158"/>
      <c r="AX662" s="158"/>
      <c r="AY662" s="158"/>
      <c r="AZ662" s="158"/>
      <c r="BA662" s="158"/>
      <c r="BB662" s="158"/>
      <c r="BC662" s="158"/>
      <c r="BD662" s="158"/>
      <c r="BE662" s="158"/>
      <c r="BF662" s="158"/>
      <c r="BG662" s="158"/>
      <c r="BH662" s="158"/>
    </row>
    <row r="663" spans="1:60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  <c r="AQ663" s="158"/>
      <c r="AR663" s="158"/>
      <c r="AS663" s="158"/>
      <c r="AT663" s="158"/>
      <c r="AU663" s="158"/>
      <c r="AV663" s="158"/>
      <c r="AW663" s="158"/>
      <c r="AX663" s="158"/>
      <c r="AY663" s="158"/>
      <c r="AZ663" s="158"/>
      <c r="BA663" s="158"/>
      <c r="BB663" s="158"/>
      <c r="BC663" s="158"/>
      <c r="BD663" s="158"/>
      <c r="BE663" s="158"/>
      <c r="BF663" s="158"/>
      <c r="BG663" s="158"/>
      <c r="BH663" s="158"/>
    </row>
    <row r="664" spans="1:60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/>
      <c r="AO664" s="158"/>
      <c r="AP664" s="158"/>
      <c r="AQ664" s="158"/>
      <c r="AR664" s="158"/>
      <c r="AS664" s="158"/>
      <c r="AT664" s="158"/>
      <c r="AU664" s="158"/>
      <c r="AV664" s="158"/>
      <c r="AW664" s="158"/>
      <c r="AX664" s="158"/>
      <c r="AY664" s="158"/>
      <c r="AZ664" s="158"/>
      <c r="BA664" s="158"/>
      <c r="BB664" s="158"/>
      <c r="BC664" s="158"/>
      <c r="BD664" s="158"/>
      <c r="BE664" s="158"/>
      <c r="BF664" s="158"/>
      <c r="BG664" s="158"/>
      <c r="BH664" s="158"/>
    </row>
    <row r="665" spans="1:60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  <c r="AQ665" s="158"/>
      <c r="AR665" s="158"/>
      <c r="AS665" s="158"/>
      <c r="AT665" s="158"/>
      <c r="AU665" s="158"/>
      <c r="AV665" s="158"/>
      <c r="AW665" s="158"/>
      <c r="AX665" s="158"/>
      <c r="AY665" s="158"/>
      <c r="AZ665" s="158"/>
      <c r="BA665" s="158"/>
      <c r="BB665" s="158"/>
      <c r="BC665" s="158"/>
      <c r="BD665" s="158"/>
      <c r="BE665" s="158"/>
      <c r="BF665" s="158"/>
      <c r="BG665" s="158"/>
      <c r="BH665" s="158"/>
    </row>
    <row r="666" spans="1:60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  <c r="AQ666" s="158"/>
      <c r="AR666" s="158"/>
      <c r="AS666" s="158"/>
      <c r="AT666" s="158"/>
      <c r="AU666" s="158"/>
      <c r="AV666" s="158"/>
      <c r="AW666" s="158"/>
      <c r="AX666" s="158"/>
      <c r="AY666" s="158"/>
      <c r="AZ666" s="158"/>
      <c r="BA666" s="158"/>
      <c r="BB666" s="158"/>
      <c r="BC666" s="158"/>
      <c r="BD666" s="158"/>
      <c r="BE666" s="158"/>
      <c r="BF666" s="158"/>
      <c r="BG666" s="158"/>
      <c r="BH666" s="158"/>
    </row>
    <row r="667" spans="1:60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/>
      <c r="AQ667" s="158"/>
      <c r="AR667" s="158"/>
      <c r="AS667" s="158"/>
      <c r="AT667" s="158"/>
      <c r="AU667" s="158"/>
      <c r="AV667" s="158"/>
      <c r="AW667" s="158"/>
      <c r="AX667" s="158"/>
      <c r="AY667" s="158"/>
      <c r="AZ667" s="158"/>
      <c r="BA667" s="158"/>
      <c r="BB667" s="158"/>
      <c r="BC667" s="158"/>
      <c r="BD667" s="158"/>
      <c r="BE667" s="158"/>
      <c r="BF667" s="158"/>
      <c r="BG667" s="158"/>
      <c r="BH667" s="158"/>
    </row>
    <row r="668" spans="1:60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/>
      <c r="AQ668" s="158"/>
      <c r="AR668" s="158"/>
      <c r="AS668" s="158"/>
      <c r="AT668" s="158"/>
      <c r="AU668" s="158"/>
      <c r="AV668" s="158"/>
      <c r="AW668" s="158"/>
      <c r="AX668" s="158"/>
      <c r="AY668" s="158"/>
      <c r="AZ668" s="158"/>
      <c r="BA668" s="158"/>
      <c r="BB668" s="158"/>
      <c r="BC668" s="158"/>
      <c r="BD668" s="158"/>
      <c r="BE668" s="158"/>
      <c r="BF668" s="158"/>
      <c r="BG668" s="158"/>
      <c r="BH668" s="158"/>
    </row>
    <row r="669" spans="1:60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/>
      <c r="AQ669" s="158"/>
      <c r="AR669" s="158"/>
      <c r="AS669" s="158"/>
      <c r="AT669" s="158"/>
      <c r="AU669" s="158"/>
      <c r="AV669" s="158"/>
      <c r="AW669" s="158"/>
      <c r="AX669" s="158"/>
      <c r="AY669" s="158"/>
      <c r="AZ669" s="158"/>
      <c r="BA669" s="158"/>
      <c r="BB669" s="158"/>
      <c r="BC669" s="158"/>
      <c r="BD669" s="158"/>
      <c r="BE669" s="158"/>
      <c r="BF669" s="158"/>
      <c r="BG669" s="158"/>
      <c r="BH669" s="158"/>
    </row>
    <row r="670" spans="1:6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/>
      <c r="AQ670" s="158"/>
      <c r="AR670" s="158"/>
      <c r="AS670" s="158"/>
      <c r="AT670" s="158"/>
      <c r="AU670" s="158"/>
      <c r="AV670" s="158"/>
      <c r="AW670" s="158"/>
      <c r="AX670" s="158"/>
      <c r="AY670" s="158"/>
      <c r="AZ670" s="158"/>
      <c r="BA670" s="158"/>
      <c r="BB670" s="158"/>
      <c r="BC670" s="158"/>
      <c r="BD670" s="158"/>
      <c r="BE670" s="158"/>
      <c r="BF670" s="158"/>
      <c r="BG670" s="158"/>
      <c r="BH670" s="158"/>
    </row>
    <row r="671" spans="1:60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  <c r="AQ671" s="158"/>
      <c r="AR671" s="158"/>
      <c r="AS671" s="158"/>
      <c r="AT671" s="158"/>
      <c r="AU671" s="158"/>
      <c r="AV671" s="158"/>
      <c r="AW671" s="158"/>
      <c r="AX671" s="158"/>
      <c r="AY671" s="158"/>
      <c r="AZ671" s="158"/>
      <c r="BA671" s="158"/>
      <c r="BB671" s="158"/>
      <c r="BC671" s="158"/>
      <c r="BD671" s="158"/>
      <c r="BE671" s="158"/>
      <c r="BF671" s="158"/>
      <c r="BG671" s="158"/>
      <c r="BH671" s="158"/>
    </row>
    <row r="672" spans="1:60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  <c r="AQ672" s="158"/>
      <c r="AR672" s="158"/>
      <c r="AS672" s="158"/>
      <c r="AT672" s="158"/>
      <c r="AU672" s="158"/>
      <c r="AV672" s="158"/>
      <c r="AW672" s="158"/>
      <c r="AX672" s="158"/>
      <c r="AY672" s="158"/>
      <c r="AZ672" s="158"/>
      <c r="BA672" s="158"/>
      <c r="BB672" s="158"/>
      <c r="BC672" s="158"/>
      <c r="BD672" s="158"/>
      <c r="BE672" s="158"/>
      <c r="BF672" s="158"/>
      <c r="BG672" s="158"/>
      <c r="BH672" s="158"/>
    </row>
    <row r="673" spans="1:60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  <c r="AQ673" s="158"/>
      <c r="AR673" s="158"/>
      <c r="AS673" s="158"/>
      <c r="AT673" s="158"/>
      <c r="AU673" s="158"/>
      <c r="AV673" s="158"/>
      <c r="AW673" s="158"/>
      <c r="AX673" s="158"/>
      <c r="AY673" s="158"/>
      <c r="AZ673" s="158"/>
      <c r="BA673" s="158"/>
      <c r="BB673" s="158"/>
      <c r="BC673" s="158"/>
      <c r="BD673" s="158"/>
      <c r="BE673" s="158"/>
      <c r="BF673" s="158"/>
      <c r="BG673" s="158"/>
      <c r="BH673" s="158"/>
    </row>
    <row r="674" spans="1:60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  <c r="AQ674" s="158"/>
      <c r="AR674" s="158"/>
      <c r="AS674" s="158"/>
      <c r="AT674" s="158"/>
      <c r="AU674" s="158"/>
      <c r="AV674" s="158"/>
      <c r="AW674" s="158"/>
      <c r="AX674" s="158"/>
      <c r="AY674" s="158"/>
      <c r="AZ674" s="158"/>
      <c r="BA674" s="158"/>
      <c r="BB674" s="158"/>
      <c r="BC674" s="158"/>
      <c r="BD674" s="158"/>
      <c r="BE674" s="158"/>
      <c r="BF674" s="158"/>
      <c r="BG674" s="158"/>
      <c r="BH674" s="158"/>
    </row>
    <row r="675" spans="1:60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  <c r="AQ675" s="158"/>
      <c r="AR675" s="158"/>
      <c r="AS675" s="158"/>
      <c r="AT675" s="158"/>
      <c r="AU675" s="158"/>
      <c r="AV675" s="158"/>
      <c r="AW675" s="158"/>
      <c r="AX675" s="158"/>
      <c r="AY675" s="158"/>
      <c r="AZ675" s="158"/>
      <c r="BA675" s="158"/>
      <c r="BB675" s="158"/>
      <c r="BC675" s="158"/>
      <c r="BD675" s="158"/>
      <c r="BE675" s="158"/>
      <c r="BF675" s="158"/>
      <c r="BG675" s="158"/>
      <c r="BH675" s="158"/>
    </row>
    <row r="676" spans="1:60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  <c r="AQ676" s="158"/>
      <c r="AR676" s="158"/>
      <c r="AS676" s="158"/>
      <c r="AT676" s="158"/>
      <c r="AU676" s="158"/>
      <c r="AV676" s="158"/>
      <c r="AW676" s="158"/>
      <c r="AX676" s="158"/>
      <c r="AY676" s="158"/>
      <c r="AZ676" s="158"/>
      <c r="BA676" s="158"/>
      <c r="BB676" s="158"/>
      <c r="BC676" s="158"/>
      <c r="BD676" s="158"/>
      <c r="BE676" s="158"/>
      <c r="BF676" s="158"/>
      <c r="BG676" s="158"/>
      <c r="BH676" s="158"/>
    </row>
    <row r="677" spans="1:60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  <c r="AQ677" s="158"/>
      <c r="AR677" s="158"/>
      <c r="AS677" s="158"/>
      <c r="AT677" s="158"/>
      <c r="AU677" s="158"/>
      <c r="AV677" s="158"/>
      <c r="AW677" s="158"/>
      <c r="AX677" s="158"/>
      <c r="AY677" s="158"/>
      <c r="AZ677" s="158"/>
      <c r="BA677" s="158"/>
      <c r="BB677" s="158"/>
      <c r="BC677" s="158"/>
      <c r="BD677" s="158"/>
      <c r="BE677" s="158"/>
      <c r="BF677" s="158"/>
      <c r="BG677" s="158"/>
      <c r="BH677" s="158"/>
    </row>
    <row r="678" spans="1:60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  <c r="AQ678" s="158"/>
      <c r="AR678" s="158"/>
      <c r="AS678" s="158"/>
      <c r="AT678" s="158"/>
      <c r="AU678" s="158"/>
      <c r="AV678" s="158"/>
      <c r="AW678" s="158"/>
      <c r="AX678" s="158"/>
      <c r="AY678" s="158"/>
      <c r="AZ678" s="158"/>
      <c r="BA678" s="158"/>
      <c r="BB678" s="158"/>
      <c r="BC678" s="158"/>
      <c r="BD678" s="158"/>
      <c r="BE678" s="158"/>
      <c r="BF678" s="158"/>
      <c r="BG678" s="158"/>
      <c r="BH678" s="158"/>
    </row>
    <row r="679" spans="1:60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  <c r="AQ679" s="158"/>
      <c r="AR679" s="158"/>
      <c r="AS679" s="158"/>
      <c r="AT679" s="158"/>
      <c r="AU679" s="158"/>
      <c r="AV679" s="158"/>
      <c r="AW679" s="158"/>
      <c r="AX679" s="158"/>
      <c r="AY679" s="158"/>
      <c r="AZ679" s="158"/>
      <c r="BA679" s="158"/>
      <c r="BB679" s="158"/>
      <c r="BC679" s="158"/>
      <c r="BD679" s="158"/>
      <c r="BE679" s="158"/>
      <c r="BF679" s="158"/>
      <c r="BG679" s="158"/>
      <c r="BH679" s="158"/>
    </row>
    <row r="680" spans="1:6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  <c r="AQ680" s="158"/>
      <c r="AR680" s="158"/>
      <c r="AS680" s="158"/>
      <c r="AT680" s="158"/>
      <c r="AU680" s="158"/>
      <c r="AV680" s="158"/>
      <c r="AW680" s="158"/>
      <c r="AX680" s="158"/>
      <c r="AY680" s="158"/>
      <c r="AZ680" s="158"/>
      <c r="BA680" s="158"/>
      <c r="BB680" s="158"/>
      <c r="BC680" s="158"/>
      <c r="BD680" s="158"/>
      <c r="BE680" s="158"/>
      <c r="BF680" s="158"/>
      <c r="BG680" s="158"/>
      <c r="BH680" s="158"/>
    </row>
    <row r="681" spans="1:60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  <c r="AQ681" s="158"/>
      <c r="AR681" s="158"/>
      <c r="AS681" s="158"/>
      <c r="AT681" s="158"/>
      <c r="AU681" s="158"/>
      <c r="AV681" s="158"/>
      <c r="AW681" s="158"/>
      <c r="AX681" s="158"/>
      <c r="AY681" s="158"/>
      <c r="AZ681" s="158"/>
      <c r="BA681" s="158"/>
      <c r="BB681" s="158"/>
      <c r="BC681" s="158"/>
      <c r="BD681" s="158"/>
      <c r="BE681" s="158"/>
      <c r="BF681" s="158"/>
      <c r="BG681" s="158"/>
      <c r="BH681" s="158"/>
    </row>
    <row r="682" spans="1:60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  <c r="AQ682" s="158"/>
      <c r="AR682" s="158"/>
      <c r="AS682" s="158"/>
      <c r="AT682" s="158"/>
      <c r="AU682" s="158"/>
      <c r="AV682" s="158"/>
      <c r="AW682" s="158"/>
      <c r="AX682" s="158"/>
      <c r="AY682" s="158"/>
      <c r="AZ682" s="158"/>
      <c r="BA682" s="158"/>
      <c r="BB682" s="158"/>
      <c r="BC682" s="158"/>
      <c r="BD682" s="158"/>
      <c r="BE682" s="158"/>
      <c r="BF682" s="158"/>
      <c r="BG682" s="158"/>
      <c r="BH682" s="158"/>
    </row>
    <row r="683" spans="1:60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  <c r="AQ683" s="158"/>
      <c r="AR683" s="158"/>
      <c r="AS683" s="158"/>
      <c r="AT683" s="158"/>
      <c r="AU683" s="158"/>
      <c r="AV683" s="158"/>
      <c r="AW683" s="158"/>
      <c r="AX683" s="158"/>
      <c r="AY683" s="158"/>
      <c r="AZ683" s="158"/>
      <c r="BA683" s="158"/>
      <c r="BB683" s="158"/>
      <c r="BC683" s="158"/>
      <c r="BD683" s="158"/>
      <c r="BE683" s="158"/>
      <c r="BF683" s="158"/>
      <c r="BG683" s="158"/>
      <c r="BH683" s="158"/>
    </row>
    <row r="684" spans="1:60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/>
      <c r="AQ684" s="158"/>
      <c r="AR684" s="158"/>
      <c r="AS684" s="158"/>
      <c r="AT684" s="158"/>
      <c r="AU684" s="158"/>
      <c r="AV684" s="158"/>
      <c r="AW684" s="158"/>
      <c r="AX684" s="158"/>
      <c r="AY684" s="158"/>
      <c r="AZ684" s="158"/>
      <c r="BA684" s="158"/>
      <c r="BB684" s="158"/>
      <c r="BC684" s="158"/>
      <c r="BD684" s="158"/>
      <c r="BE684" s="158"/>
      <c r="BF684" s="158"/>
      <c r="BG684" s="158"/>
      <c r="BH684" s="158"/>
    </row>
    <row r="685" spans="1:60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  <c r="AQ685" s="158"/>
      <c r="AR685" s="158"/>
      <c r="AS685" s="158"/>
      <c r="AT685" s="158"/>
      <c r="AU685" s="158"/>
      <c r="AV685" s="158"/>
      <c r="AW685" s="158"/>
      <c r="AX685" s="158"/>
      <c r="AY685" s="158"/>
      <c r="AZ685" s="158"/>
      <c r="BA685" s="158"/>
      <c r="BB685" s="158"/>
      <c r="BC685" s="158"/>
      <c r="BD685" s="158"/>
      <c r="BE685" s="158"/>
      <c r="BF685" s="158"/>
      <c r="BG685" s="158"/>
      <c r="BH685" s="158"/>
    </row>
    <row r="686" spans="1:60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  <c r="AQ686" s="158"/>
      <c r="AR686" s="158"/>
      <c r="AS686" s="158"/>
      <c r="AT686" s="158"/>
      <c r="AU686" s="158"/>
      <c r="AV686" s="158"/>
      <c r="AW686" s="158"/>
      <c r="AX686" s="158"/>
      <c r="AY686" s="158"/>
      <c r="AZ686" s="158"/>
      <c r="BA686" s="158"/>
      <c r="BB686" s="158"/>
      <c r="BC686" s="158"/>
      <c r="BD686" s="158"/>
      <c r="BE686" s="158"/>
      <c r="BF686" s="158"/>
      <c r="BG686" s="158"/>
      <c r="BH686" s="158"/>
    </row>
    <row r="687" spans="1:60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  <c r="AQ687" s="158"/>
      <c r="AR687" s="158"/>
      <c r="AS687" s="158"/>
      <c r="AT687" s="158"/>
      <c r="AU687" s="158"/>
      <c r="AV687" s="158"/>
      <c r="AW687" s="158"/>
      <c r="AX687" s="158"/>
      <c r="AY687" s="158"/>
      <c r="AZ687" s="158"/>
      <c r="BA687" s="158"/>
      <c r="BB687" s="158"/>
      <c r="BC687" s="158"/>
      <c r="BD687" s="158"/>
      <c r="BE687" s="158"/>
      <c r="BF687" s="158"/>
      <c r="BG687" s="158"/>
      <c r="BH687" s="158"/>
    </row>
    <row r="688" spans="1:60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  <c r="AQ688" s="158"/>
      <c r="AR688" s="158"/>
      <c r="AS688" s="158"/>
      <c r="AT688" s="158"/>
      <c r="AU688" s="158"/>
      <c r="AV688" s="158"/>
      <c r="AW688" s="158"/>
      <c r="AX688" s="158"/>
      <c r="AY688" s="158"/>
      <c r="AZ688" s="158"/>
      <c r="BA688" s="158"/>
      <c r="BB688" s="158"/>
      <c r="BC688" s="158"/>
      <c r="BD688" s="158"/>
      <c r="BE688" s="158"/>
      <c r="BF688" s="158"/>
      <c r="BG688" s="158"/>
      <c r="BH688" s="158"/>
    </row>
    <row r="689" spans="1:60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  <c r="AQ689" s="158"/>
      <c r="AR689" s="158"/>
      <c r="AS689" s="158"/>
      <c r="AT689" s="158"/>
      <c r="AU689" s="158"/>
      <c r="AV689" s="158"/>
      <c r="AW689" s="158"/>
      <c r="AX689" s="158"/>
      <c r="AY689" s="158"/>
      <c r="AZ689" s="158"/>
      <c r="BA689" s="158"/>
      <c r="BB689" s="158"/>
      <c r="BC689" s="158"/>
      <c r="BD689" s="158"/>
      <c r="BE689" s="158"/>
      <c r="BF689" s="158"/>
      <c r="BG689" s="158"/>
      <c r="BH689" s="158"/>
    </row>
    <row r="690" spans="1:6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  <c r="AQ690" s="158"/>
      <c r="AR690" s="158"/>
      <c r="AS690" s="158"/>
      <c r="AT690" s="158"/>
      <c r="AU690" s="158"/>
      <c r="AV690" s="158"/>
      <c r="AW690" s="158"/>
      <c r="AX690" s="158"/>
      <c r="AY690" s="158"/>
      <c r="AZ690" s="158"/>
      <c r="BA690" s="158"/>
      <c r="BB690" s="158"/>
      <c r="BC690" s="158"/>
      <c r="BD690" s="158"/>
      <c r="BE690" s="158"/>
      <c r="BF690" s="158"/>
      <c r="BG690" s="158"/>
      <c r="BH690" s="158"/>
    </row>
    <row r="691" spans="1:60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  <c r="AQ691" s="158"/>
      <c r="AR691" s="158"/>
      <c r="AS691" s="158"/>
      <c r="AT691" s="158"/>
      <c r="AU691" s="158"/>
      <c r="AV691" s="158"/>
      <c r="AW691" s="158"/>
      <c r="AX691" s="158"/>
      <c r="AY691" s="158"/>
      <c r="AZ691" s="158"/>
      <c r="BA691" s="158"/>
      <c r="BB691" s="158"/>
      <c r="BC691" s="158"/>
      <c r="BD691" s="158"/>
      <c r="BE691" s="158"/>
      <c r="BF691" s="158"/>
      <c r="BG691" s="158"/>
      <c r="BH691" s="158"/>
    </row>
    <row r="692" spans="1:60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  <c r="AQ692" s="158"/>
      <c r="AR692" s="158"/>
      <c r="AS692" s="158"/>
      <c r="AT692" s="158"/>
      <c r="AU692" s="158"/>
      <c r="AV692" s="158"/>
      <c r="AW692" s="158"/>
      <c r="AX692" s="158"/>
      <c r="AY692" s="158"/>
      <c r="AZ692" s="158"/>
      <c r="BA692" s="158"/>
      <c r="BB692" s="158"/>
      <c r="BC692" s="158"/>
      <c r="BD692" s="158"/>
      <c r="BE692" s="158"/>
      <c r="BF692" s="158"/>
      <c r="BG692" s="158"/>
      <c r="BH692" s="158"/>
    </row>
    <row r="693" spans="1:60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  <c r="AQ693" s="158"/>
      <c r="AR693" s="158"/>
      <c r="AS693" s="158"/>
      <c r="AT693" s="158"/>
      <c r="AU693" s="158"/>
      <c r="AV693" s="158"/>
      <c r="AW693" s="158"/>
      <c r="AX693" s="158"/>
      <c r="AY693" s="158"/>
      <c r="AZ693" s="158"/>
      <c r="BA693" s="158"/>
      <c r="BB693" s="158"/>
      <c r="BC693" s="158"/>
      <c r="BD693" s="158"/>
      <c r="BE693" s="158"/>
      <c r="BF693" s="158"/>
      <c r="BG693" s="158"/>
      <c r="BH693" s="158"/>
    </row>
    <row r="694" spans="1:60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  <c r="AQ694" s="158"/>
      <c r="AR694" s="158"/>
      <c r="AS694" s="158"/>
      <c r="AT694" s="158"/>
      <c r="AU694" s="158"/>
      <c r="AV694" s="158"/>
      <c r="AW694" s="158"/>
      <c r="AX694" s="158"/>
      <c r="AY694" s="158"/>
      <c r="AZ694" s="158"/>
      <c r="BA694" s="158"/>
      <c r="BB694" s="158"/>
      <c r="BC694" s="158"/>
      <c r="BD694" s="158"/>
      <c r="BE694" s="158"/>
      <c r="BF694" s="158"/>
      <c r="BG694" s="158"/>
      <c r="BH694" s="158"/>
    </row>
    <row r="695" spans="1:60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  <c r="AQ695" s="158"/>
      <c r="AR695" s="158"/>
      <c r="AS695" s="158"/>
      <c r="AT695" s="158"/>
      <c r="AU695" s="158"/>
      <c r="AV695" s="158"/>
      <c r="AW695" s="158"/>
      <c r="AX695" s="158"/>
      <c r="AY695" s="158"/>
      <c r="AZ695" s="158"/>
      <c r="BA695" s="158"/>
      <c r="BB695" s="158"/>
      <c r="BC695" s="158"/>
      <c r="BD695" s="158"/>
      <c r="BE695" s="158"/>
      <c r="BF695" s="158"/>
      <c r="BG695" s="158"/>
      <c r="BH695" s="158"/>
    </row>
    <row r="696" spans="1:60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  <c r="AQ696" s="158"/>
      <c r="AR696" s="158"/>
      <c r="AS696" s="158"/>
      <c r="AT696" s="158"/>
      <c r="AU696" s="158"/>
      <c r="AV696" s="158"/>
      <c r="AW696" s="158"/>
      <c r="AX696" s="158"/>
      <c r="AY696" s="158"/>
      <c r="AZ696" s="158"/>
      <c r="BA696" s="158"/>
      <c r="BB696" s="158"/>
      <c r="BC696" s="158"/>
      <c r="BD696" s="158"/>
      <c r="BE696" s="158"/>
      <c r="BF696" s="158"/>
      <c r="BG696" s="158"/>
      <c r="BH696" s="158"/>
    </row>
    <row r="697" spans="1:60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  <c r="AQ697" s="158"/>
      <c r="AR697" s="158"/>
      <c r="AS697" s="158"/>
      <c r="AT697" s="158"/>
      <c r="AU697" s="158"/>
      <c r="AV697" s="158"/>
      <c r="AW697" s="158"/>
      <c r="AX697" s="158"/>
      <c r="AY697" s="158"/>
      <c r="AZ697" s="158"/>
      <c r="BA697" s="158"/>
      <c r="BB697" s="158"/>
      <c r="BC697" s="158"/>
      <c r="BD697" s="158"/>
      <c r="BE697" s="158"/>
      <c r="BF697" s="158"/>
      <c r="BG697" s="158"/>
      <c r="BH697" s="158"/>
    </row>
    <row r="698" spans="1:60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  <c r="AQ698" s="158"/>
      <c r="AR698" s="158"/>
      <c r="AS698" s="158"/>
      <c r="AT698" s="158"/>
      <c r="AU698" s="158"/>
      <c r="AV698" s="158"/>
      <c r="AW698" s="158"/>
      <c r="AX698" s="158"/>
      <c r="AY698" s="158"/>
      <c r="AZ698" s="158"/>
      <c r="BA698" s="158"/>
      <c r="BB698" s="158"/>
      <c r="BC698" s="158"/>
      <c r="BD698" s="158"/>
      <c r="BE698" s="158"/>
      <c r="BF698" s="158"/>
      <c r="BG698" s="158"/>
      <c r="BH698" s="158"/>
    </row>
    <row r="699" spans="1:60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  <c r="AQ699" s="158"/>
      <c r="AR699" s="158"/>
      <c r="AS699" s="158"/>
      <c r="AT699" s="158"/>
      <c r="AU699" s="158"/>
      <c r="AV699" s="158"/>
      <c r="AW699" s="158"/>
      <c r="AX699" s="158"/>
      <c r="AY699" s="158"/>
      <c r="AZ699" s="158"/>
      <c r="BA699" s="158"/>
      <c r="BB699" s="158"/>
      <c r="BC699" s="158"/>
      <c r="BD699" s="158"/>
      <c r="BE699" s="158"/>
      <c r="BF699" s="158"/>
      <c r="BG699" s="158"/>
      <c r="BH699" s="158"/>
    </row>
    <row r="700" spans="1:6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  <c r="AQ700" s="158"/>
      <c r="AR700" s="158"/>
      <c r="AS700" s="158"/>
      <c r="AT700" s="158"/>
      <c r="AU700" s="158"/>
      <c r="AV700" s="158"/>
      <c r="AW700" s="158"/>
      <c r="AX700" s="158"/>
      <c r="AY700" s="158"/>
      <c r="AZ700" s="158"/>
      <c r="BA700" s="158"/>
      <c r="BB700" s="158"/>
      <c r="BC700" s="158"/>
      <c r="BD700" s="158"/>
      <c r="BE700" s="158"/>
      <c r="BF700" s="158"/>
      <c r="BG700" s="158"/>
      <c r="BH700" s="158"/>
    </row>
    <row r="701" spans="1:60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  <c r="AQ701" s="158"/>
      <c r="AR701" s="158"/>
      <c r="AS701" s="158"/>
      <c r="AT701" s="158"/>
      <c r="AU701" s="158"/>
      <c r="AV701" s="158"/>
      <c r="AW701" s="158"/>
      <c r="AX701" s="158"/>
      <c r="AY701" s="158"/>
      <c r="AZ701" s="158"/>
      <c r="BA701" s="158"/>
      <c r="BB701" s="158"/>
      <c r="BC701" s="158"/>
      <c r="BD701" s="158"/>
      <c r="BE701" s="158"/>
      <c r="BF701" s="158"/>
      <c r="BG701" s="158"/>
      <c r="BH701" s="158"/>
    </row>
    <row r="702" spans="1:60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  <c r="AQ702" s="158"/>
      <c r="AR702" s="158"/>
      <c r="AS702" s="158"/>
      <c r="AT702" s="158"/>
      <c r="AU702" s="158"/>
      <c r="AV702" s="158"/>
      <c r="AW702" s="158"/>
      <c r="AX702" s="158"/>
      <c r="AY702" s="158"/>
      <c r="AZ702" s="158"/>
      <c r="BA702" s="158"/>
      <c r="BB702" s="158"/>
      <c r="BC702" s="158"/>
      <c r="BD702" s="158"/>
      <c r="BE702" s="158"/>
      <c r="BF702" s="158"/>
      <c r="BG702" s="158"/>
      <c r="BH702" s="158"/>
    </row>
    <row r="703" spans="1:60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  <c r="AQ703" s="158"/>
      <c r="AR703" s="158"/>
      <c r="AS703" s="158"/>
      <c r="AT703" s="158"/>
      <c r="AU703" s="158"/>
      <c r="AV703" s="158"/>
      <c r="AW703" s="158"/>
      <c r="AX703" s="158"/>
      <c r="AY703" s="158"/>
      <c r="AZ703" s="158"/>
      <c r="BA703" s="158"/>
      <c r="BB703" s="158"/>
      <c r="BC703" s="158"/>
      <c r="BD703" s="158"/>
      <c r="BE703" s="158"/>
      <c r="BF703" s="158"/>
      <c r="BG703" s="158"/>
      <c r="BH703" s="158"/>
    </row>
    <row r="704" spans="1:60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/>
      <c r="AQ704" s="158"/>
      <c r="AR704" s="158"/>
      <c r="AS704" s="158"/>
      <c r="AT704" s="158"/>
      <c r="AU704" s="158"/>
      <c r="AV704" s="158"/>
      <c r="AW704" s="158"/>
      <c r="AX704" s="158"/>
      <c r="AY704" s="158"/>
      <c r="AZ704" s="158"/>
      <c r="BA704" s="158"/>
      <c r="BB704" s="158"/>
      <c r="BC704" s="158"/>
      <c r="BD704" s="158"/>
      <c r="BE704" s="158"/>
      <c r="BF704" s="158"/>
      <c r="BG704" s="158"/>
      <c r="BH704" s="158"/>
    </row>
    <row r="705" spans="1:60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/>
      <c r="AQ705" s="158"/>
      <c r="AR705" s="158"/>
      <c r="AS705" s="158"/>
      <c r="AT705" s="158"/>
      <c r="AU705" s="158"/>
      <c r="AV705" s="158"/>
      <c r="AW705" s="158"/>
      <c r="AX705" s="158"/>
      <c r="AY705" s="158"/>
      <c r="AZ705" s="158"/>
      <c r="BA705" s="158"/>
      <c r="BB705" s="158"/>
      <c r="BC705" s="158"/>
      <c r="BD705" s="158"/>
      <c r="BE705" s="158"/>
      <c r="BF705" s="158"/>
      <c r="BG705" s="158"/>
      <c r="BH705" s="158"/>
    </row>
    <row r="706" spans="1:60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/>
      <c r="AQ706" s="158"/>
      <c r="AR706" s="158"/>
      <c r="AS706" s="158"/>
      <c r="AT706" s="158"/>
      <c r="AU706" s="158"/>
      <c r="AV706" s="158"/>
      <c r="AW706" s="158"/>
      <c r="AX706" s="158"/>
      <c r="AY706" s="158"/>
      <c r="AZ706" s="158"/>
      <c r="BA706" s="158"/>
      <c r="BB706" s="158"/>
      <c r="BC706" s="158"/>
      <c r="BD706" s="158"/>
      <c r="BE706" s="158"/>
      <c r="BF706" s="158"/>
      <c r="BG706" s="158"/>
      <c r="BH706" s="158"/>
    </row>
    <row r="707" spans="1:60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/>
      <c r="AQ707" s="158"/>
      <c r="AR707" s="158"/>
      <c r="AS707" s="158"/>
      <c r="AT707" s="158"/>
      <c r="AU707" s="158"/>
      <c r="AV707" s="158"/>
      <c r="AW707" s="158"/>
      <c r="AX707" s="158"/>
      <c r="AY707" s="158"/>
      <c r="AZ707" s="158"/>
      <c r="BA707" s="158"/>
      <c r="BB707" s="158"/>
      <c r="BC707" s="158"/>
      <c r="BD707" s="158"/>
      <c r="BE707" s="158"/>
      <c r="BF707" s="158"/>
      <c r="BG707" s="158"/>
      <c r="BH707" s="158"/>
    </row>
    <row r="708" spans="1:60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/>
      <c r="AQ708" s="158"/>
      <c r="AR708" s="158"/>
      <c r="AS708" s="158"/>
      <c r="AT708" s="158"/>
      <c r="AU708" s="158"/>
      <c r="AV708" s="158"/>
      <c r="AW708" s="158"/>
      <c r="AX708" s="158"/>
      <c r="AY708" s="158"/>
      <c r="AZ708" s="158"/>
      <c r="BA708" s="158"/>
      <c r="BB708" s="158"/>
      <c r="BC708" s="158"/>
      <c r="BD708" s="158"/>
      <c r="BE708" s="158"/>
      <c r="BF708" s="158"/>
      <c r="BG708" s="158"/>
      <c r="BH708" s="158"/>
    </row>
    <row r="709" spans="1:60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/>
      <c r="AQ709" s="158"/>
      <c r="AR709" s="158"/>
      <c r="AS709" s="158"/>
      <c r="AT709" s="158"/>
      <c r="AU709" s="158"/>
      <c r="AV709" s="158"/>
      <c r="AW709" s="158"/>
      <c r="AX709" s="158"/>
      <c r="AY709" s="158"/>
      <c r="AZ709" s="158"/>
      <c r="BA709" s="158"/>
      <c r="BB709" s="158"/>
      <c r="BC709" s="158"/>
      <c r="BD709" s="158"/>
      <c r="BE709" s="158"/>
      <c r="BF709" s="158"/>
      <c r="BG709" s="158"/>
      <c r="BH709" s="158"/>
    </row>
    <row r="710" spans="1:6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/>
      <c r="AQ710" s="158"/>
      <c r="AR710" s="158"/>
      <c r="AS710" s="158"/>
      <c r="AT710" s="158"/>
      <c r="AU710" s="158"/>
      <c r="AV710" s="158"/>
      <c r="AW710" s="158"/>
      <c r="AX710" s="158"/>
      <c r="AY710" s="158"/>
      <c r="AZ710" s="158"/>
      <c r="BA710" s="158"/>
      <c r="BB710" s="158"/>
      <c r="BC710" s="158"/>
      <c r="BD710" s="158"/>
      <c r="BE710" s="158"/>
      <c r="BF710" s="158"/>
      <c r="BG710" s="158"/>
      <c r="BH710" s="158"/>
    </row>
    <row r="711" spans="1:60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/>
      <c r="AQ711" s="158"/>
      <c r="AR711" s="158"/>
      <c r="AS711" s="158"/>
      <c r="AT711" s="158"/>
      <c r="AU711" s="158"/>
      <c r="AV711" s="158"/>
      <c r="AW711" s="158"/>
      <c r="AX711" s="158"/>
      <c r="AY711" s="158"/>
      <c r="AZ711" s="158"/>
      <c r="BA711" s="158"/>
      <c r="BB711" s="158"/>
      <c r="BC711" s="158"/>
      <c r="BD711" s="158"/>
      <c r="BE711" s="158"/>
      <c r="BF711" s="158"/>
      <c r="BG711" s="158"/>
      <c r="BH711" s="158"/>
    </row>
    <row r="712" spans="1:60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  <c r="AQ712" s="158"/>
      <c r="AR712" s="158"/>
      <c r="AS712" s="158"/>
      <c r="AT712" s="158"/>
      <c r="AU712" s="158"/>
      <c r="AV712" s="158"/>
      <c r="AW712" s="158"/>
      <c r="AX712" s="158"/>
      <c r="AY712" s="158"/>
      <c r="AZ712" s="158"/>
      <c r="BA712" s="158"/>
      <c r="BB712" s="158"/>
      <c r="BC712" s="158"/>
      <c r="BD712" s="158"/>
      <c r="BE712" s="158"/>
      <c r="BF712" s="158"/>
      <c r="BG712" s="158"/>
      <c r="BH712" s="158"/>
    </row>
    <row r="713" spans="1:60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  <c r="AQ713" s="158"/>
      <c r="AR713" s="158"/>
      <c r="AS713" s="158"/>
      <c r="AT713" s="158"/>
      <c r="AU713" s="158"/>
      <c r="AV713" s="158"/>
      <c r="AW713" s="158"/>
      <c r="AX713" s="158"/>
      <c r="AY713" s="158"/>
      <c r="AZ713" s="158"/>
      <c r="BA713" s="158"/>
      <c r="BB713" s="158"/>
      <c r="BC713" s="158"/>
      <c r="BD713" s="158"/>
      <c r="BE713" s="158"/>
      <c r="BF713" s="158"/>
      <c r="BG713" s="158"/>
      <c r="BH713" s="158"/>
    </row>
    <row r="714" spans="1:60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/>
      <c r="AQ714" s="158"/>
      <c r="AR714" s="158"/>
      <c r="AS714" s="158"/>
      <c r="AT714" s="158"/>
      <c r="AU714" s="158"/>
      <c r="AV714" s="158"/>
      <c r="AW714" s="158"/>
      <c r="AX714" s="158"/>
      <c r="AY714" s="158"/>
      <c r="AZ714" s="158"/>
      <c r="BA714" s="158"/>
      <c r="BB714" s="158"/>
      <c r="BC714" s="158"/>
      <c r="BD714" s="158"/>
      <c r="BE714" s="158"/>
      <c r="BF714" s="158"/>
      <c r="BG714" s="158"/>
      <c r="BH714" s="158"/>
    </row>
    <row r="715" spans="1:60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/>
      <c r="AQ715" s="158"/>
      <c r="AR715" s="158"/>
      <c r="AS715" s="158"/>
      <c r="AT715" s="158"/>
      <c r="AU715" s="158"/>
      <c r="AV715" s="158"/>
      <c r="AW715" s="158"/>
      <c r="AX715" s="158"/>
      <c r="AY715" s="158"/>
      <c r="AZ715" s="158"/>
      <c r="BA715" s="158"/>
      <c r="BB715" s="158"/>
      <c r="BC715" s="158"/>
      <c r="BD715" s="158"/>
      <c r="BE715" s="158"/>
      <c r="BF715" s="158"/>
      <c r="BG715" s="158"/>
      <c r="BH715" s="158"/>
    </row>
    <row r="716" spans="1:60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/>
      <c r="AQ716" s="158"/>
      <c r="AR716" s="158"/>
      <c r="AS716" s="158"/>
      <c r="AT716" s="158"/>
      <c r="AU716" s="158"/>
      <c r="AV716" s="158"/>
      <c r="AW716" s="158"/>
      <c r="AX716" s="158"/>
      <c r="AY716" s="158"/>
      <c r="AZ716" s="158"/>
      <c r="BA716" s="158"/>
      <c r="BB716" s="158"/>
      <c r="BC716" s="158"/>
      <c r="BD716" s="158"/>
      <c r="BE716" s="158"/>
      <c r="BF716" s="158"/>
      <c r="BG716" s="158"/>
      <c r="BH716" s="158"/>
    </row>
    <row r="717" spans="1:60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/>
      <c r="AQ717" s="158"/>
      <c r="AR717" s="158"/>
      <c r="AS717" s="158"/>
      <c r="AT717" s="158"/>
      <c r="AU717" s="158"/>
      <c r="AV717" s="158"/>
      <c r="AW717" s="158"/>
      <c r="AX717" s="158"/>
      <c r="AY717" s="158"/>
      <c r="AZ717" s="158"/>
      <c r="BA717" s="158"/>
      <c r="BB717" s="158"/>
      <c r="BC717" s="158"/>
      <c r="BD717" s="158"/>
      <c r="BE717" s="158"/>
      <c r="BF717" s="158"/>
      <c r="BG717" s="158"/>
      <c r="BH717" s="158"/>
    </row>
    <row r="718" spans="1:60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/>
      <c r="AQ718" s="158"/>
      <c r="AR718" s="158"/>
      <c r="AS718" s="158"/>
      <c r="AT718" s="158"/>
      <c r="AU718" s="158"/>
      <c r="AV718" s="158"/>
      <c r="AW718" s="158"/>
      <c r="AX718" s="158"/>
      <c r="AY718" s="158"/>
      <c r="AZ718" s="158"/>
      <c r="BA718" s="158"/>
      <c r="BB718" s="158"/>
      <c r="BC718" s="158"/>
      <c r="BD718" s="158"/>
      <c r="BE718" s="158"/>
      <c r="BF718" s="158"/>
      <c r="BG718" s="158"/>
      <c r="BH718" s="158"/>
    </row>
    <row r="719" spans="1:60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/>
      <c r="AQ719" s="158"/>
      <c r="AR719" s="158"/>
      <c r="AS719" s="158"/>
      <c r="AT719" s="158"/>
      <c r="AU719" s="158"/>
      <c r="AV719" s="158"/>
      <c r="AW719" s="158"/>
      <c r="AX719" s="158"/>
      <c r="AY719" s="158"/>
      <c r="AZ719" s="158"/>
      <c r="BA719" s="158"/>
      <c r="BB719" s="158"/>
      <c r="BC719" s="158"/>
      <c r="BD719" s="158"/>
      <c r="BE719" s="158"/>
      <c r="BF719" s="158"/>
      <c r="BG719" s="158"/>
      <c r="BH719" s="158"/>
    </row>
    <row r="720" spans="1:6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/>
      <c r="AQ720" s="158"/>
      <c r="AR720" s="158"/>
      <c r="AS720" s="158"/>
      <c r="AT720" s="158"/>
      <c r="AU720" s="158"/>
      <c r="AV720" s="158"/>
      <c r="AW720" s="158"/>
      <c r="AX720" s="158"/>
      <c r="AY720" s="158"/>
      <c r="AZ720" s="158"/>
      <c r="BA720" s="158"/>
      <c r="BB720" s="158"/>
      <c r="BC720" s="158"/>
      <c r="BD720" s="158"/>
      <c r="BE720" s="158"/>
      <c r="BF720" s="158"/>
      <c r="BG720" s="158"/>
      <c r="BH720" s="158"/>
    </row>
    <row r="721" spans="1:60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  <c r="AQ721" s="158"/>
      <c r="AR721" s="158"/>
      <c r="AS721" s="158"/>
      <c r="AT721" s="158"/>
      <c r="AU721" s="158"/>
      <c r="AV721" s="158"/>
      <c r="AW721" s="158"/>
      <c r="AX721" s="158"/>
      <c r="AY721" s="158"/>
      <c r="AZ721" s="158"/>
      <c r="BA721" s="158"/>
      <c r="BB721" s="158"/>
      <c r="BC721" s="158"/>
      <c r="BD721" s="158"/>
      <c r="BE721" s="158"/>
      <c r="BF721" s="158"/>
      <c r="BG721" s="158"/>
      <c r="BH721" s="158"/>
    </row>
    <row r="722" spans="1:60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/>
      <c r="AQ722" s="158"/>
      <c r="AR722" s="158"/>
      <c r="AS722" s="158"/>
      <c r="AT722" s="158"/>
      <c r="AU722" s="158"/>
      <c r="AV722" s="158"/>
      <c r="AW722" s="158"/>
      <c r="AX722" s="158"/>
      <c r="AY722" s="158"/>
      <c r="AZ722" s="158"/>
      <c r="BA722" s="158"/>
      <c r="BB722" s="158"/>
      <c r="BC722" s="158"/>
      <c r="BD722" s="158"/>
      <c r="BE722" s="158"/>
      <c r="BF722" s="158"/>
      <c r="BG722" s="158"/>
      <c r="BH722" s="158"/>
    </row>
    <row r="723" spans="1:60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/>
      <c r="AQ723" s="158"/>
      <c r="AR723" s="158"/>
      <c r="AS723" s="158"/>
      <c r="AT723" s="158"/>
      <c r="AU723" s="158"/>
      <c r="AV723" s="158"/>
      <c r="AW723" s="158"/>
      <c r="AX723" s="158"/>
      <c r="AY723" s="158"/>
      <c r="AZ723" s="158"/>
      <c r="BA723" s="158"/>
      <c r="BB723" s="158"/>
      <c r="BC723" s="158"/>
      <c r="BD723" s="158"/>
      <c r="BE723" s="158"/>
      <c r="BF723" s="158"/>
      <c r="BG723" s="158"/>
      <c r="BH723" s="158"/>
    </row>
    <row r="724" spans="1:60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/>
      <c r="AQ724" s="158"/>
      <c r="AR724" s="158"/>
      <c r="AS724" s="158"/>
      <c r="AT724" s="158"/>
      <c r="AU724" s="158"/>
      <c r="AV724" s="158"/>
      <c r="AW724" s="158"/>
      <c r="AX724" s="158"/>
      <c r="AY724" s="158"/>
      <c r="AZ724" s="158"/>
      <c r="BA724" s="158"/>
      <c r="BB724" s="158"/>
      <c r="BC724" s="158"/>
      <c r="BD724" s="158"/>
      <c r="BE724" s="158"/>
      <c r="BF724" s="158"/>
      <c r="BG724" s="158"/>
      <c r="BH724" s="158"/>
    </row>
    <row r="725" spans="1:60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/>
      <c r="AQ725" s="158"/>
      <c r="AR725" s="158"/>
      <c r="AS725" s="158"/>
      <c r="AT725" s="158"/>
      <c r="AU725" s="158"/>
      <c r="AV725" s="158"/>
      <c r="AW725" s="158"/>
      <c r="AX725" s="158"/>
      <c r="AY725" s="158"/>
      <c r="AZ725" s="158"/>
      <c r="BA725" s="158"/>
      <c r="BB725" s="158"/>
      <c r="BC725" s="158"/>
      <c r="BD725" s="158"/>
      <c r="BE725" s="158"/>
      <c r="BF725" s="158"/>
      <c r="BG725" s="158"/>
      <c r="BH725" s="158"/>
    </row>
    <row r="726" spans="1:60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  <c r="AQ726" s="158"/>
      <c r="AR726" s="158"/>
      <c r="AS726" s="158"/>
      <c r="AT726" s="158"/>
      <c r="AU726" s="158"/>
      <c r="AV726" s="158"/>
      <c r="AW726" s="158"/>
      <c r="AX726" s="158"/>
      <c r="AY726" s="158"/>
      <c r="AZ726" s="158"/>
      <c r="BA726" s="158"/>
      <c r="BB726" s="158"/>
      <c r="BC726" s="158"/>
      <c r="BD726" s="158"/>
      <c r="BE726" s="158"/>
      <c r="BF726" s="158"/>
      <c r="BG726" s="158"/>
      <c r="BH726" s="158"/>
    </row>
    <row r="727" spans="1:60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  <c r="AQ727" s="158"/>
      <c r="AR727" s="158"/>
      <c r="AS727" s="158"/>
      <c r="AT727" s="158"/>
      <c r="AU727" s="158"/>
      <c r="AV727" s="158"/>
      <c r="AW727" s="158"/>
      <c r="AX727" s="158"/>
      <c r="AY727" s="158"/>
      <c r="AZ727" s="158"/>
      <c r="BA727" s="158"/>
      <c r="BB727" s="158"/>
      <c r="BC727" s="158"/>
      <c r="BD727" s="158"/>
      <c r="BE727" s="158"/>
      <c r="BF727" s="158"/>
      <c r="BG727" s="158"/>
      <c r="BH727" s="158"/>
    </row>
    <row r="728" spans="1:60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  <c r="AQ728" s="158"/>
      <c r="AR728" s="158"/>
      <c r="AS728" s="158"/>
      <c r="AT728" s="158"/>
      <c r="AU728" s="158"/>
      <c r="AV728" s="158"/>
      <c r="AW728" s="158"/>
      <c r="AX728" s="158"/>
      <c r="AY728" s="158"/>
      <c r="AZ728" s="158"/>
      <c r="BA728" s="158"/>
      <c r="BB728" s="158"/>
      <c r="BC728" s="158"/>
      <c r="BD728" s="158"/>
      <c r="BE728" s="158"/>
      <c r="BF728" s="158"/>
      <c r="BG728" s="158"/>
      <c r="BH728" s="158"/>
    </row>
    <row r="729" spans="1:60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  <c r="AQ729" s="158"/>
      <c r="AR729" s="158"/>
      <c r="AS729" s="158"/>
      <c r="AT729" s="158"/>
      <c r="AU729" s="158"/>
      <c r="AV729" s="158"/>
      <c r="AW729" s="158"/>
      <c r="AX729" s="158"/>
      <c r="AY729" s="158"/>
      <c r="AZ729" s="158"/>
      <c r="BA729" s="158"/>
      <c r="BB729" s="158"/>
      <c r="BC729" s="158"/>
      <c r="BD729" s="158"/>
      <c r="BE729" s="158"/>
      <c r="BF729" s="158"/>
      <c r="BG729" s="158"/>
      <c r="BH729" s="158"/>
    </row>
    <row r="730" spans="1:6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  <c r="AQ730" s="158"/>
      <c r="AR730" s="158"/>
      <c r="AS730" s="158"/>
      <c r="AT730" s="158"/>
      <c r="AU730" s="158"/>
      <c r="AV730" s="158"/>
      <c r="AW730" s="158"/>
      <c r="AX730" s="158"/>
      <c r="AY730" s="158"/>
      <c r="AZ730" s="158"/>
      <c r="BA730" s="158"/>
      <c r="BB730" s="158"/>
      <c r="BC730" s="158"/>
      <c r="BD730" s="158"/>
      <c r="BE730" s="158"/>
      <c r="BF730" s="158"/>
      <c r="BG730" s="158"/>
      <c r="BH730" s="158"/>
    </row>
    <row r="731" spans="1:60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  <c r="AQ731" s="158"/>
      <c r="AR731" s="158"/>
      <c r="AS731" s="158"/>
      <c r="AT731" s="158"/>
      <c r="AU731" s="158"/>
      <c r="AV731" s="158"/>
      <c r="AW731" s="158"/>
      <c r="AX731" s="158"/>
      <c r="AY731" s="158"/>
      <c r="AZ731" s="158"/>
      <c r="BA731" s="158"/>
      <c r="BB731" s="158"/>
      <c r="BC731" s="158"/>
      <c r="BD731" s="158"/>
      <c r="BE731" s="158"/>
      <c r="BF731" s="158"/>
      <c r="BG731" s="158"/>
      <c r="BH731" s="158"/>
    </row>
    <row r="732" spans="1:60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/>
      <c r="AQ732" s="158"/>
      <c r="AR732" s="158"/>
      <c r="AS732" s="158"/>
      <c r="AT732" s="158"/>
      <c r="AU732" s="158"/>
      <c r="AV732" s="158"/>
      <c r="AW732" s="158"/>
      <c r="AX732" s="158"/>
      <c r="AY732" s="158"/>
      <c r="AZ732" s="158"/>
      <c r="BA732" s="158"/>
      <c r="BB732" s="158"/>
      <c r="BC732" s="158"/>
      <c r="BD732" s="158"/>
      <c r="BE732" s="158"/>
      <c r="BF732" s="158"/>
      <c r="BG732" s="158"/>
      <c r="BH732" s="158"/>
    </row>
    <row r="733" spans="1:60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/>
      <c r="AQ733" s="158"/>
      <c r="AR733" s="158"/>
      <c r="AS733" s="158"/>
      <c r="AT733" s="158"/>
      <c r="AU733" s="158"/>
      <c r="AV733" s="158"/>
      <c r="AW733" s="158"/>
      <c r="AX733" s="158"/>
      <c r="AY733" s="158"/>
      <c r="AZ733" s="158"/>
      <c r="BA733" s="158"/>
      <c r="BB733" s="158"/>
      <c r="BC733" s="158"/>
      <c r="BD733" s="158"/>
      <c r="BE733" s="158"/>
      <c r="BF733" s="158"/>
      <c r="BG733" s="158"/>
      <c r="BH733" s="158"/>
    </row>
    <row r="734" spans="1:60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/>
      <c r="AQ734" s="158"/>
      <c r="AR734" s="158"/>
      <c r="AS734" s="158"/>
      <c r="AT734" s="158"/>
      <c r="AU734" s="158"/>
      <c r="AV734" s="158"/>
      <c r="AW734" s="158"/>
      <c r="AX734" s="158"/>
      <c r="AY734" s="158"/>
      <c r="AZ734" s="158"/>
      <c r="BA734" s="158"/>
      <c r="BB734" s="158"/>
      <c r="BC734" s="158"/>
      <c r="BD734" s="158"/>
      <c r="BE734" s="158"/>
      <c r="BF734" s="158"/>
      <c r="BG734" s="158"/>
      <c r="BH734" s="158"/>
    </row>
    <row r="735" spans="1:60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/>
      <c r="AQ735" s="158"/>
      <c r="AR735" s="158"/>
      <c r="AS735" s="158"/>
      <c r="AT735" s="158"/>
      <c r="AU735" s="158"/>
      <c r="AV735" s="158"/>
      <c r="AW735" s="158"/>
      <c r="AX735" s="158"/>
      <c r="AY735" s="158"/>
      <c r="AZ735" s="158"/>
      <c r="BA735" s="158"/>
      <c r="BB735" s="158"/>
      <c r="BC735" s="158"/>
      <c r="BD735" s="158"/>
      <c r="BE735" s="158"/>
      <c r="BF735" s="158"/>
      <c r="BG735" s="158"/>
      <c r="BH735" s="158"/>
    </row>
    <row r="736" spans="1:60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  <c r="AQ736" s="158"/>
      <c r="AR736" s="158"/>
      <c r="AS736" s="158"/>
      <c r="AT736" s="158"/>
      <c r="AU736" s="158"/>
      <c r="AV736" s="158"/>
      <c r="AW736" s="158"/>
      <c r="AX736" s="158"/>
      <c r="AY736" s="158"/>
      <c r="AZ736" s="158"/>
      <c r="BA736" s="158"/>
      <c r="BB736" s="158"/>
      <c r="BC736" s="158"/>
      <c r="BD736" s="158"/>
      <c r="BE736" s="158"/>
      <c r="BF736" s="158"/>
      <c r="BG736" s="158"/>
      <c r="BH736" s="158"/>
    </row>
    <row r="737" spans="1:60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  <c r="AQ737" s="158"/>
      <c r="AR737" s="158"/>
      <c r="AS737" s="158"/>
      <c r="AT737" s="158"/>
      <c r="AU737" s="158"/>
      <c r="AV737" s="158"/>
      <c r="AW737" s="158"/>
      <c r="AX737" s="158"/>
      <c r="AY737" s="158"/>
      <c r="AZ737" s="158"/>
      <c r="BA737" s="158"/>
      <c r="BB737" s="158"/>
      <c r="BC737" s="158"/>
      <c r="BD737" s="158"/>
      <c r="BE737" s="158"/>
      <c r="BF737" s="158"/>
      <c r="BG737" s="158"/>
      <c r="BH737" s="158"/>
    </row>
    <row r="738" spans="1:60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  <c r="AQ738" s="158"/>
      <c r="AR738" s="158"/>
      <c r="AS738" s="158"/>
      <c r="AT738" s="158"/>
      <c r="AU738" s="158"/>
      <c r="AV738" s="158"/>
      <c r="AW738" s="158"/>
      <c r="AX738" s="158"/>
      <c r="AY738" s="158"/>
      <c r="AZ738" s="158"/>
      <c r="BA738" s="158"/>
      <c r="BB738" s="158"/>
      <c r="BC738" s="158"/>
      <c r="BD738" s="158"/>
      <c r="BE738" s="158"/>
      <c r="BF738" s="158"/>
      <c r="BG738" s="158"/>
      <c r="BH738" s="158"/>
    </row>
    <row r="739" spans="1:60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  <c r="AQ739" s="158"/>
      <c r="AR739" s="158"/>
      <c r="AS739" s="158"/>
      <c r="AT739" s="158"/>
      <c r="AU739" s="158"/>
      <c r="AV739" s="158"/>
      <c r="AW739" s="158"/>
      <c r="AX739" s="158"/>
      <c r="AY739" s="158"/>
      <c r="AZ739" s="158"/>
      <c r="BA739" s="158"/>
      <c r="BB739" s="158"/>
      <c r="BC739" s="158"/>
      <c r="BD739" s="158"/>
      <c r="BE739" s="158"/>
      <c r="BF739" s="158"/>
      <c r="BG739" s="158"/>
      <c r="BH739" s="158"/>
    </row>
    <row r="740" spans="1:6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  <c r="AQ740" s="158"/>
      <c r="AR740" s="158"/>
      <c r="AS740" s="158"/>
      <c r="AT740" s="158"/>
      <c r="AU740" s="158"/>
      <c r="AV740" s="158"/>
      <c r="AW740" s="158"/>
      <c r="AX740" s="158"/>
      <c r="AY740" s="158"/>
      <c r="AZ740" s="158"/>
      <c r="BA740" s="158"/>
      <c r="BB740" s="158"/>
      <c r="BC740" s="158"/>
      <c r="BD740" s="158"/>
      <c r="BE740" s="158"/>
      <c r="BF740" s="158"/>
      <c r="BG740" s="158"/>
      <c r="BH740" s="158"/>
    </row>
    <row r="741" spans="1:60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/>
      <c r="AQ741" s="158"/>
      <c r="AR741" s="158"/>
      <c r="AS741" s="158"/>
      <c r="AT741" s="158"/>
      <c r="AU741" s="158"/>
      <c r="AV741" s="158"/>
      <c r="AW741" s="158"/>
      <c r="AX741" s="158"/>
      <c r="AY741" s="158"/>
      <c r="AZ741" s="158"/>
      <c r="BA741" s="158"/>
      <c r="BB741" s="158"/>
      <c r="BC741" s="158"/>
      <c r="BD741" s="158"/>
      <c r="BE741" s="158"/>
      <c r="BF741" s="158"/>
      <c r="BG741" s="158"/>
      <c r="BH741" s="158"/>
    </row>
    <row r="742" spans="1:60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/>
      <c r="AQ742" s="158"/>
      <c r="AR742" s="158"/>
      <c r="AS742" s="158"/>
      <c r="AT742" s="158"/>
      <c r="AU742" s="158"/>
      <c r="AV742" s="158"/>
      <c r="AW742" s="158"/>
      <c r="AX742" s="158"/>
      <c r="AY742" s="158"/>
      <c r="AZ742" s="158"/>
      <c r="BA742" s="158"/>
      <c r="BB742" s="158"/>
      <c r="BC742" s="158"/>
      <c r="BD742" s="158"/>
      <c r="BE742" s="158"/>
      <c r="BF742" s="158"/>
      <c r="BG742" s="158"/>
      <c r="BH742" s="158"/>
    </row>
    <row r="743" spans="1:60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/>
      <c r="AQ743" s="158"/>
      <c r="AR743" s="158"/>
      <c r="AS743" s="158"/>
      <c r="AT743" s="158"/>
      <c r="AU743" s="158"/>
      <c r="AV743" s="158"/>
      <c r="AW743" s="158"/>
      <c r="AX743" s="158"/>
      <c r="AY743" s="158"/>
      <c r="AZ743" s="158"/>
      <c r="BA743" s="158"/>
      <c r="BB743" s="158"/>
      <c r="BC743" s="158"/>
      <c r="BD743" s="158"/>
      <c r="BE743" s="158"/>
      <c r="BF743" s="158"/>
      <c r="BG743" s="158"/>
      <c r="BH743" s="158"/>
    </row>
    <row r="744" spans="1:60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/>
      <c r="AQ744" s="158"/>
      <c r="AR744" s="158"/>
      <c r="AS744" s="158"/>
      <c r="AT744" s="158"/>
      <c r="AU744" s="158"/>
      <c r="AV744" s="158"/>
      <c r="AW744" s="158"/>
      <c r="AX744" s="158"/>
      <c r="AY744" s="158"/>
      <c r="AZ744" s="158"/>
      <c r="BA744" s="158"/>
      <c r="BB744" s="158"/>
      <c r="BC744" s="158"/>
      <c r="BD744" s="158"/>
      <c r="BE744" s="158"/>
      <c r="BF744" s="158"/>
      <c r="BG744" s="158"/>
      <c r="BH744" s="158"/>
    </row>
    <row r="745" spans="1:60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/>
      <c r="AQ745" s="158"/>
      <c r="AR745" s="158"/>
      <c r="AS745" s="158"/>
      <c r="AT745" s="158"/>
      <c r="AU745" s="158"/>
      <c r="AV745" s="158"/>
      <c r="AW745" s="158"/>
      <c r="AX745" s="158"/>
      <c r="AY745" s="158"/>
      <c r="AZ745" s="158"/>
      <c r="BA745" s="158"/>
      <c r="BB745" s="158"/>
      <c r="BC745" s="158"/>
      <c r="BD745" s="158"/>
      <c r="BE745" s="158"/>
      <c r="BF745" s="158"/>
      <c r="BG745" s="158"/>
      <c r="BH745" s="158"/>
    </row>
    <row r="746" spans="1:60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  <c r="AQ746" s="158"/>
      <c r="AR746" s="158"/>
      <c r="AS746" s="158"/>
      <c r="AT746" s="158"/>
      <c r="AU746" s="158"/>
      <c r="AV746" s="158"/>
      <c r="AW746" s="158"/>
      <c r="AX746" s="158"/>
      <c r="AY746" s="158"/>
      <c r="AZ746" s="158"/>
      <c r="BA746" s="158"/>
      <c r="BB746" s="158"/>
      <c r="BC746" s="158"/>
      <c r="BD746" s="158"/>
      <c r="BE746" s="158"/>
      <c r="BF746" s="158"/>
      <c r="BG746" s="158"/>
      <c r="BH746" s="158"/>
    </row>
    <row r="747" spans="1:60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  <c r="AQ747" s="158"/>
      <c r="AR747" s="158"/>
      <c r="AS747" s="158"/>
      <c r="AT747" s="158"/>
      <c r="AU747" s="158"/>
      <c r="AV747" s="158"/>
      <c r="AW747" s="158"/>
      <c r="AX747" s="158"/>
      <c r="AY747" s="158"/>
      <c r="AZ747" s="158"/>
      <c r="BA747" s="158"/>
      <c r="BB747" s="158"/>
      <c r="BC747" s="158"/>
      <c r="BD747" s="158"/>
      <c r="BE747" s="158"/>
      <c r="BF747" s="158"/>
      <c r="BG747" s="158"/>
      <c r="BH747" s="158"/>
    </row>
    <row r="748" spans="1:60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  <c r="AQ748" s="158"/>
      <c r="AR748" s="158"/>
      <c r="AS748" s="158"/>
      <c r="AT748" s="158"/>
      <c r="AU748" s="158"/>
      <c r="AV748" s="158"/>
      <c r="AW748" s="158"/>
      <c r="AX748" s="158"/>
      <c r="AY748" s="158"/>
      <c r="AZ748" s="158"/>
      <c r="BA748" s="158"/>
      <c r="BB748" s="158"/>
      <c r="BC748" s="158"/>
      <c r="BD748" s="158"/>
      <c r="BE748" s="158"/>
      <c r="BF748" s="158"/>
      <c r="BG748" s="158"/>
      <c r="BH748" s="158"/>
    </row>
    <row r="749" spans="1:60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  <c r="AQ749" s="158"/>
      <c r="AR749" s="158"/>
      <c r="AS749" s="158"/>
      <c r="AT749" s="158"/>
      <c r="AU749" s="158"/>
      <c r="AV749" s="158"/>
      <c r="AW749" s="158"/>
      <c r="AX749" s="158"/>
      <c r="AY749" s="158"/>
      <c r="AZ749" s="158"/>
      <c r="BA749" s="158"/>
      <c r="BB749" s="158"/>
      <c r="BC749" s="158"/>
      <c r="BD749" s="158"/>
      <c r="BE749" s="158"/>
      <c r="BF749" s="158"/>
      <c r="BG749" s="158"/>
      <c r="BH749" s="158"/>
    </row>
    <row r="750" spans="1:6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  <c r="AQ750" s="158"/>
      <c r="AR750" s="158"/>
      <c r="AS750" s="158"/>
      <c r="AT750" s="158"/>
      <c r="AU750" s="158"/>
      <c r="AV750" s="158"/>
      <c r="AW750" s="158"/>
      <c r="AX750" s="158"/>
      <c r="AY750" s="158"/>
      <c r="AZ750" s="158"/>
      <c r="BA750" s="158"/>
      <c r="BB750" s="158"/>
      <c r="BC750" s="158"/>
      <c r="BD750" s="158"/>
      <c r="BE750" s="158"/>
      <c r="BF750" s="158"/>
      <c r="BG750" s="158"/>
      <c r="BH750" s="158"/>
    </row>
    <row r="751" spans="1:60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  <c r="AQ751" s="158"/>
      <c r="AR751" s="158"/>
      <c r="AS751" s="158"/>
      <c r="AT751" s="158"/>
      <c r="AU751" s="158"/>
      <c r="AV751" s="158"/>
      <c r="AW751" s="158"/>
      <c r="AX751" s="158"/>
      <c r="AY751" s="158"/>
      <c r="AZ751" s="158"/>
      <c r="BA751" s="158"/>
      <c r="BB751" s="158"/>
      <c r="BC751" s="158"/>
      <c r="BD751" s="158"/>
      <c r="BE751" s="158"/>
      <c r="BF751" s="158"/>
      <c r="BG751" s="158"/>
      <c r="BH751" s="158"/>
    </row>
    <row r="752" spans="1:60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  <c r="AQ752" s="158"/>
      <c r="AR752" s="158"/>
      <c r="AS752" s="158"/>
      <c r="AT752" s="158"/>
      <c r="AU752" s="158"/>
      <c r="AV752" s="158"/>
      <c r="AW752" s="158"/>
      <c r="AX752" s="158"/>
      <c r="AY752" s="158"/>
      <c r="AZ752" s="158"/>
      <c r="BA752" s="158"/>
      <c r="BB752" s="158"/>
      <c r="BC752" s="158"/>
      <c r="BD752" s="158"/>
      <c r="BE752" s="158"/>
      <c r="BF752" s="158"/>
      <c r="BG752" s="158"/>
      <c r="BH752" s="158"/>
    </row>
    <row r="753" spans="1:60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  <c r="AQ753" s="158"/>
      <c r="AR753" s="158"/>
      <c r="AS753" s="158"/>
      <c r="AT753" s="158"/>
      <c r="AU753" s="158"/>
      <c r="AV753" s="158"/>
      <c r="AW753" s="158"/>
      <c r="AX753" s="158"/>
      <c r="AY753" s="158"/>
      <c r="AZ753" s="158"/>
      <c r="BA753" s="158"/>
      <c r="BB753" s="158"/>
      <c r="BC753" s="158"/>
      <c r="BD753" s="158"/>
      <c r="BE753" s="158"/>
      <c r="BF753" s="158"/>
      <c r="BG753" s="158"/>
      <c r="BH753" s="158"/>
    </row>
    <row r="754" spans="1:60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  <c r="AQ754" s="158"/>
      <c r="AR754" s="158"/>
      <c r="AS754" s="158"/>
      <c r="AT754" s="158"/>
      <c r="AU754" s="158"/>
      <c r="AV754" s="158"/>
      <c r="AW754" s="158"/>
      <c r="AX754" s="158"/>
      <c r="AY754" s="158"/>
      <c r="AZ754" s="158"/>
      <c r="BA754" s="158"/>
      <c r="BB754" s="158"/>
      <c r="BC754" s="158"/>
      <c r="BD754" s="158"/>
      <c r="BE754" s="158"/>
      <c r="BF754" s="158"/>
      <c r="BG754" s="158"/>
      <c r="BH754" s="158"/>
    </row>
    <row r="755" spans="1:60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  <c r="AQ755" s="158"/>
      <c r="AR755" s="158"/>
      <c r="AS755" s="158"/>
      <c r="AT755" s="158"/>
      <c r="AU755" s="158"/>
      <c r="AV755" s="158"/>
      <c r="AW755" s="158"/>
      <c r="AX755" s="158"/>
      <c r="AY755" s="158"/>
      <c r="AZ755" s="158"/>
      <c r="BA755" s="158"/>
      <c r="BB755" s="158"/>
      <c r="BC755" s="158"/>
      <c r="BD755" s="158"/>
      <c r="BE755" s="158"/>
      <c r="BF755" s="158"/>
      <c r="BG755" s="158"/>
      <c r="BH755" s="158"/>
    </row>
    <row r="756" spans="1:60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  <c r="AQ756" s="158"/>
      <c r="AR756" s="158"/>
      <c r="AS756" s="158"/>
      <c r="AT756" s="158"/>
      <c r="AU756" s="158"/>
      <c r="AV756" s="158"/>
      <c r="AW756" s="158"/>
      <c r="AX756" s="158"/>
      <c r="AY756" s="158"/>
      <c r="AZ756" s="158"/>
      <c r="BA756" s="158"/>
      <c r="BB756" s="158"/>
      <c r="BC756" s="158"/>
      <c r="BD756" s="158"/>
      <c r="BE756" s="158"/>
      <c r="BF756" s="158"/>
      <c r="BG756" s="158"/>
      <c r="BH756" s="158"/>
    </row>
    <row r="757" spans="1:60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  <c r="AQ757" s="158"/>
      <c r="AR757" s="158"/>
      <c r="AS757" s="158"/>
      <c r="AT757" s="158"/>
      <c r="AU757" s="158"/>
      <c r="AV757" s="158"/>
      <c r="AW757" s="158"/>
      <c r="AX757" s="158"/>
      <c r="AY757" s="158"/>
      <c r="AZ757" s="158"/>
      <c r="BA757" s="158"/>
      <c r="BB757" s="158"/>
      <c r="BC757" s="158"/>
      <c r="BD757" s="158"/>
      <c r="BE757" s="158"/>
      <c r="BF757" s="158"/>
      <c r="BG757" s="158"/>
      <c r="BH757" s="158"/>
    </row>
    <row r="758" spans="1:60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/>
      <c r="AQ758" s="158"/>
      <c r="AR758" s="158"/>
      <c r="AS758" s="158"/>
      <c r="AT758" s="158"/>
      <c r="AU758" s="158"/>
      <c r="AV758" s="158"/>
      <c r="AW758" s="158"/>
      <c r="AX758" s="158"/>
      <c r="AY758" s="158"/>
      <c r="AZ758" s="158"/>
      <c r="BA758" s="158"/>
      <c r="BB758" s="158"/>
      <c r="BC758" s="158"/>
      <c r="BD758" s="158"/>
      <c r="BE758" s="158"/>
      <c r="BF758" s="158"/>
      <c r="BG758" s="158"/>
      <c r="BH758" s="158"/>
    </row>
    <row r="759" spans="1:60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  <c r="AQ759" s="158"/>
      <c r="AR759" s="158"/>
      <c r="AS759" s="158"/>
      <c r="AT759" s="158"/>
      <c r="AU759" s="158"/>
      <c r="AV759" s="158"/>
      <c r="AW759" s="158"/>
      <c r="AX759" s="158"/>
      <c r="AY759" s="158"/>
      <c r="AZ759" s="158"/>
      <c r="BA759" s="158"/>
      <c r="BB759" s="158"/>
      <c r="BC759" s="158"/>
      <c r="BD759" s="158"/>
      <c r="BE759" s="158"/>
      <c r="BF759" s="158"/>
      <c r="BG759" s="158"/>
      <c r="BH759" s="158"/>
    </row>
    <row r="760" spans="1: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  <c r="AQ760" s="158"/>
      <c r="AR760" s="158"/>
      <c r="AS760" s="158"/>
      <c r="AT760" s="158"/>
      <c r="AU760" s="158"/>
      <c r="AV760" s="158"/>
      <c r="AW760" s="158"/>
      <c r="AX760" s="158"/>
      <c r="AY760" s="158"/>
      <c r="AZ760" s="158"/>
      <c r="BA760" s="158"/>
      <c r="BB760" s="158"/>
      <c r="BC760" s="158"/>
      <c r="BD760" s="158"/>
      <c r="BE760" s="158"/>
      <c r="BF760" s="158"/>
      <c r="BG760" s="158"/>
      <c r="BH760" s="158"/>
    </row>
    <row r="761" spans="1:60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  <c r="AQ761" s="158"/>
      <c r="AR761" s="158"/>
      <c r="AS761" s="158"/>
      <c r="AT761" s="158"/>
      <c r="AU761" s="158"/>
      <c r="AV761" s="158"/>
      <c r="AW761" s="158"/>
      <c r="AX761" s="158"/>
      <c r="AY761" s="158"/>
      <c r="AZ761" s="158"/>
      <c r="BA761" s="158"/>
      <c r="BB761" s="158"/>
      <c r="BC761" s="158"/>
      <c r="BD761" s="158"/>
      <c r="BE761" s="158"/>
      <c r="BF761" s="158"/>
      <c r="BG761" s="158"/>
      <c r="BH761" s="158"/>
    </row>
    <row r="762" spans="1:60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  <c r="AQ762" s="158"/>
      <c r="AR762" s="158"/>
      <c r="AS762" s="158"/>
      <c r="AT762" s="158"/>
      <c r="AU762" s="158"/>
      <c r="AV762" s="158"/>
      <c r="AW762" s="158"/>
      <c r="AX762" s="158"/>
      <c r="AY762" s="158"/>
      <c r="AZ762" s="158"/>
      <c r="BA762" s="158"/>
      <c r="BB762" s="158"/>
      <c r="BC762" s="158"/>
      <c r="BD762" s="158"/>
      <c r="BE762" s="158"/>
      <c r="BF762" s="158"/>
      <c r="BG762" s="158"/>
      <c r="BH762" s="158"/>
    </row>
    <row r="763" spans="1:60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  <c r="AQ763" s="158"/>
      <c r="AR763" s="158"/>
      <c r="AS763" s="158"/>
      <c r="AT763" s="158"/>
      <c r="AU763" s="158"/>
      <c r="AV763" s="158"/>
      <c r="AW763" s="158"/>
      <c r="AX763" s="158"/>
      <c r="AY763" s="158"/>
      <c r="AZ763" s="158"/>
      <c r="BA763" s="158"/>
      <c r="BB763" s="158"/>
      <c r="BC763" s="158"/>
      <c r="BD763" s="158"/>
      <c r="BE763" s="158"/>
      <c r="BF763" s="158"/>
      <c r="BG763" s="158"/>
      <c r="BH763" s="158"/>
    </row>
    <row r="764" spans="1:60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  <c r="AQ764" s="158"/>
      <c r="AR764" s="158"/>
      <c r="AS764" s="158"/>
      <c r="AT764" s="158"/>
      <c r="AU764" s="158"/>
      <c r="AV764" s="158"/>
      <c r="AW764" s="158"/>
      <c r="AX764" s="158"/>
      <c r="AY764" s="158"/>
      <c r="AZ764" s="158"/>
      <c r="BA764" s="158"/>
      <c r="BB764" s="158"/>
      <c r="BC764" s="158"/>
      <c r="BD764" s="158"/>
      <c r="BE764" s="158"/>
      <c r="BF764" s="158"/>
      <c r="BG764" s="158"/>
      <c r="BH764" s="158"/>
    </row>
    <row r="765" spans="1:60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  <c r="AQ765" s="158"/>
      <c r="AR765" s="158"/>
      <c r="AS765" s="158"/>
      <c r="AT765" s="158"/>
      <c r="AU765" s="158"/>
      <c r="AV765" s="158"/>
      <c r="AW765" s="158"/>
      <c r="AX765" s="158"/>
      <c r="AY765" s="158"/>
      <c r="AZ765" s="158"/>
      <c r="BA765" s="158"/>
      <c r="BB765" s="158"/>
      <c r="BC765" s="158"/>
      <c r="BD765" s="158"/>
      <c r="BE765" s="158"/>
      <c r="BF765" s="158"/>
      <c r="BG765" s="158"/>
      <c r="BH765" s="158"/>
    </row>
    <row r="766" spans="1:60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/>
      <c r="AP766" s="158"/>
      <c r="AQ766" s="158"/>
      <c r="AR766" s="158"/>
      <c r="AS766" s="158"/>
      <c r="AT766" s="158"/>
      <c r="AU766" s="158"/>
      <c r="AV766" s="158"/>
      <c r="AW766" s="158"/>
      <c r="AX766" s="158"/>
      <c r="AY766" s="158"/>
      <c r="AZ766" s="158"/>
      <c r="BA766" s="158"/>
      <c r="BB766" s="158"/>
      <c r="BC766" s="158"/>
      <c r="BD766" s="158"/>
      <c r="BE766" s="158"/>
      <c r="BF766" s="158"/>
      <c r="BG766" s="158"/>
      <c r="BH766" s="158"/>
    </row>
    <row r="767" spans="1:60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  <c r="AQ767" s="158"/>
      <c r="AR767" s="158"/>
      <c r="AS767" s="158"/>
      <c r="AT767" s="158"/>
      <c r="AU767" s="158"/>
      <c r="AV767" s="158"/>
      <c r="AW767" s="158"/>
      <c r="AX767" s="158"/>
      <c r="AY767" s="158"/>
      <c r="AZ767" s="158"/>
      <c r="BA767" s="158"/>
      <c r="BB767" s="158"/>
      <c r="BC767" s="158"/>
      <c r="BD767" s="158"/>
      <c r="BE767" s="158"/>
      <c r="BF767" s="158"/>
      <c r="BG767" s="158"/>
      <c r="BH767" s="158"/>
    </row>
    <row r="768" spans="1:60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  <c r="AQ768" s="158"/>
      <c r="AR768" s="158"/>
      <c r="AS768" s="158"/>
      <c r="AT768" s="158"/>
      <c r="AU768" s="158"/>
      <c r="AV768" s="158"/>
      <c r="AW768" s="158"/>
      <c r="AX768" s="158"/>
      <c r="AY768" s="158"/>
      <c r="AZ768" s="158"/>
      <c r="BA768" s="158"/>
      <c r="BB768" s="158"/>
      <c r="BC768" s="158"/>
      <c r="BD768" s="158"/>
      <c r="BE768" s="158"/>
      <c r="BF768" s="158"/>
      <c r="BG768" s="158"/>
      <c r="BH768" s="158"/>
    </row>
    <row r="769" spans="1:60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  <c r="AQ769" s="158"/>
      <c r="AR769" s="158"/>
      <c r="AS769" s="158"/>
      <c r="AT769" s="158"/>
      <c r="AU769" s="158"/>
      <c r="AV769" s="158"/>
      <c r="AW769" s="158"/>
      <c r="AX769" s="158"/>
      <c r="AY769" s="158"/>
      <c r="AZ769" s="158"/>
      <c r="BA769" s="158"/>
      <c r="BB769" s="158"/>
      <c r="BC769" s="158"/>
      <c r="BD769" s="158"/>
      <c r="BE769" s="158"/>
      <c r="BF769" s="158"/>
      <c r="BG769" s="158"/>
      <c r="BH769" s="158"/>
    </row>
    <row r="770" spans="1:6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  <c r="AQ770" s="158"/>
      <c r="AR770" s="158"/>
      <c r="AS770" s="158"/>
      <c r="AT770" s="158"/>
      <c r="AU770" s="158"/>
      <c r="AV770" s="158"/>
      <c r="AW770" s="158"/>
      <c r="AX770" s="158"/>
      <c r="AY770" s="158"/>
      <c r="AZ770" s="158"/>
      <c r="BA770" s="158"/>
      <c r="BB770" s="158"/>
      <c r="BC770" s="158"/>
      <c r="BD770" s="158"/>
      <c r="BE770" s="158"/>
      <c r="BF770" s="158"/>
      <c r="BG770" s="158"/>
      <c r="BH770" s="158"/>
    </row>
    <row r="771" spans="1:60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  <c r="AQ771" s="158"/>
      <c r="AR771" s="158"/>
      <c r="AS771" s="158"/>
      <c r="AT771" s="158"/>
      <c r="AU771" s="158"/>
      <c r="AV771" s="158"/>
      <c r="AW771" s="158"/>
      <c r="AX771" s="158"/>
      <c r="AY771" s="158"/>
      <c r="AZ771" s="158"/>
      <c r="BA771" s="158"/>
      <c r="BB771" s="158"/>
      <c r="BC771" s="158"/>
      <c r="BD771" s="158"/>
      <c r="BE771" s="158"/>
      <c r="BF771" s="158"/>
      <c r="BG771" s="158"/>
      <c r="BH771" s="158"/>
    </row>
    <row r="772" spans="1:60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  <c r="AQ772" s="158"/>
      <c r="AR772" s="158"/>
      <c r="AS772" s="158"/>
      <c r="AT772" s="158"/>
      <c r="AU772" s="158"/>
      <c r="AV772" s="158"/>
      <c r="AW772" s="158"/>
      <c r="AX772" s="158"/>
      <c r="AY772" s="158"/>
      <c r="AZ772" s="158"/>
      <c r="BA772" s="158"/>
      <c r="BB772" s="158"/>
      <c r="BC772" s="158"/>
      <c r="BD772" s="158"/>
      <c r="BE772" s="158"/>
      <c r="BF772" s="158"/>
      <c r="BG772" s="158"/>
      <c r="BH772" s="158"/>
    </row>
    <row r="773" spans="1:60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/>
      <c r="AO773" s="158"/>
      <c r="AP773" s="158"/>
      <c r="AQ773" s="158"/>
      <c r="AR773" s="158"/>
      <c r="AS773" s="158"/>
      <c r="AT773" s="158"/>
      <c r="AU773" s="158"/>
      <c r="AV773" s="158"/>
      <c r="AW773" s="158"/>
      <c r="AX773" s="158"/>
      <c r="AY773" s="158"/>
      <c r="AZ773" s="158"/>
      <c r="BA773" s="158"/>
      <c r="BB773" s="158"/>
      <c r="BC773" s="158"/>
      <c r="BD773" s="158"/>
      <c r="BE773" s="158"/>
      <c r="BF773" s="158"/>
      <c r="BG773" s="158"/>
      <c r="BH773" s="158"/>
    </row>
    <row r="774" spans="1:60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  <c r="AQ774" s="158"/>
      <c r="AR774" s="158"/>
      <c r="AS774" s="158"/>
      <c r="AT774" s="158"/>
      <c r="AU774" s="158"/>
      <c r="AV774" s="158"/>
      <c r="AW774" s="158"/>
      <c r="AX774" s="158"/>
      <c r="AY774" s="158"/>
      <c r="AZ774" s="158"/>
      <c r="BA774" s="158"/>
      <c r="BB774" s="158"/>
      <c r="BC774" s="158"/>
      <c r="BD774" s="158"/>
      <c r="BE774" s="158"/>
      <c r="BF774" s="158"/>
      <c r="BG774" s="158"/>
      <c r="BH774" s="158"/>
    </row>
    <row r="775" spans="1:60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  <c r="AQ775" s="158"/>
      <c r="AR775" s="158"/>
      <c r="AS775" s="158"/>
      <c r="AT775" s="158"/>
      <c r="AU775" s="158"/>
      <c r="AV775" s="158"/>
      <c r="AW775" s="158"/>
      <c r="AX775" s="158"/>
      <c r="AY775" s="158"/>
      <c r="AZ775" s="158"/>
      <c r="BA775" s="158"/>
      <c r="BB775" s="158"/>
      <c r="BC775" s="158"/>
      <c r="BD775" s="158"/>
      <c r="BE775" s="158"/>
      <c r="BF775" s="158"/>
      <c r="BG775" s="158"/>
      <c r="BH775" s="158"/>
    </row>
    <row r="776" spans="1:60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  <c r="AQ776" s="158"/>
      <c r="AR776" s="158"/>
      <c r="AS776" s="158"/>
      <c r="AT776" s="158"/>
      <c r="AU776" s="158"/>
      <c r="AV776" s="158"/>
      <c r="AW776" s="158"/>
      <c r="AX776" s="158"/>
      <c r="AY776" s="158"/>
      <c r="AZ776" s="158"/>
      <c r="BA776" s="158"/>
      <c r="BB776" s="158"/>
      <c r="BC776" s="158"/>
      <c r="BD776" s="158"/>
      <c r="BE776" s="158"/>
      <c r="BF776" s="158"/>
      <c r="BG776" s="158"/>
      <c r="BH776" s="158"/>
    </row>
    <row r="777" spans="1:60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  <c r="AN777" s="158"/>
      <c r="AO777" s="158"/>
      <c r="AP777" s="158"/>
      <c r="AQ777" s="158"/>
      <c r="AR777" s="158"/>
      <c r="AS777" s="158"/>
      <c r="AT777" s="158"/>
      <c r="AU777" s="158"/>
      <c r="AV777" s="158"/>
      <c r="AW777" s="158"/>
      <c r="AX777" s="158"/>
      <c r="AY777" s="158"/>
      <c r="AZ777" s="158"/>
      <c r="BA777" s="158"/>
      <c r="BB777" s="158"/>
      <c r="BC777" s="158"/>
      <c r="BD777" s="158"/>
      <c r="BE777" s="158"/>
      <c r="BF777" s="158"/>
      <c r="BG777" s="158"/>
      <c r="BH777" s="158"/>
    </row>
    <row r="778" spans="1:60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/>
      <c r="AQ778" s="158"/>
      <c r="AR778" s="158"/>
      <c r="AS778" s="158"/>
      <c r="AT778" s="158"/>
      <c r="AU778" s="158"/>
      <c r="AV778" s="158"/>
      <c r="AW778" s="158"/>
      <c r="AX778" s="158"/>
      <c r="AY778" s="158"/>
      <c r="AZ778" s="158"/>
      <c r="BA778" s="158"/>
      <c r="BB778" s="158"/>
      <c r="BC778" s="158"/>
      <c r="BD778" s="158"/>
      <c r="BE778" s="158"/>
      <c r="BF778" s="158"/>
      <c r="BG778" s="158"/>
      <c r="BH778" s="158"/>
    </row>
    <row r="779" spans="1:60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/>
      <c r="AQ779" s="158"/>
      <c r="AR779" s="158"/>
      <c r="AS779" s="158"/>
      <c r="AT779" s="158"/>
      <c r="AU779" s="158"/>
      <c r="AV779" s="158"/>
      <c r="AW779" s="158"/>
      <c r="AX779" s="158"/>
      <c r="AY779" s="158"/>
      <c r="AZ779" s="158"/>
      <c r="BA779" s="158"/>
      <c r="BB779" s="158"/>
      <c r="BC779" s="158"/>
      <c r="BD779" s="158"/>
      <c r="BE779" s="158"/>
      <c r="BF779" s="158"/>
      <c r="BG779" s="158"/>
      <c r="BH779" s="158"/>
    </row>
    <row r="780" spans="1:6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/>
      <c r="AQ780" s="158"/>
      <c r="AR780" s="158"/>
      <c r="AS780" s="158"/>
      <c r="AT780" s="158"/>
      <c r="AU780" s="158"/>
      <c r="AV780" s="158"/>
      <c r="AW780" s="158"/>
      <c r="AX780" s="158"/>
      <c r="AY780" s="158"/>
      <c r="AZ780" s="158"/>
      <c r="BA780" s="158"/>
      <c r="BB780" s="158"/>
      <c r="BC780" s="158"/>
      <c r="BD780" s="158"/>
      <c r="BE780" s="158"/>
      <c r="BF780" s="158"/>
      <c r="BG780" s="158"/>
      <c r="BH780" s="158"/>
    </row>
    <row r="781" spans="1:60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  <c r="AQ781" s="158"/>
      <c r="AR781" s="158"/>
      <c r="AS781" s="158"/>
      <c r="AT781" s="158"/>
      <c r="AU781" s="158"/>
      <c r="AV781" s="158"/>
      <c r="AW781" s="158"/>
      <c r="AX781" s="158"/>
      <c r="AY781" s="158"/>
      <c r="AZ781" s="158"/>
      <c r="BA781" s="158"/>
      <c r="BB781" s="158"/>
      <c r="BC781" s="158"/>
      <c r="BD781" s="158"/>
      <c r="BE781" s="158"/>
      <c r="BF781" s="158"/>
      <c r="BG781" s="158"/>
      <c r="BH781" s="158"/>
    </row>
    <row r="782" spans="1:60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/>
      <c r="AQ782" s="158"/>
      <c r="AR782" s="158"/>
      <c r="AS782" s="158"/>
      <c r="AT782" s="158"/>
      <c r="AU782" s="158"/>
      <c r="AV782" s="158"/>
      <c r="AW782" s="158"/>
      <c r="AX782" s="158"/>
      <c r="AY782" s="158"/>
      <c r="AZ782" s="158"/>
      <c r="BA782" s="158"/>
      <c r="BB782" s="158"/>
      <c r="BC782" s="158"/>
      <c r="BD782" s="158"/>
      <c r="BE782" s="158"/>
      <c r="BF782" s="158"/>
      <c r="BG782" s="158"/>
      <c r="BH782" s="158"/>
    </row>
    <row r="783" spans="1:60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/>
      <c r="AQ783" s="158"/>
      <c r="AR783" s="158"/>
      <c r="AS783" s="158"/>
      <c r="AT783" s="158"/>
      <c r="AU783" s="158"/>
      <c r="AV783" s="158"/>
      <c r="AW783" s="158"/>
      <c r="AX783" s="158"/>
      <c r="AY783" s="158"/>
      <c r="AZ783" s="158"/>
      <c r="BA783" s="158"/>
      <c r="BB783" s="158"/>
      <c r="BC783" s="158"/>
      <c r="BD783" s="158"/>
      <c r="BE783" s="158"/>
      <c r="BF783" s="158"/>
      <c r="BG783" s="158"/>
      <c r="BH783" s="158"/>
    </row>
    <row r="784" spans="1:60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/>
      <c r="AQ784" s="158"/>
      <c r="AR784" s="158"/>
      <c r="AS784" s="158"/>
      <c r="AT784" s="158"/>
      <c r="AU784" s="158"/>
      <c r="AV784" s="158"/>
      <c r="AW784" s="158"/>
      <c r="AX784" s="158"/>
      <c r="AY784" s="158"/>
      <c r="AZ784" s="158"/>
      <c r="BA784" s="158"/>
      <c r="BB784" s="158"/>
      <c r="BC784" s="158"/>
      <c r="BD784" s="158"/>
      <c r="BE784" s="158"/>
      <c r="BF784" s="158"/>
      <c r="BG784" s="158"/>
      <c r="BH784" s="158"/>
    </row>
    <row r="785" spans="1:60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/>
      <c r="AQ785" s="158"/>
      <c r="AR785" s="158"/>
      <c r="AS785" s="158"/>
      <c r="AT785" s="158"/>
      <c r="AU785" s="158"/>
      <c r="AV785" s="158"/>
      <c r="AW785" s="158"/>
      <c r="AX785" s="158"/>
      <c r="AY785" s="158"/>
      <c r="AZ785" s="158"/>
      <c r="BA785" s="158"/>
      <c r="BB785" s="158"/>
      <c r="BC785" s="158"/>
      <c r="BD785" s="158"/>
      <c r="BE785" s="158"/>
      <c r="BF785" s="158"/>
      <c r="BG785" s="158"/>
      <c r="BH785" s="158"/>
    </row>
    <row r="786" spans="1:60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/>
      <c r="AQ786" s="158"/>
      <c r="AR786" s="158"/>
      <c r="AS786" s="158"/>
      <c r="AT786" s="158"/>
      <c r="AU786" s="158"/>
      <c r="AV786" s="158"/>
      <c r="AW786" s="158"/>
      <c r="AX786" s="158"/>
      <c r="AY786" s="158"/>
      <c r="AZ786" s="158"/>
      <c r="BA786" s="158"/>
      <c r="BB786" s="158"/>
      <c r="BC786" s="158"/>
      <c r="BD786" s="158"/>
      <c r="BE786" s="158"/>
      <c r="BF786" s="158"/>
      <c r="BG786" s="158"/>
      <c r="BH786" s="158"/>
    </row>
    <row r="787" spans="1:60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/>
      <c r="AQ787" s="158"/>
      <c r="AR787" s="158"/>
      <c r="AS787" s="158"/>
      <c r="AT787" s="158"/>
      <c r="AU787" s="158"/>
      <c r="AV787" s="158"/>
      <c r="AW787" s="158"/>
      <c r="AX787" s="158"/>
      <c r="AY787" s="158"/>
      <c r="AZ787" s="158"/>
      <c r="BA787" s="158"/>
      <c r="BB787" s="158"/>
      <c r="BC787" s="158"/>
      <c r="BD787" s="158"/>
      <c r="BE787" s="158"/>
      <c r="BF787" s="158"/>
      <c r="BG787" s="158"/>
      <c r="BH787" s="158"/>
    </row>
    <row r="788" spans="1:60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/>
      <c r="AQ788" s="158"/>
      <c r="AR788" s="158"/>
      <c r="AS788" s="158"/>
      <c r="AT788" s="158"/>
      <c r="AU788" s="158"/>
      <c r="AV788" s="158"/>
      <c r="AW788" s="158"/>
      <c r="AX788" s="158"/>
      <c r="AY788" s="158"/>
      <c r="AZ788" s="158"/>
      <c r="BA788" s="158"/>
      <c r="BB788" s="158"/>
      <c r="BC788" s="158"/>
      <c r="BD788" s="158"/>
      <c r="BE788" s="158"/>
      <c r="BF788" s="158"/>
      <c r="BG788" s="158"/>
      <c r="BH788" s="158"/>
    </row>
    <row r="789" spans="1:60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/>
      <c r="AQ789" s="158"/>
      <c r="AR789" s="158"/>
      <c r="AS789" s="158"/>
      <c r="AT789" s="158"/>
      <c r="AU789" s="158"/>
      <c r="AV789" s="158"/>
      <c r="AW789" s="158"/>
      <c r="AX789" s="158"/>
      <c r="AY789" s="158"/>
      <c r="AZ789" s="158"/>
      <c r="BA789" s="158"/>
      <c r="BB789" s="158"/>
      <c r="BC789" s="158"/>
      <c r="BD789" s="158"/>
      <c r="BE789" s="158"/>
      <c r="BF789" s="158"/>
      <c r="BG789" s="158"/>
      <c r="BH789" s="158"/>
    </row>
    <row r="790" spans="1:6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/>
      <c r="AQ790" s="158"/>
      <c r="AR790" s="158"/>
      <c r="AS790" s="158"/>
      <c r="AT790" s="158"/>
      <c r="AU790" s="158"/>
      <c r="AV790" s="158"/>
      <c r="AW790" s="158"/>
      <c r="AX790" s="158"/>
      <c r="AY790" s="158"/>
      <c r="AZ790" s="158"/>
      <c r="BA790" s="158"/>
      <c r="BB790" s="158"/>
      <c r="BC790" s="158"/>
      <c r="BD790" s="158"/>
      <c r="BE790" s="158"/>
      <c r="BF790" s="158"/>
      <c r="BG790" s="158"/>
      <c r="BH790" s="158"/>
    </row>
    <row r="791" spans="1:60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/>
      <c r="AQ791" s="158"/>
      <c r="AR791" s="158"/>
      <c r="AS791" s="158"/>
      <c r="AT791" s="158"/>
      <c r="AU791" s="158"/>
      <c r="AV791" s="158"/>
      <c r="AW791" s="158"/>
      <c r="AX791" s="158"/>
      <c r="AY791" s="158"/>
      <c r="AZ791" s="158"/>
      <c r="BA791" s="158"/>
      <c r="BB791" s="158"/>
      <c r="BC791" s="158"/>
      <c r="BD791" s="158"/>
      <c r="BE791" s="158"/>
      <c r="BF791" s="158"/>
      <c r="BG791" s="158"/>
      <c r="BH791" s="158"/>
    </row>
    <row r="792" spans="1:60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/>
      <c r="AQ792" s="158"/>
      <c r="AR792" s="158"/>
      <c r="AS792" s="158"/>
      <c r="AT792" s="158"/>
      <c r="AU792" s="158"/>
      <c r="AV792" s="158"/>
      <c r="AW792" s="158"/>
      <c r="AX792" s="158"/>
      <c r="AY792" s="158"/>
      <c r="AZ792" s="158"/>
      <c r="BA792" s="158"/>
      <c r="BB792" s="158"/>
      <c r="BC792" s="158"/>
      <c r="BD792" s="158"/>
      <c r="BE792" s="158"/>
      <c r="BF792" s="158"/>
      <c r="BG792" s="158"/>
      <c r="BH792" s="158"/>
    </row>
    <row r="793" spans="1:60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  <c r="AQ793" s="158"/>
      <c r="AR793" s="158"/>
      <c r="AS793" s="158"/>
      <c r="AT793" s="158"/>
      <c r="AU793" s="158"/>
      <c r="AV793" s="158"/>
      <c r="AW793" s="158"/>
      <c r="AX793" s="158"/>
      <c r="AY793" s="158"/>
      <c r="AZ793" s="158"/>
      <c r="BA793" s="158"/>
      <c r="BB793" s="158"/>
      <c r="BC793" s="158"/>
      <c r="BD793" s="158"/>
      <c r="BE793" s="158"/>
      <c r="BF793" s="158"/>
      <c r="BG793" s="158"/>
      <c r="BH793" s="158"/>
    </row>
    <row r="794" spans="1:60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/>
      <c r="AQ794" s="158"/>
      <c r="AR794" s="158"/>
      <c r="AS794" s="158"/>
      <c r="AT794" s="158"/>
      <c r="AU794" s="158"/>
      <c r="AV794" s="158"/>
      <c r="AW794" s="158"/>
      <c r="AX794" s="158"/>
      <c r="AY794" s="158"/>
      <c r="AZ794" s="158"/>
      <c r="BA794" s="158"/>
      <c r="BB794" s="158"/>
      <c r="BC794" s="158"/>
      <c r="BD794" s="158"/>
      <c r="BE794" s="158"/>
      <c r="BF794" s="158"/>
      <c r="BG794" s="158"/>
      <c r="BH794" s="158"/>
    </row>
    <row r="795" spans="1:60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/>
      <c r="AQ795" s="158"/>
      <c r="AR795" s="158"/>
      <c r="AS795" s="158"/>
      <c r="AT795" s="158"/>
      <c r="AU795" s="158"/>
      <c r="AV795" s="158"/>
      <c r="AW795" s="158"/>
      <c r="AX795" s="158"/>
      <c r="AY795" s="158"/>
      <c r="AZ795" s="158"/>
      <c r="BA795" s="158"/>
      <c r="BB795" s="158"/>
      <c r="BC795" s="158"/>
      <c r="BD795" s="158"/>
      <c r="BE795" s="158"/>
      <c r="BF795" s="158"/>
      <c r="BG795" s="158"/>
      <c r="BH795" s="158"/>
    </row>
    <row r="796" spans="1:60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/>
      <c r="AQ796" s="158"/>
      <c r="AR796" s="158"/>
      <c r="AS796" s="158"/>
      <c r="AT796" s="158"/>
      <c r="AU796" s="158"/>
      <c r="AV796" s="158"/>
      <c r="AW796" s="158"/>
      <c r="AX796" s="158"/>
      <c r="AY796" s="158"/>
      <c r="AZ796" s="158"/>
      <c r="BA796" s="158"/>
      <c r="BB796" s="158"/>
      <c r="BC796" s="158"/>
      <c r="BD796" s="158"/>
      <c r="BE796" s="158"/>
      <c r="BF796" s="158"/>
      <c r="BG796" s="158"/>
      <c r="BH796" s="158"/>
    </row>
    <row r="797" spans="1:60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  <c r="AQ797" s="158"/>
      <c r="AR797" s="158"/>
      <c r="AS797" s="158"/>
      <c r="AT797" s="158"/>
      <c r="AU797" s="158"/>
      <c r="AV797" s="158"/>
      <c r="AW797" s="158"/>
      <c r="AX797" s="158"/>
      <c r="AY797" s="158"/>
      <c r="AZ797" s="158"/>
      <c r="BA797" s="158"/>
      <c r="BB797" s="158"/>
      <c r="BC797" s="158"/>
      <c r="BD797" s="158"/>
      <c r="BE797" s="158"/>
      <c r="BF797" s="158"/>
      <c r="BG797" s="158"/>
      <c r="BH797" s="158"/>
    </row>
    <row r="798" spans="1:60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  <c r="AN798" s="158"/>
      <c r="AO798" s="158"/>
      <c r="AP798" s="158"/>
      <c r="AQ798" s="158"/>
      <c r="AR798" s="158"/>
      <c r="AS798" s="158"/>
      <c r="AT798" s="158"/>
      <c r="AU798" s="158"/>
      <c r="AV798" s="158"/>
      <c r="AW798" s="158"/>
      <c r="AX798" s="158"/>
      <c r="AY798" s="158"/>
      <c r="AZ798" s="158"/>
      <c r="BA798" s="158"/>
      <c r="BB798" s="158"/>
      <c r="BC798" s="158"/>
      <c r="BD798" s="158"/>
      <c r="BE798" s="158"/>
      <c r="BF798" s="158"/>
      <c r="BG798" s="158"/>
      <c r="BH798" s="158"/>
    </row>
    <row r="799" spans="1:60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  <c r="AQ799" s="158"/>
      <c r="AR799" s="158"/>
      <c r="AS799" s="158"/>
      <c r="AT799" s="158"/>
      <c r="AU799" s="158"/>
      <c r="AV799" s="158"/>
      <c r="AW799" s="158"/>
      <c r="AX799" s="158"/>
      <c r="AY799" s="158"/>
      <c r="AZ799" s="158"/>
      <c r="BA799" s="158"/>
      <c r="BB799" s="158"/>
      <c r="BC799" s="158"/>
      <c r="BD799" s="158"/>
      <c r="BE799" s="158"/>
      <c r="BF799" s="158"/>
      <c r="BG799" s="158"/>
      <c r="BH799" s="158"/>
    </row>
    <row r="800" spans="1:6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  <c r="AN800" s="158"/>
      <c r="AO800" s="158"/>
      <c r="AP800" s="158"/>
      <c r="AQ800" s="158"/>
      <c r="AR800" s="158"/>
      <c r="AS800" s="158"/>
      <c r="AT800" s="158"/>
      <c r="AU800" s="158"/>
      <c r="AV800" s="158"/>
      <c r="AW800" s="158"/>
      <c r="AX800" s="158"/>
      <c r="AY800" s="158"/>
      <c r="AZ800" s="158"/>
      <c r="BA800" s="158"/>
      <c r="BB800" s="158"/>
      <c r="BC800" s="158"/>
      <c r="BD800" s="158"/>
      <c r="BE800" s="158"/>
      <c r="BF800" s="158"/>
      <c r="BG800" s="158"/>
      <c r="BH800" s="158"/>
    </row>
    <row r="801" spans="1:60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  <c r="AQ801" s="158"/>
      <c r="AR801" s="158"/>
      <c r="AS801" s="158"/>
      <c r="AT801" s="158"/>
      <c r="AU801" s="158"/>
      <c r="AV801" s="158"/>
      <c r="AW801" s="158"/>
      <c r="AX801" s="158"/>
      <c r="AY801" s="158"/>
      <c r="AZ801" s="158"/>
      <c r="BA801" s="158"/>
      <c r="BB801" s="158"/>
      <c r="BC801" s="158"/>
      <c r="BD801" s="158"/>
      <c r="BE801" s="158"/>
      <c r="BF801" s="158"/>
      <c r="BG801" s="158"/>
      <c r="BH801" s="158"/>
    </row>
    <row r="802" spans="1:60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  <c r="AQ802" s="158"/>
      <c r="AR802" s="158"/>
      <c r="AS802" s="158"/>
      <c r="AT802" s="158"/>
      <c r="AU802" s="158"/>
      <c r="AV802" s="158"/>
      <c r="AW802" s="158"/>
      <c r="AX802" s="158"/>
      <c r="AY802" s="158"/>
      <c r="AZ802" s="158"/>
      <c r="BA802" s="158"/>
      <c r="BB802" s="158"/>
      <c r="BC802" s="158"/>
      <c r="BD802" s="158"/>
      <c r="BE802" s="158"/>
      <c r="BF802" s="158"/>
      <c r="BG802" s="158"/>
      <c r="BH802" s="158"/>
    </row>
    <row r="803" spans="1:60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  <c r="AQ803" s="158"/>
      <c r="AR803" s="158"/>
      <c r="AS803" s="158"/>
      <c r="AT803" s="158"/>
      <c r="AU803" s="158"/>
      <c r="AV803" s="158"/>
      <c r="AW803" s="158"/>
      <c r="AX803" s="158"/>
      <c r="AY803" s="158"/>
      <c r="AZ803" s="158"/>
      <c r="BA803" s="158"/>
      <c r="BB803" s="158"/>
      <c r="BC803" s="158"/>
      <c r="BD803" s="158"/>
      <c r="BE803" s="158"/>
      <c r="BF803" s="158"/>
      <c r="BG803" s="158"/>
      <c r="BH803" s="158"/>
    </row>
    <row r="804" spans="1:60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/>
      <c r="AQ804" s="158"/>
      <c r="AR804" s="158"/>
      <c r="AS804" s="158"/>
      <c r="AT804" s="158"/>
      <c r="AU804" s="158"/>
      <c r="AV804" s="158"/>
      <c r="AW804" s="158"/>
      <c r="AX804" s="158"/>
      <c r="AY804" s="158"/>
      <c r="AZ804" s="158"/>
      <c r="BA804" s="158"/>
      <c r="BB804" s="158"/>
      <c r="BC804" s="158"/>
      <c r="BD804" s="158"/>
      <c r="BE804" s="158"/>
      <c r="BF804" s="158"/>
      <c r="BG804" s="158"/>
      <c r="BH804" s="158"/>
    </row>
    <row r="805" spans="1:60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/>
      <c r="AQ805" s="158"/>
      <c r="AR805" s="158"/>
      <c r="AS805" s="158"/>
      <c r="AT805" s="158"/>
      <c r="AU805" s="158"/>
      <c r="AV805" s="158"/>
      <c r="AW805" s="158"/>
      <c r="AX805" s="158"/>
      <c r="AY805" s="158"/>
      <c r="AZ805" s="158"/>
      <c r="BA805" s="158"/>
      <c r="BB805" s="158"/>
      <c r="BC805" s="158"/>
      <c r="BD805" s="158"/>
      <c r="BE805" s="158"/>
      <c r="BF805" s="158"/>
      <c r="BG805" s="158"/>
      <c r="BH805" s="158"/>
    </row>
    <row r="806" spans="1:60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/>
      <c r="AQ806" s="158"/>
      <c r="AR806" s="158"/>
      <c r="AS806" s="158"/>
      <c r="AT806" s="158"/>
      <c r="AU806" s="158"/>
      <c r="AV806" s="158"/>
      <c r="AW806" s="158"/>
      <c r="AX806" s="158"/>
      <c r="AY806" s="158"/>
      <c r="AZ806" s="158"/>
      <c r="BA806" s="158"/>
      <c r="BB806" s="158"/>
      <c r="BC806" s="158"/>
      <c r="BD806" s="158"/>
      <c r="BE806" s="158"/>
      <c r="BF806" s="158"/>
      <c r="BG806" s="158"/>
      <c r="BH806" s="158"/>
    </row>
    <row r="807" spans="1:60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/>
      <c r="AQ807" s="158"/>
      <c r="AR807" s="158"/>
      <c r="AS807" s="158"/>
      <c r="AT807" s="158"/>
      <c r="AU807" s="158"/>
      <c r="AV807" s="158"/>
      <c r="AW807" s="158"/>
      <c r="AX807" s="158"/>
      <c r="AY807" s="158"/>
      <c r="AZ807" s="158"/>
      <c r="BA807" s="158"/>
      <c r="BB807" s="158"/>
      <c r="BC807" s="158"/>
      <c r="BD807" s="158"/>
      <c r="BE807" s="158"/>
      <c r="BF807" s="158"/>
      <c r="BG807" s="158"/>
      <c r="BH807" s="158"/>
    </row>
    <row r="808" spans="1:60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  <c r="AQ808" s="158"/>
      <c r="AR808" s="158"/>
      <c r="AS808" s="158"/>
      <c r="AT808" s="158"/>
      <c r="AU808" s="158"/>
      <c r="AV808" s="158"/>
      <c r="AW808" s="158"/>
      <c r="AX808" s="158"/>
      <c r="AY808" s="158"/>
      <c r="AZ808" s="158"/>
      <c r="BA808" s="158"/>
      <c r="BB808" s="158"/>
      <c r="BC808" s="158"/>
      <c r="BD808" s="158"/>
      <c r="BE808" s="158"/>
      <c r="BF808" s="158"/>
      <c r="BG808" s="158"/>
      <c r="BH808" s="158"/>
    </row>
    <row r="809" spans="1:60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/>
      <c r="AQ809" s="158"/>
      <c r="AR809" s="158"/>
      <c r="AS809" s="158"/>
      <c r="AT809" s="158"/>
      <c r="AU809" s="158"/>
      <c r="AV809" s="158"/>
      <c r="AW809" s="158"/>
      <c r="AX809" s="158"/>
      <c r="AY809" s="158"/>
      <c r="AZ809" s="158"/>
      <c r="BA809" s="158"/>
      <c r="BB809" s="158"/>
      <c r="BC809" s="158"/>
      <c r="BD809" s="158"/>
      <c r="BE809" s="158"/>
      <c r="BF809" s="158"/>
      <c r="BG809" s="158"/>
      <c r="BH809" s="158"/>
    </row>
    <row r="810" spans="1:6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  <c r="AQ810" s="158"/>
      <c r="AR810" s="158"/>
      <c r="AS810" s="158"/>
      <c r="AT810" s="158"/>
      <c r="AU810" s="158"/>
      <c r="AV810" s="158"/>
      <c r="AW810" s="158"/>
      <c r="AX810" s="158"/>
      <c r="AY810" s="158"/>
      <c r="AZ810" s="158"/>
      <c r="BA810" s="158"/>
      <c r="BB810" s="158"/>
      <c r="BC810" s="158"/>
      <c r="BD810" s="158"/>
      <c r="BE810" s="158"/>
      <c r="BF810" s="158"/>
      <c r="BG810" s="158"/>
      <c r="BH810" s="158"/>
    </row>
    <row r="811" spans="1:60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  <c r="AQ811" s="158"/>
      <c r="AR811" s="158"/>
      <c r="AS811" s="158"/>
      <c r="AT811" s="158"/>
      <c r="AU811" s="158"/>
      <c r="AV811" s="158"/>
      <c r="AW811" s="158"/>
      <c r="AX811" s="158"/>
      <c r="AY811" s="158"/>
      <c r="AZ811" s="158"/>
      <c r="BA811" s="158"/>
      <c r="BB811" s="158"/>
      <c r="BC811" s="158"/>
      <c r="BD811" s="158"/>
      <c r="BE811" s="158"/>
      <c r="BF811" s="158"/>
      <c r="BG811" s="158"/>
      <c r="BH811" s="158"/>
    </row>
    <row r="812" spans="1:60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/>
      <c r="AQ812" s="158"/>
      <c r="AR812" s="158"/>
      <c r="AS812" s="158"/>
      <c r="AT812" s="158"/>
      <c r="AU812" s="158"/>
      <c r="AV812" s="158"/>
      <c r="AW812" s="158"/>
      <c r="AX812" s="158"/>
      <c r="AY812" s="158"/>
      <c r="AZ812" s="158"/>
      <c r="BA812" s="158"/>
      <c r="BB812" s="158"/>
      <c r="BC812" s="158"/>
      <c r="BD812" s="158"/>
      <c r="BE812" s="158"/>
      <c r="BF812" s="158"/>
      <c r="BG812" s="158"/>
      <c r="BH812" s="158"/>
    </row>
    <row r="813" spans="1:60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/>
      <c r="AQ813" s="158"/>
      <c r="AR813" s="158"/>
      <c r="AS813" s="158"/>
      <c r="AT813" s="158"/>
      <c r="AU813" s="158"/>
      <c r="AV813" s="158"/>
      <c r="AW813" s="158"/>
      <c r="AX813" s="158"/>
      <c r="AY813" s="158"/>
      <c r="AZ813" s="158"/>
      <c r="BA813" s="158"/>
      <c r="BB813" s="158"/>
      <c r="BC813" s="158"/>
      <c r="BD813" s="158"/>
      <c r="BE813" s="158"/>
      <c r="BF813" s="158"/>
      <c r="BG813" s="158"/>
      <c r="BH813" s="158"/>
    </row>
    <row r="814" spans="1:60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  <c r="AQ814" s="158"/>
      <c r="AR814" s="158"/>
      <c r="AS814" s="158"/>
      <c r="AT814" s="158"/>
      <c r="AU814" s="158"/>
      <c r="AV814" s="158"/>
      <c r="AW814" s="158"/>
      <c r="AX814" s="158"/>
      <c r="AY814" s="158"/>
      <c r="AZ814" s="158"/>
      <c r="BA814" s="158"/>
      <c r="BB814" s="158"/>
      <c r="BC814" s="158"/>
      <c r="BD814" s="158"/>
      <c r="BE814" s="158"/>
      <c r="BF814" s="158"/>
      <c r="BG814" s="158"/>
      <c r="BH814" s="158"/>
    </row>
    <row r="815" spans="1:60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/>
      <c r="AQ815" s="158"/>
      <c r="AR815" s="158"/>
      <c r="AS815" s="158"/>
      <c r="AT815" s="158"/>
      <c r="AU815" s="158"/>
      <c r="AV815" s="158"/>
      <c r="AW815" s="158"/>
      <c r="AX815" s="158"/>
      <c r="AY815" s="158"/>
      <c r="AZ815" s="158"/>
      <c r="BA815" s="158"/>
      <c r="BB815" s="158"/>
      <c r="BC815" s="158"/>
      <c r="BD815" s="158"/>
      <c r="BE815" s="158"/>
      <c r="BF815" s="158"/>
      <c r="BG815" s="158"/>
      <c r="BH815" s="158"/>
    </row>
    <row r="816" spans="1:60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/>
      <c r="AO816" s="158"/>
      <c r="AP816" s="158"/>
      <c r="AQ816" s="158"/>
      <c r="AR816" s="158"/>
      <c r="AS816" s="158"/>
      <c r="AT816" s="158"/>
      <c r="AU816" s="158"/>
      <c r="AV816" s="158"/>
      <c r="AW816" s="158"/>
      <c r="AX816" s="158"/>
      <c r="AY816" s="158"/>
      <c r="AZ816" s="158"/>
      <c r="BA816" s="158"/>
      <c r="BB816" s="158"/>
      <c r="BC816" s="158"/>
      <c r="BD816" s="158"/>
      <c r="BE816" s="158"/>
      <c r="BF816" s="158"/>
      <c r="BG816" s="158"/>
      <c r="BH816" s="158"/>
    </row>
    <row r="817" spans="1:60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/>
      <c r="AQ817" s="158"/>
      <c r="AR817" s="158"/>
      <c r="AS817" s="158"/>
      <c r="AT817" s="158"/>
      <c r="AU817" s="158"/>
      <c r="AV817" s="158"/>
      <c r="AW817" s="158"/>
      <c r="AX817" s="158"/>
      <c r="AY817" s="158"/>
      <c r="AZ817" s="158"/>
      <c r="BA817" s="158"/>
      <c r="BB817" s="158"/>
      <c r="BC817" s="158"/>
      <c r="BD817" s="158"/>
      <c r="BE817" s="158"/>
      <c r="BF817" s="158"/>
      <c r="BG817" s="158"/>
      <c r="BH817" s="158"/>
    </row>
    <row r="818" spans="1:60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/>
      <c r="AQ818" s="158"/>
      <c r="AR818" s="158"/>
      <c r="AS818" s="158"/>
      <c r="AT818" s="158"/>
      <c r="AU818" s="158"/>
      <c r="AV818" s="158"/>
      <c r="AW818" s="158"/>
      <c r="AX818" s="158"/>
      <c r="AY818" s="158"/>
      <c r="AZ818" s="158"/>
      <c r="BA818" s="158"/>
      <c r="BB818" s="158"/>
      <c r="BC818" s="158"/>
      <c r="BD818" s="158"/>
      <c r="BE818" s="158"/>
      <c r="BF818" s="158"/>
      <c r="BG818" s="158"/>
      <c r="BH818" s="158"/>
    </row>
    <row r="819" spans="1:60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  <c r="AQ819" s="158"/>
      <c r="AR819" s="158"/>
      <c r="AS819" s="158"/>
      <c r="AT819" s="158"/>
      <c r="AU819" s="158"/>
      <c r="AV819" s="158"/>
      <c r="AW819" s="158"/>
      <c r="AX819" s="158"/>
      <c r="AY819" s="158"/>
      <c r="AZ819" s="158"/>
      <c r="BA819" s="158"/>
      <c r="BB819" s="158"/>
      <c r="BC819" s="158"/>
      <c r="BD819" s="158"/>
      <c r="BE819" s="158"/>
      <c r="BF819" s="158"/>
      <c r="BG819" s="158"/>
      <c r="BH819" s="158"/>
    </row>
    <row r="820" spans="1:6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  <c r="AQ820" s="158"/>
      <c r="AR820" s="158"/>
      <c r="AS820" s="158"/>
      <c r="AT820" s="158"/>
      <c r="AU820" s="158"/>
      <c r="AV820" s="158"/>
      <c r="AW820" s="158"/>
      <c r="AX820" s="158"/>
      <c r="AY820" s="158"/>
      <c r="AZ820" s="158"/>
      <c r="BA820" s="158"/>
      <c r="BB820" s="158"/>
      <c r="BC820" s="158"/>
      <c r="BD820" s="158"/>
      <c r="BE820" s="158"/>
      <c r="BF820" s="158"/>
      <c r="BG820" s="158"/>
      <c r="BH820" s="158"/>
    </row>
    <row r="821" spans="1:60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  <c r="AQ821" s="158"/>
      <c r="AR821" s="158"/>
      <c r="AS821" s="158"/>
      <c r="AT821" s="158"/>
      <c r="AU821" s="158"/>
      <c r="AV821" s="158"/>
      <c r="AW821" s="158"/>
      <c r="AX821" s="158"/>
      <c r="AY821" s="158"/>
      <c r="AZ821" s="158"/>
      <c r="BA821" s="158"/>
      <c r="BB821" s="158"/>
      <c r="BC821" s="158"/>
      <c r="BD821" s="158"/>
      <c r="BE821" s="158"/>
      <c r="BF821" s="158"/>
      <c r="BG821" s="158"/>
      <c r="BH821" s="158"/>
    </row>
    <row r="822" spans="1:60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  <c r="AQ822" s="158"/>
      <c r="AR822" s="158"/>
      <c r="AS822" s="158"/>
      <c r="AT822" s="158"/>
      <c r="AU822" s="158"/>
      <c r="AV822" s="158"/>
      <c r="AW822" s="158"/>
      <c r="AX822" s="158"/>
      <c r="AY822" s="158"/>
      <c r="AZ822" s="158"/>
      <c r="BA822" s="158"/>
      <c r="BB822" s="158"/>
      <c r="BC822" s="158"/>
      <c r="BD822" s="158"/>
      <c r="BE822" s="158"/>
      <c r="BF822" s="158"/>
      <c r="BG822" s="158"/>
      <c r="BH822" s="158"/>
    </row>
    <row r="823" spans="1:60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  <c r="AQ823" s="158"/>
      <c r="AR823" s="158"/>
      <c r="AS823" s="158"/>
      <c r="AT823" s="158"/>
      <c r="AU823" s="158"/>
      <c r="AV823" s="158"/>
      <c r="AW823" s="158"/>
      <c r="AX823" s="158"/>
      <c r="AY823" s="158"/>
      <c r="AZ823" s="158"/>
      <c r="BA823" s="158"/>
      <c r="BB823" s="158"/>
      <c r="BC823" s="158"/>
      <c r="BD823" s="158"/>
      <c r="BE823" s="158"/>
      <c r="BF823" s="158"/>
      <c r="BG823" s="158"/>
      <c r="BH823" s="158"/>
    </row>
    <row r="824" spans="1:60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  <c r="AQ824" s="158"/>
      <c r="AR824" s="158"/>
      <c r="AS824" s="158"/>
      <c r="AT824" s="158"/>
      <c r="AU824" s="158"/>
      <c r="AV824" s="158"/>
      <c r="AW824" s="158"/>
      <c r="AX824" s="158"/>
      <c r="AY824" s="158"/>
      <c r="AZ824" s="158"/>
      <c r="BA824" s="158"/>
      <c r="BB824" s="158"/>
      <c r="BC824" s="158"/>
      <c r="BD824" s="158"/>
      <c r="BE824" s="158"/>
      <c r="BF824" s="158"/>
      <c r="BG824" s="158"/>
      <c r="BH824" s="158"/>
    </row>
    <row r="825" spans="1:60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  <c r="AQ825" s="158"/>
      <c r="AR825" s="158"/>
      <c r="AS825" s="158"/>
      <c r="AT825" s="158"/>
      <c r="AU825" s="158"/>
      <c r="AV825" s="158"/>
      <c r="AW825" s="158"/>
      <c r="AX825" s="158"/>
      <c r="AY825" s="158"/>
      <c r="AZ825" s="158"/>
      <c r="BA825" s="158"/>
      <c r="BB825" s="158"/>
      <c r="BC825" s="158"/>
      <c r="BD825" s="158"/>
      <c r="BE825" s="158"/>
      <c r="BF825" s="158"/>
      <c r="BG825" s="158"/>
      <c r="BH825" s="158"/>
    </row>
    <row r="826" spans="1:60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  <c r="AQ826" s="158"/>
      <c r="AR826" s="158"/>
      <c r="AS826" s="158"/>
      <c r="AT826" s="158"/>
      <c r="AU826" s="158"/>
      <c r="AV826" s="158"/>
      <c r="AW826" s="158"/>
      <c r="AX826" s="158"/>
      <c r="AY826" s="158"/>
      <c r="AZ826" s="158"/>
      <c r="BA826" s="158"/>
      <c r="BB826" s="158"/>
      <c r="BC826" s="158"/>
      <c r="BD826" s="158"/>
      <c r="BE826" s="158"/>
      <c r="BF826" s="158"/>
      <c r="BG826" s="158"/>
      <c r="BH826" s="158"/>
    </row>
    <row r="827" spans="1:60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  <c r="AQ827" s="158"/>
      <c r="AR827" s="158"/>
      <c r="AS827" s="158"/>
      <c r="AT827" s="158"/>
      <c r="AU827" s="158"/>
      <c r="AV827" s="158"/>
      <c r="AW827" s="158"/>
      <c r="AX827" s="158"/>
      <c r="AY827" s="158"/>
      <c r="AZ827" s="158"/>
      <c r="BA827" s="158"/>
      <c r="BB827" s="158"/>
      <c r="BC827" s="158"/>
      <c r="BD827" s="158"/>
      <c r="BE827" s="158"/>
      <c r="BF827" s="158"/>
      <c r="BG827" s="158"/>
      <c r="BH827" s="158"/>
    </row>
    <row r="828" spans="1:60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  <c r="AQ828" s="158"/>
      <c r="AR828" s="158"/>
      <c r="AS828" s="158"/>
      <c r="AT828" s="158"/>
      <c r="AU828" s="158"/>
      <c r="AV828" s="158"/>
      <c r="AW828" s="158"/>
      <c r="AX828" s="158"/>
      <c r="AY828" s="158"/>
      <c r="AZ828" s="158"/>
      <c r="BA828" s="158"/>
      <c r="BB828" s="158"/>
      <c r="BC828" s="158"/>
      <c r="BD828" s="158"/>
      <c r="BE828" s="158"/>
      <c r="BF828" s="158"/>
      <c r="BG828" s="158"/>
      <c r="BH828" s="158"/>
    </row>
    <row r="829" spans="1:60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  <c r="AQ829" s="158"/>
      <c r="AR829" s="158"/>
      <c r="AS829" s="158"/>
      <c r="AT829" s="158"/>
      <c r="AU829" s="158"/>
      <c r="AV829" s="158"/>
      <c r="AW829" s="158"/>
      <c r="AX829" s="158"/>
      <c r="AY829" s="158"/>
      <c r="AZ829" s="158"/>
      <c r="BA829" s="158"/>
      <c r="BB829" s="158"/>
      <c r="BC829" s="158"/>
      <c r="BD829" s="158"/>
      <c r="BE829" s="158"/>
      <c r="BF829" s="158"/>
      <c r="BG829" s="158"/>
      <c r="BH829" s="158"/>
    </row>
    <row r="830" spans="1:6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  <c r="AQ830" s="158"/>
      <c r="AR830" s="158"/>
      <c r="AS830" s="158"/>
      <c r="AT830" s="158"/>
      <c r="AU830" s="158"/>
      <c r="AV830" s="158"/>
      <c r="AW830" s="158"/>
      <c r="AX830" s="158"/>
      <c r="AY830" s="158"/>
      <c r="AZ830" s="158"/>
      <c r="BA830" s="158"/>
      <c r="BB830" s="158"/>
      <c r="BC830" s="158"/>
      <c r="BD830" s="158"/>
      <c r="BE830" s="158"/>
      <c r="BF830" s="158"/>
      <c r="BG830" s="158"/>
      <c r="BH830" s="158"/>
    </row>
    <row r="831" spans="1:60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  <c r="AQ831" s="158"/>
      <c r="AR831" s="158"/>
      <c r="AS831" s="158"/>
      <c r="AT831" s="158"/>
      <c r="AU831" s="158"/>
      <c r="AV831" s="158"/>
      <c r="AW831" s="158"/>
      <c r="AX831" s="158"/>
      <c r="AY831" s="158"/>
      <c r="AZ831" s="158"/>
      <c r="BA831" s="158"/>
      <c r="BB831" s="158"/>
      <c r="BC831" s="158"/>
      <c r="BD831" s="158"/>
      <c r="BE831" s="158"/>
      <c r="BF831" s="158"/>
      <c r="BG831" s="158"/>
      <c r="BH831" s="158"/>
    </row>
    <row r="832" spans="1:60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  <c r="AQ832" s="158"/>
      <c r="AR832" s="158"/>
      <c r="AS832" s="158"/>
      <c r="AT832" s="158"/>
      <c r="AU832" s="158"/>
      <c r="AV832" s="158"/>
      <c r="AW832" s="158"/>
      <c r="AX832" s="158"/>
      <c r="AY832" s="158"/>
      <c r="AZ832" s="158"/>
      <c r="BA832" s="158"/>
      <c r="BB832" s="158"/>
      <c r="BC832" s="158"/>
      <c r="BD832" s="158"/>
      <c r="BE832" s="158"/>
      <c r="BF832" s="158"/>
      <c r="BG832" s="158"/>
      <c r="BH832" s="158"/>
    </row>
    <row r="833" spans="1:60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  <c r="AQ833" s="158"/>
      <c r="AR833" s="158"/>
      <c r="AS833" s="158"/>
      <c r="AT833" s="158"/>
      <c r="AU833" s="158"/>
      <c r="AV833" s="158"/>
      <c r="AW833" s="158"/>
      <c r="AX833" s="158"/>
      <c r="AY833" s="158"/>
      <c r="AZ833" s="158"/>
      <c r="BA833" s="158"/>
      <c r="BB833" s="158"/>
      <c r="BC833" s="158"/>
      <c r="BD833" s="158"/>
      <c r="BE833" s="158"/>
      <c r="BF833" s="158"/>
      <c r="BG833" s="158"/>
      <c r="BH833" s="158"/>
    </row>
    <row r="834" spans="1:60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  <c r="AQ834" s="158"/>
      <c r="AR834" s="158"/>
      <c r="AS834" s="158"/>
      <c r="AT834" s="158"/>
      <c r="AU834" s="158"/>
      <c r="AV834" s="158"/>
      <c r="AW834" s="158"/>
      <c r="AX834" s="158"/>
      <c r="AY834" s="158"/>
      <c r="AZ834" s="158"/>
      <c r="BA834" s="158"/>
      <c r="BB834" s="158"/>
      <c r="BC834" s="158"/>
      <c r="BD834" s="158"/>
      <c r="BE834" s="158"/>
      <c r="BF834" s="158"/>
      <c r="BG834" s="158"/>
      <c r="BH834" s="158"/>
    </row>
    <row r="835" spans="1:60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  <c r="AQ835" s="158"/>
      <c r="AR835" s="158"/>
      <c r="AS835" s="158"/>
      <c r="AT835" s="158"/>
      <c r="AU835" s="158"/>
      <c r="AV835" s="158"/>
      <c r="AW835" s="158"/>
      <c r="AX835" s="158"/>
      <c r="AY835" s="158"/>
      <c r="AZ835" s="158"/>
      <c r="BA835" s="158"/>
      <c r="BB835" s="158"/>
      <c r="BC835" s="158"/>
      <c r="BD835" s="158"/>
      <c r="BE835" s="158"/>
      <c r="BF835" s="158"/>
      <c r="BG835" s="158"/>
      <c r="BH835" s="158"/>
    </row>
    <row r="836" spans="1:60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  <c r="AQ836" s="158"/>
      <c r="AR836" s="158"/>
      <c r="AS836" s="158"/>
      <c r="AT836" s="158"/>
      <c r="AU836" s="158"/>
      <c r="AV836" s="158"/>
      <c r="AW836" s="158"/>
      <c r="AX836" s="158"/>
      <c r="AY836" s="158"/>
      <c r="AZ836" s="158"/>
      <c r="BA836" s="158"/>
      <c r="BB836" s="158"/>
      <c r="BC836" s="158"/>
      <c r="BD836" s="158"/>
      <c r="BE836" s="158"/>
      <c r="BF836" s="158"/>
      <c r="BG836" s="158"/>
      <c r="BH836" s="158"/>
    </row>
    <row r="837" spans="1:60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  <c r="AQ837" s="158"/>
      <c r="AR837" s="158"/>
      <c r="AS837" s="158"/>
      <c r="AT837" s="158"/>
      <c r="AU837" s="158"/>
      <c r="AV837" s="158"/>
      <c r="AW837" s="158"/>
      <c r="AX837" s="158"/>
      <c r="AY837" s="158"/>
      <c r="AZ837" s="158"/>
      <c r="BA837" s="158"/>
      <c r="BB837" s="158"/>
      <c r="BC837" s="158"/>
      <c r="BD837" s="158"/>
      <c r="BE837" s="158"/>
      <c r="BF837" s="158"/>
      <c r="BG837" s="158"/>
      <c r="BH837" s="158"/>
    </row>
    <row r="838" spans="1:60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  <c r="AN838" s="158"/>
      <c r="AO838" s="158"/>
      <c r="AP838" s="158"/>
      <c r="AQ838" s="158"/>
      <c r="AR838" s="158"/>
      <c r="AS838" s="158"/>
      <c r="AT838" s="158"/>
      <c r="AU838" s="158"/>
      <c r="AV838" s="158"/>
      <c r="AW838" s="158"/>
      <c r="AX838" s="158"/>
      <c r="AY838" s="158"/>
      <c r="AZ838" s="158"/>
      <c r="BA838" s="158"/>
      <c r="BB838" s="158"/>
      <c r="BC838" s="158"/>
      <c r="BD838" s="158"/>
      <c r="BE838" s="158"/>
      <c r="BF838" s="158"/>
      <c r="BG838" s="158"/>
      <c r="BH838" s="158"/>
    </row>
    <row r="839" spans="1:60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  <c r="AN839" s="158"/>
      <c r="AO839" s="158"/>
      <c r="AP839" s="158"/>
      <c r="AQ839" s="158"/>
      <c r="AR839" s="158"/>
      <c r="AS839" s="158"/>
      <c r="AT839" s="158"/>
      <c r="AU839" s="158"/>
      <c r="AV839" s="158"/>
      <c r="AW839" s="158"/>
      <c r="AX839" s="158"/>
      <c r="AY839" s="158"/>
      <c r="AZ839" s="158"/>
      <c r="BA839" s="158"/>
      <c r="BB839" s="158"/>
      <c r="BC839" s="158"/>
      <c r="BD839" s="158"/>
      <c r="BE839" s="158"/>
      <c r="BF839" s="158"/>
      <c r="BG839" s="158"/>
      <c r="BH839" s="158"/>
    </row>
    <row r="840" spans="1:6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  <c r="AN840" s="158"/>
      <c r="AO840" s="158"/>
      <c r="AP840" s="158"/>
      <c r="AQ840" s="158"/>
      <c r="AR840" s="158"/>
      <c r="AS840" s="158"/>
      <c r="AT840" s="158"/>
      <c r="AU840" s="158"/>
      <c r="AV840" s="158"/>
      <c r="AW840" s="158"/>
      <c r="AX840" s="158"/>
      <c r="AY840" s="158"/>
      <c r="AZ840" s="158"/>
      <c r="BA840" s="158"/>
      <c r="BB840" s="158"/>
      <c r="BC840" s="158"/>
      <c r="BD840" s="158"/>
      <c r="BE840" s="158"/>
      <c r="BF840" s="158"/>
      <c r="BG840" s="158"/>
      <c r="BH840" s="158"/>
    </row>
    <row r="841" spans="1:60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  <c r="AN841" s="158"/>
      <c r="AO841" s="158"/>
      <c r="AP841" s="158"/>
      <c r="AQ841" s="158"/>
      <c r="AR841" s="158"/>
      <c r="AS841" s="158"/>
      <c r="AT841" s="158"/>
      <c r="AU841" s="158"/>
      <c r="AV841" s="158"/>
      <c r="AW841" s="158"/>
      <c r="AX841" s="158"/>
      <c r="AY841" s="158"/>
      <c r="AZ841" s="158"/>
      <c r="BA841" s="158"/>
      <c r="BB841" s="158"/>
      <c r="BC841" s="158"/>
      <c r="BD841" s="158"/>
      <c r="BE841" s="158"/>
      <c r="BF841" s="158"/>
      <c r="BG841" s="158"/>
      <c r="BH841" s="158"/>
    </row>
    <row r="842" spans="1:60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  <c r="AN842" s="158"/>
      <c r="AO842" s="158"/>
      <c r="AP842" s="158"/>
      <c r="AQ842" s="158"/>
      <c r="AR842" s="158"/>
      <c r="AS842" s="158"/>
      <c r="AT842" s="158"/>
      <c r="AU842" s="158"/>
      <c r="AV842" s="158"/>
      <c r="AW842" s="158"/>
      <c r="AX842" s="158"/>
      <c r="AY842" s="158"/>
      <c r="AZ842" s="158"/>
      <c r="BA842" s="158"/>
      <c r="BB842" s="158"/>
      <c r="BC842" s="158"/>
      <c r="BD842" s="158"/>
      <c r="BE842" s="158"/>
      <c r="BF842" s="158"/>
      <c r="BG842" s="158"/>
      <c r="BH842" s="158"/>
    </row>
    <row r="843" spans="1:60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  <c r="AM843" s="158"/>
      <c r="AN843" s="158"/>
      <c r="AO843" s="158"/>
      <c r="AP843" s="158"/>
      <c r="AQ843" s="158"/>
      <c r="AR843" s="158"/>
      <c r="AS843" s="158"/>
      <c r="AT843" s="158"/>
      <c r="AU843" s="158"/>
      <c r="AV843" s="158"/>
      <c r="AW843" s="158"/>
      <c r="AX843" s="158"/>
      <c r="AY843" s="158"/>
      <c r="AZ843" s="158"/>
      <c r="BA843" s="158"/>
      <c r="BB843" s="158"/>
      <c r="BC843" s="158"/>
      <c r="BD843" s="158"/>
      <c r="BE843" s="158"/>
      <c r="BF843" s="158"/>
      <c r="BG843" s="158"/>
      <c r="BH843" s="158"/>
    </row>
    <row r="844" spans="1:60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  <c r="AM844" s="158"/>
      <c r="AN844" s="158"/>
      <c r="AO844" s="158"/>
      <c r="AP844" s="158"/>
      <c r="AQ844" s="158"/>
      <c r="AR844" s="158"/>
      <c r="AS844" s="158"/>
      <c r="AT844" s="158"/>
      <c r="AU844" s="158"/>
      <c r="AV844" s="158"/>
      <c r="AW844" s="158"/>
      <c r="AX844" s="158"/>
      <c r="AY844" s="158"/>
      <c r="AZ844" s="158"/>
      <c r="BA844" s="158"/>
      <c r="BB844" s="158"/>
      <c r="BC844" s="158"/>
      <c r="BD844" s="158"/>
      <c r="BE844" s="158"/>
      <c r="BF844" s="158"/>
      <c r="BG844" s="158"/>
      <c r="BH844" s="158"/>
    </row>
    <row r="845" spans="1:60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  <c r="AM845" s="158"/>
      <c r="AN845" s="158"/>
      <c r="AO845" s="158"/>
      <c r="AP845" s="158"/>
      <c r="AQ845" s="158"/>
      <c r="AR845" s="158"/>
      <c r="AS845" s="158"/>
      <c r="AT845" s="158"/>
      <c r="AU845" s="158"/>
      <c r="AV845" s="158"/>
      <c r="AW845" s="158"/>
      <c r="AX845" s="158"/>
      <c r="AY845" s="158"/>
      <c r="AZ845" s="158"/>
      <c r="BA845" s="158"/>
      <c r="BB845" s="158"/>
      <c r="BC845" s="158"/>
      <c r="BD845" s="158"/>
      <c r="BE845" s="158"/>
      <c r="BF845" s="158"/>
      <c r="BG845" s="158"/>
      <c r="BH845" s="158"/>
    </row>
    <row r="846" spans="1:60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  <c r="AM846" s="158"/>
      <c r="AN846" s="158"/>
      <c r="AO846" s="158"/>
      <c r="AP846" s="158"/>
      <c r="AQ846" s="158"/>
      <c r="AR846" s="158"/>
      <c r="AS846" s="158"/>
      <c r="AT846" s="158"/>
      <c r="AU846" s="158"/>
      <c r="AV846" s="158"/>
      <c r="AW846" s="158"/>
      <c r="AX846" s="158"/>
      <c r="AY846" s="158"/>
      <c r="AZ846" s="158"/>
      <c r="BA846" s="158"/>
      <c r="BB846" s="158"/>
      <c r="BC846" s="158"/>
      <c r="BD846" s="158"/>
      <c r="BE846" s="158"/>
      <c r="BF846" s="158"/>
      <c r="BG846" s="158"/>
      <c r="BH846" s="158"/>
    </row>
    <row r="847" spans="1:60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  <c r="AM847" s="158"/>
      <c r="AN847" s="158"/>
      <c r="AO847" s="158"/>
      <c r="AP847" s="158"/>
      <c r="AQ847" s="158"/>
      <c r="AR847" s="158"/>
      <c r="AS847" s="158"/>
      <c r="AT847" s="158"/>
      <c r="AU847" s="158"/>
      <c r="AV847" s="158"/>
      <c r="AW847" s="158"/>
      <c r="AX847" s="158"/>
      <c r="AY847" s="158"/>
      <c r="AZ847" s="158"/>
      <c r="BA847" s="158"/>
      <c r="BB847" s="158"/>
      <c r="BC847" s="158"/>
      <c r="BD847" s="158"/>
      <c r="BE847" s="158"/>
      <c r="BF847" s="158"/>
      <c r="BG847" s="158"/>
      <c r="BH847" s="158"/>
    </row>
    <row r="848" spans="1:60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  <c r="AM848" s="158"/>
      <c r="AN848" s="158"/>
      <c r="AO848" s="158"/>
      <c r="AP848" s="158"/>
      <c r="AQ848" s="158"/>
      <c r="AR848" s="158"/>
      <c r="AS848" s="158"/>
      <c r="AT848" s="158"/>
      <c r="AU848" s="158"/>
      <c r="AV848" s="158"/>
      <c r="AW848" s="158"/>
      <c r="AX848" s="158"/>
      <c r="AY848" s="158"/>
      <c r="AZ848" s="158"/>
      <c r="BA848" s="158"/>
      <c r="BB848" s="158"/>
      <c r="BC848" s="158"/>
      <c r="BD848" s="158"/>
      <c r="BE848" s="158"/>
      <c r="BF848" s="158"/>
      <c r="BG848" s="158"/>
      <c r="BH848" s="158"/>
    </row>
    <row r="849" spans="1:60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  <c r="AM849" s="158"/>
      <c r="AN849" s="158"/>
      <c r="AO849" s="158"/>
      <c r="AP849" s="158"/>
      <c r="AQ849" s="158"/>
      <c r="AR849" s="158"/>
      <c r="AS849" s="158"/>
      <c r="AT849" s="158"/>
      <c r="AU849" s="158"/>
      <c r="AV849" s="158"/>
      <c r="AW849" s="158"/>
      <c r="AX849" s="158"/>
      <c r="AY849" s="158"/>
      <c r="AZ849" s="158"/>
      <c r="BA849" s="158"/>
      <c r="BB849" s="158"/>
      <c r="BC849" s="158"/>
      <c r="BD849" s="158"/>
      <c r="BE849" s="158"/>
      <c r="BF849" s="158"/>
      <c r="BG849" s="158"/>
      <c r="BH849" s="158"/>
    </row>
    <row r="850" spans="1:6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  <c r="AM850" s="158"/>
      <c r="AN850" s="158"/>
      <c r="AO850" s="158"/>
      <c r="AP850" s="158"/>
      <c r="AQ850" s="158"/>
      <c r="AR850" s="158"/>
      <c r="AS850" s="158"/>
      <c r="AT850" s="158"/>
      <c r="AU850" s="158"/>
      <c r="AV850" s="158"/>
      <c r="AW850" s="158"/>
      <c r="AX850" s="158"/>
      <c r="AY850" s="158"/>
      <c r="AZ850" s="158"/>
      <c r="BA850" s="158"/>
      <c r="BB850" s="158"/>
      <c r="BC850" s="158"/>
      <c r="BD850" s="158"/>
      <c r="BE850" s="158"/>
      <c r="BF850" s="158"/>
      <c r="BG850" s="158"/>
      <c r="BH850" s="158"/>
    </row>
    <row r="851" spans="1:60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  <c r="AM851" s="158"/>
      <c r="AN851" s="158"/>
      <c r="AO851" s="158"/>
      <c r="AP851" s="158"/>
      <c r="AQ851" s="158"/>
      <c r="AR851" s="158"/>
      <c r="AS851" s="158"/>
      <c r="AT851" s="158"/>
      <c r="AU851" s="158"/>
      <c r="AV851" s="158"/>
      <c r="AW851" s="158"/>
      <c r="AX851" s="158"/>
      <c r="AY851" s="158"/>
      <c r="AZ851" s="158"/>
      <c r="BA851" s="158"/>
      <c r="BB851" s="158"/>
      <c r="BC851" s="158"/>
      <c r="BD851" s="158"/>
      <c r="BE851" s="158"/>
      <c r="BF851" s="158"/>
      <c r="BG851" s="158"/>
      <c r="BH851" s="158"/>
    </row>
    <row r="852" spans="1:60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158"/>
      <c r="AJ852" s="158"/>
      <c r="AK852" s="158"/>
      <c r="AL852" s="158"/>
      <c r="AM852" s="158"/>
      <c r="AN852" s="158"/>
      <c r="AO852" s="158"/>
      <c r="AP852" s="158"/>
      <c r="AQ852" s="158"/>
      <c r="AR852" s="158"/>
      <c r="AS852" s="158"/>
      <c r="AT852" s="158"/>
      <c r="AU852" s="158"/>
      <c r="AV852" s="158"/>
      <c r="AW852" s="158"/>
      <c r="AX852" s="158"/>
      <c r="AY852" s="158"/>
      <c r="AZ852" s="158"/>
      <c r="BA852" s="158"/>
      <c r="BB852" s="158"/>
      <c r="BC852" s="158"/>
      <c r="BD852" s="158"/>
      <c r="BE852" s="158"/>
      <c r="BF852" s="158"/>
      <c r="BG852" s="158"/>
      <c r="BH852" s="158"/>
    </row>
    <row r="853" spans="1:60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  <c r="AM853" s="158"/>
      <c r="AN853" s="158"/>
      <c r="AO853" s="158"/>
      <c r="AP853" s="158"/>
      <c r="AQ853" s="158"/>
      <c r="AR853" s="158"/>
      <c r="AS853" s="158"/>
      <c r="AT853" s="158"/>
      <c r="AU853" s="158"/>
      <c r="AV853" s="158"/>
      <c r="AW853" s="158"/>
      <c r="AX853" s="158"/>
      <c r="AY853" s="158"/>
      <c r="AZ853" s="158"/>
      <c r="BA853" s="158"/>
      <c r="BB853" s="158"/>
      <c r="BC853" s="158"/>
      <c r="BD853" s="158"/>
      <c r="BE853" s="158"/>
      <c r="BF853" s="158"/>
      <c r="BG853" s="158"/>
      <c r="BH853" s="158"/>
    </row>
    <row r="854" spans="1:60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  <c r="AM854" s="158"/>
      <c r="AN854" s="158"/>
      <c r="AO854" s="158"/>
      <c r="AP854" s="158"/>
      <c r="AQ854" s="158"/>
      <c r="AR854" s="158"/>
      <c r="AS854" s="158"/>
      <c r="AT854" s="158"/>
      <c r="AU854" s="158"/>
      <c r="AV854" s="158"/>
      <c r="AW854" s="158"/>
      <c r="AX854" s="158"/>
      <c r="AY854" s="158"/>
      <c r="AZ854" s="158"/>
      <c r="BA854" s="158"/>
      <c r="BB854" s="158"/>
      <c r="BC854" s="158"/>
      <c r="BD854" s="158"/>
      <c r="BE854" s="158"/>
      <c r="BF854" s="158"/>
      <c r="BG854" s="158"/>
      <c r="BH854" s="158"/>
    </row>
    <row r="855" spans="1:60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  <c r="AM855" s="158"/>
      <c r="AN855" s="158"/>
      <c r="AO855" s="158"/>
      <c r="AP855" s="158"/>
      <c r="AQ855" s="158"/>
      <c r="AR855" s="158"/>
      <c r="AS855" s="158"/>
      <c r="AT855" s="158"/>
      <c r="AU855" s="158"/>
      <c r="AV855" s="158"/>
      <c r="AW855" s="158"/>
      <c r="AX855" s="158"/>
      <c r="AY855" s="158"/>
      <c r="AZ855" s="158"/>
      <c r="BA855" s="158"/>
      <c r="BB855" s="158"/>
      <c r="BC855" s="158"/>
      <c r="BD855" s="158"/>
      <c r="BE855" s="158"/>
      <c r="BF855" s="158"/>
      <c r="BG855" s="158"/>
      <c r="BH855" s="158"/>
    </row>
    <row r="856" spans="1:60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  <c r="AM856" s="158"/>
      <c r="AN856" s="158"/>
      <c r="AO856" s="158"/>
      <c r="AP856" s="158"/>
      <c r="AQ856" s="158"/>
      <c r="AR856" s="158"/>
      <c r="AS856" s="158"/>
      <c r="AT856" s="158"/>
      <c r="AU856" s="158"/>
      <c r="AV856" s="158"/>
      <c r="AW856" s="158"/>
      <c r="AX856" s="158"/>
      <c r="AY856" s="158"/>
      <c r="AZ856" s="158"/>
      <c r="BA856" s="158"/>
      <c r="BB856" s="158"/>
      <c r="BC856" s="158"/>
      <c r="BD856" s="158"/>
      <c r="BE856" s="158"/>
      <c r="BF856" s="158"/>
      <c r="BG856" s="158"/>
      <c r="BH856" s="158"/>
    </row>
    <row r="857" spans="1:60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158"/>
      <c r="AJ857" s="158"/>
      <c r="AK857" s="158"/>
      <c r="AL857" s="158"/>
      <c r="AM857" s="158"/>
      <c r="AN857" s="158"/>
      <c r="AO857" s="158"/>
      <c r="AP857" s="158"/>
      <c r="AQ857" s="158"/>
      <c r="AR857" s="158"/>
      <c r="AS857" s="158"/>
      <c r="AT857" s="158"/>
      <c r="AU857" s="158"/>
      <c r="AV857" s="158"/>
      <c r="AW857" s="158"/>
      <c r="AX857" s="158"/>
      <c r="AY857" s="158"/>
      <c r="AZ857" s="158"/>
      <c r="BA857" s="158"/>
      <c r="BB857" s="158"/>
      <c r="BC857" s="158"/>
      <c r="BD857" s="158"/>
      <c r="BE857" s="158"/>
      <c r="BF857" s="158"/>
      <c r="BG857" s="158"/>
      <c r="BH857" s="158"/>
    </row>
    <row r="858" spans="1:60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158"/>
      <c r="AJ858" s="158"/>
      <c r="AK858" s="158"/>
      <c r="AL858" s="158"/>
      <c r="AM858" s="158"/>
      <c r="AN858" s="158"/>
      <c r="AO858" s="158"/>
      <c r="AP858" s="158"/>
      <c r="AQ858" s="158"/>
      <c r="AR858" s="158"/>
      <c r="AS858" s="158"/>
      <c r="AT858" s="158"/>
      <c r="AU858" s="158"/>
      <c r="AV858" s="158"/>
      <c r="AW858" s="158"/>
      <c r="AX858" s="158"/>
      <c r="AY858" s="158"/>
      <c r="AZ858" s="158"/>
      <c r="BA858" s="158"/>
      <c r="BB858" s="158"/>
      <c r="BC858" s="158"/>
      <c r="BD858" s="158"/>
      <c r="BE858" s="158"/>
      <c r="BF858" s="158"/>
      <c r="BG858" s="158"/>
      <c r="BH858" s="158"/>
    </row>
    <row r="859" spans="1:60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  <c r="AM859" s="158"/>
      <c r="AN859" s="158"/>
      <c r="AO859" s="158"/>
      <c r="AP859" s="158"/>
      <c r="AQ859" s="158"/>
      <c r="AR859" s="158"/>
      <c r="AS859" s="158"/>
      <c r="AT859" s="158"/>
      <c r="AU859" s="158"/>
      <c r="AV859" s="158"/>
      <c r="AW859" s="158"/>
      <c r="AX859" s="158"/>
      <c r="AY859" s="158"/>
      <c r="AZ859" s="158"/>
      <c r="BA859" s="158"/>
      <c r="BB859" s="158"/>
      <c r="BC859" s="158"/>
      <c r="BD859" s="158"/>
      <c r="BE859" s="158"/>
      <c r="BF859" s="158"/>
      <c r="BG859" s="158"/>
      <c r="BH859" s="158"/>
    </row>
    <row r="860" spans="1: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  <c r="AM860" s="158"/>
      <c r="AN860" s="158"/>
      <c r="AO860" s="158"/>
      <c r="AP860" s="158"/>
      <c r="AQ860" s="158"/>
      <c r="AR860" s="158"/>
      <c r="AS860" s="158"/>
      <c r="AT860" s="158"/>
      <c r="AU860" s="158"/>
      <c r="AV860" s="158"/>
      <c r="AW860" s="158"/>
      <c r="AX860" s="158"/>
      <c r="AY860" s="158"/>
      <c r="AZ860" s="158"/>
      <c r="BA860" s="158"/>
      <c r="BB860" s="158"/>
      <c r="BC860" s="158"/>
      <c r="BD860" s="158"/>
      <c r="BE860" s="158"/>
      <c r="BF860" s="158"/>
      <c r="BG860" s="158"/>
      <c r="BH860" s="158"/>
    </row>
    <row r="861" spans="1:60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  <c r="AM861" s="158"/>
      <c r="AN861" s="158"/>
      <c r="AO861" s="158"/>
      <c r="AP861" s="158"/>
      <c r="AQ861" s="158"/>
      <c r="AR861" s="158"/>
      <c r="AS861" s="158"/>
      <c r="AT861" s="158"/>
      <c r="AU861" s="158"/>
      <c r="AV861" s="158"/>
      <c r="AW861" s="158"/>
      <c r="AX861" s="158"/>
      <c r="AY861" s="158"/>
      <c r="AZ861" s="158"/>
      <c r="BA861" s="158"/>
      <c r="BB861" s="158"/>
      <c r="BC861" s="158"/>
      <c r="BD861" s="158"/>
      <c r="BE861" s="158"/>
      <c r="BF861" s="158"/>
      <c r="BG861" s="158"/>
      <c r="BH861" s="158"/>
    </row>
    <row r="862" spans="1:60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  <c r="AM862" s="158"/>
      <c r="AN862" s="158"/>
      <c r="AO862" s="158"/>
      <c r="AP862" s="158"/>
      <c r="AQ862" s="158"/>
      <c r="AR862" s="158"/>
      <c r="AS862" s="158"/>
      <c r="AT862" s="158"/>
      <c r="AU862" s="158"/>
      <c r="AV862" s="158"/>
      <c r="AW862" s="158"/>
      <c r="AX862" s="158"/>
      <c r="AY862" s="158"/>
      <c r="AZ862" s="158"/>
      <c r="BA862" s="158"/>
      <c r="BB862" s="158"/>
      <c r="BC862" s="158"/>
      <c r="BD862" s="158"/>
      <c r="BE862" s="158"/>
      <c r="BF862" s="158"/>
      <c r="BG862" s="158"/>
      <c r="BH862" s="158"/>
    </row>
    <row r="863" spans="1:60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158"/>
      <c r="AJ863" s="158"/>
      <c r="AK863" s="158"/>
      <c r="AL863" s="158"/>
      <c r="AM863" s="158"/>
      <c r="AN863" s="158"/>
      <c r="AO863" s="158"/>
      <c r="AP863" s="158"/>
      <c r="AQ863" s="158"/>
      <c r="AR863" s="158"/>
      <c r="AS863" s="158"/>
      <c r="AT863" s="158"/>
      <c r="AU863" s="158"/>
      <c r="AV863" s="158"/>
      <c r="AW863" s="158"/>
      <c r="AX863" s="158"/>
      <c r="AY863" s="158"/>
      <c r="AZ863" s="158"/>
      <c r="BA863" s="158"/>
      <c r="BB863" s="158"/>
      <c r="BC863" s="158"/>
      <c r="BD863" s="158"/>
      <c r="BE863" s="158"/>
      <c r="BF863" s="158"/>
      <c r="BG863" s="158"/>
      <c r="BH863" s="158"/>
    </row>
    <row r="864" spans="1:60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  <c r="AM864" s="158"/>
      <c r="AN864" s="158"/>
      <c r="AO864" s="158"/>
      <c r="AP864" s="158"/>
      <c r="AQ864" s="158"/>
      <c r="AR864" s="158"/>
      <c r="AS864" s="158"/>
      <c r="AT864" s="158"/>
      <c r="AU864" s="158"/>
      <c r="AV864" s="158"/>
      <c r="AW864" s="158"/>
      <c r="AX864" s="158"/>
      <c r="AY864" s="158"/>
      <c r="AZ864" s="158"/>
      <c r="BA864" s="158"/>
      <c r="BB864" s="158"/>
      <c r="BC864" s="158"/>
      <c r="BD864" s="158"/>
      <c r="BE864" s="158"/>
      <c r="BF864" s="158"/>
      <c r="BG864" s="158"/>
      <c r="BH864" s="158"/>
    </row>
    <row r="865" spans="1:60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  <c r="AM865" s="158"/>
      <c r="AN865" s="158"/>
      <c r="AO865" s="158"/>
      <c r="AP865" s="158"/>
      <c r="AQ865" s="158"/>
      <c r="AR865" s="158"/>
      <c r="AS865" s="158"/>
      <c r="AT865" s="158"/>
      <c r="AU865" s="158"/>
      <c r="AV865" s="158"/>
      <c r="AW865" s="158"/>
      <c r="AX865" s="158"/>
      <c r="AY865" s="158"/>
      <c r="AZ865" s="158"/>
      <c r="BA865" s="158"/>
      <c r="BB865" s="158"/>
      <c r="BC865" s="158"/>
      <c r="BD865" s="158"/>
      <c r="BE865" s="158"/>
      <c r="BF865" s="158"/>
      <c r="BG865" s="158"/>
      <c r="BH865" s="158"/>
    </row>
    <row r="866" spans="1:60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  <c r="AM866" s="158"/>
      <c r="AN866" s="158"/>
      <c r="AO866" s="158"/>
      <c r="AP866" s="158"/>
      <c r="AQ866" s="158"/>
      <c r="AR866" s="158"/>
      <c r="AS866" s="158"/>
      <c r="AT866" s="158"/>
      <c r="AU866" s="158"/>
      <c r="AV866" s="158"/>
      <c r="AW866" s="158"/>
      <c r="AX866" s="158"/>
      <c r="AY866" s="158"/>
      <c r="AZ866" s="158"/>
      <c r="BA866" s="158"/>
      <c r="BB866" s="158"/>
      <c r="BC866" s="158"/>
      <c r="BD866" s="158"/>
      <c r="BE866" s="158"/>
      <c r="BF866" s="158"/>
      <c r="BG866" s="158"/>
      <c r="BH866" s="158"/>
    </row>
    <row r="867" spans="1:60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  <c r="AM867" s="158"/>
      <c r="AN867" s="158"/>
      <c r="AO867" s="158"/>
      <c r="AP867" s="158"/>
      <c r="AQ867" s="158"/>
      <c r="AR867" s="158"/>
      <c r="AS867" s="158"/>
      <c r="AT867" s="158"/>
      <c r="AU867" s="158"/>
      <c r="AV867" s="158"/>
      <c r="AW867" s="158"/>
      <c r="AX867" s="158"/>
      <c r="AY867" s="158"/>
      <c r="AZ867" s="158"/>
      <c r="BA867" s="158"/>
      <c r="BB867" s="158"/>
      <c r="BC867" s="158"/>
      <c r="BD867" s="158"/>
      <c r="BE867" s="158"/>
      <c r="BF867" s="158"/>
      <c r="BG867" s="158"/>
      <c r="BH867" s="158"/>
    </row>
    <row r="868" spans="1:60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158"/>
      <c r="AJ868" s="158"/>
      <c r="AK868" s="158"/>
      <c r="AL868" s="158"/>
      <c r="AM868" s="158"/>
      <c r="AN868" s="158"/>
      <c r="AO868" s="158"/>
      <c r="AP868" s="158"/>
      <c r="AQ868" s="158"/>
      <c r="AR868" s="158"/>
      <c r="AS868" s="158"/>
      <c r="AT868" s="158"/>
      <c r="AU868" s="158"/>
      <c r="AV868" s="158"/>
      <c r="AW868" s="158"/>
      <c r="AX868" s="158"/>
      <c r="AY868" s="158"/>
      <c r="AZ868" s="158"/>
      <c r="BA868" s="158"/>
      <c r="BB868" s="158"/>
      <c r="BC868" s="158"/>
      <c r="BD868" s="158"/>
      <c r="BE868" s="158"/>
      <c r="BF868" s="158"/>
      <c r="BG868" s="158"/>
      <c r="BH868" s="158"/>
    </row>
    <row r="869" spans="1:60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  <c r="AN869" s="158"/>
      <c r="AO869" s="158"/>
      <c r="AP869" s="158"/>
      <c r="AQ869" s="158"/>
      <c r="AR869" s="158"/>
      <c r="AS869" s="158"/>
      <c r="AT869" s="158"/>
      <c r="AU869" s="158"/>
      <c r="AV869" s="158"/>
      <c r="AW869" s="158"/>
      <c r="AX869" s="158"/>
      <c r="AY869" s="158"/>
      <c r="AZ869" s="158"/>
      <c r="BA869" s="158"/>
      <c r="BB869" s="158"/>
      <c r="BC869" s="158"/>
      <c r="BD869" s="158"/>
      <c r="BE869" s="158"/>
      <c r="BF869" s="158"/>
      <c r="BG869" s="158"/>
      <c r="BH869" s="158"/>
    </row>
    <row r="870" spans="1:6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  <c r="AM870" s="158"/>
      <c r="AN870" s="158"/>
      <c r="AO870" s="158"/>
      <c r="AP870" s="158"/>
      <c r="AQ870" s="158"/>
      <c r="AR870" s="158"/>
      <c r="AS870" s="158"/>
      <c r="AT870" s="158"/>
      <c r="AU870" s="158"/>
      <c r="AV870" s="158"/>
      <c r="AW870" s="158"/>
      <c r="AX870" s="158"/>
      <c r="AY870" s="158"/>
      <c r="AZ870" s="158"/>
      <c r="BA870" s="158"/>
      <c r="BB870" s="158"/>
      <c r="BC870" s="158"/>
      <c r="BD870" s="158"/>
      <c r="BE870" s="158"/>
      <c r="BF870" s="158"/>
      <c r="BG870" s="158"/>
      <c r="BH870" s="158"/>
    </row>
    <row r="871" spans="1:60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158"/>
      <c r="AJ871" s="158"/>
      <c r="AK871" s="158"/>
      <c r="AL871" s="158"/>
      <c r="AM871" s="158"/>
      <c r="AN871" s="158"/>
      <c r="AO871" s="158"/>
      <c r="AP871" s="158"/>
      <c r="AQ871" s="158"/>
      <c r="AR871" s="158"/>
      <c r="AS871" s="158"/>
      <c r="AT871" s="158"/>
      <c r="AU871" s="158"/>
      <c r="AV871" s="158"/>
      <c r="AW871" s="158"/>
      <c r="AX871" s="158"/>
      <c r="AY871" s="158"/>
      <c r="AZ871" s="158"/>
      <c r="BA871" s="158"/>
      <c r="BB871" s="158"/>
      <c r="BC871" s="158"/>
      <c r="BD871" s="158"/>
      <c r="BE871" s="158"/>
      <c r="BF871" s="158"/>
      <c r="BG871" s="158"/>
      <c r="BH871" s="158"/>
    </row>
    <row r="872" spans="1:60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  <c r="AM872" s="158"/>
      <c r="AN872" s="158"/>
      <c r="AO872" s="158"/>
      <c r="AP872" s="158"/>
      <c r="AQ872" s="158"/>
      <c r="AR872" s="158"/>
      <c r="AS872" s="158"/>
      <c r="AT872" s="158"/>
      <c r="AU872" s="158"/>
      <c r="AV872" s="158"/>
      <c r="AW872" s="158"/>
      <c r="AX872" s="158"/>
      <c r="AY872" s="158"/>
      <c r="AZ872" s="158"/>
      <c r="BA872" s="158"/>
      <c r="BB872" s="158"/>
      <c r="BC872" s="158"/>
      <c r="BD872" s="158"/>
      <c r="BE872" s="158"/>
      <c r="BF872" s="158"/>
      <c r="BG872" s="158"/>
      <c r="BH872" s="158"/>
    </row>
    <row r="873" spans="1:60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  <c r="AM873" s="158"/>
      <c r="AN873" s="158"/>
      <c r="AO873" s="158"/>
      <c r="AP873" s="158"/>
      <c r="AQ873" s="158"/>
      <c r="AR873" s="158"/>
      <c r="AS873" s="158"/>
      <c r="AT873" s="158"/>
      <c r="AU873" s="158"/>
      <c r="AV873" s="158"/>
      <c r="AW873" s="158"/>
      <c r="AX873" s="158"/>
      <c r="AY873" s="158"/>
      <c r="AZ873" s="158"/>
      <c r="BA873" s="158"/>
      <c r="BB873" s="158"/>
      <c r="BC873" s="158"/>
      <c r="BD873" s="158"/>
      <c r="BE873" s="158"/>
      <c r="BF873" s="158"/>
      <c r="BG873" s="158"/>
      <c r="BH873" s="158"/>
    </row>
    <row r="874" spans="1:60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  <c r="AM874" s="158"/>
      <c r="AN874" s="158"/>
      <c r="AO874" s="158"/>
      <c r="AP874" s="158"/>
      <c r="AQ874" s="158"/>
      <c r="AR874" s="158"/>
      <c r="AS874" s="158"/>
      <c r="AT874" s="158"/>
      <c r="AU874" s="158"/>
      <c r="AV874" s="158"/>
      <c r="AW874" s="158"/>
      <c r="AX874" s="158"/>
      <c r="AY874" s="158"/>
      <c r="AZ874" s="158"/>
      <c r="BA874" s="158"/>
      <c r="BB874" s="158"/>
      <c r="BC874" s="158"/>
      <c r="BD874" s="158"/>
      <c r="BE874" s="158"/>
      <c r="BF874" s="158"/>
      <c r="BG874" s="158"/>
      <c r="BH874" s="158"/>
    </row>
    <row r="875" spans="1:60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  <c r="AM875" s="158"/>
      <c r="AN875" s="158"/>
      <c r="AO875" s="158"/>
      <c r="AP875" s="158"/>
      <c r="AQ875" s="158"/>
      <c r="AR875" s="158"/>
      <c r="AS875" s="158"/>
      <c r="AT875" s="158"/>
      <c r="AU875" s="158"/>
      <c r="AV875" s="158"/>
      <c r="AW875" s="158"/>
      <c r="AX875" s="158"/>
      <c r="AY875" s="158"/>
      <c r="AZ875" s="158"/>
      <c r="BA875" s="158"/>
      <c r="BB875" s="158"/>
      <c r="BC875" s="158"/>
      <c r="BD875" s="158"/>
      <c r="BE875" s="158"/>
      <c r="BF875" s="158"/>
      <c r="BG875" s="158"/>
      <c r="BH875" s="158"/>
    </row>
    <row r="876" spans="1:60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  <c r="AM876" s="158"/>
      <c r="AN876" s="158"/>
      <c r="AO876" s="158"/>
      <c r="AP876" s="158"/>
      <c r="AQ876" s="158"/>
      <c r="AR876" s="158"/>
      <c r="AS876" s="158"/>
      <c r="AT876" s="158"/>
      <c r="AU876" s="158"/>
      <c r="AV876" s="158"/>
      <c r="AW876" s="158"/>
      <c r="AX876" s="158"/>
      <c r="AY876" s="158"/>
      <c r="AZ876" s="158"/>
      <c r="BA876" s="158"/>
      <c r="BB876" s="158"/>
      <c r="BC876" s="158"/>
      <c r="BD876" s="158"/>
      <c r="BE876" s="158"/>
      <c r="BF876" s="158"/>
      <c r="BG876" s="158"/>
      <c r="BH876" s="158"/>
    </row>
    <row r="877" spans="1:60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  <c r="AM877" s="158"/>
      <c r="AN877" s="158"/>
      <c r="AO877" s="158"/>
      <c r="AP877" s="158"/>
      <c r="AQ877" s="158"/>
      <c r="AR877" s="158"/>
      <c r="AS877" s="158"/>
      <c r="AT877" s="158"/>
      <c r="AU877" s="158"/>
      <c r="AV877" s="158"/>
      <c r="AW877" s="158"/>
      <c r="AX877" s="158"/>
      <c r="AY877" s="158"/>
      <c r="AZ877" s="158"/>
      <c r="BA877" s="158"/>
      <c r="BB877" s="158"/>
      <c r="BC877" s="158"/>
      <c r="BD877" s="158"/>
      <c r="BE877" s="158"/>
      <c r="BF877" s="158"/>
      <c r="BG877" s="158"/>
      <c r="BH877" s="158"/>
    </row>
    <row r="878" spans="1:60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  <c r="AM878" s="158"/>
      <c r="AN878" s="158"/>
      <c r="AO878" s="158"/>
      <c r="AP878" s="158"/>
      <c r="AQ878" s="158"/>
      <c r="AR878" s="158"/>
      <c r="AS878" s="158"/>
      <c r="AT878" s="158"/>
      <c r="AU878" s="158"/>
      <c r="AV878" s="158"/>
      <c r="AW878" s="158"/>
      <c r="AX878" s="158"/>
      <c r="AY878" s="158"/>
      <c r="AZ878" s="158"/>
      <c r="BA878" s="158"/>
      <c r="BB878" s="158"/>
      <c r="BC878" s="158"/>
      <c r="BD878" s="158"/>
      <c r="BE878" s="158"/>
      <c r="BF878" s="158"/>
      <c r="BG878" s="158"/>
      <c r="BH878" s="158"/>
    </row>
    <row r="879" spans="1:60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  <c r="AM879" s="158"/>
      <c r="AN879" s="158"/>
      <c r="AO879" s="158"/>
      <c r="AP879" s="158"/>
      <c r="AQ879" s="158"/>
      <c r="AR879" s="158"/>
      <c r="AS879" s="158"/>
      <c r="AT879" s="158"/>
      <c r="AU879" s="158"/>
      <c r="AV879" s="158"/>
      <c r="AW879" s="158"/>
      <c r="AX879" s="158"/>
      <c r="AY879" s="158"/>
      <c r="AZ879" s="158"/>
      <c r="BA879" s="158"/>
      <c r="BB879" s="158"/>
      <c r="BC879" s="158"/>
      <c r="BD879" s="158"/>
      <c r="BE879" s="158"/>
      <c r="BF879" s="158"/>
      <c r="BG879" s="158"/>
      <c r="BH879" s="158"/>
    </row>
    <row r="880" spans="1:6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  <c r="AM880" s="158"/>
      <c r="AN880" s="158"/>
      <c r="AO880" s="158"/>
      <c r="AP880" s="158"/>
      <c r="AQ880" s="158"/>
      <c r="AR880" s="158"/>
      <c r="AS880" s="158"/>
      <c r="AT880" s="158"/>
      <c r="AU880" s="158"/>
      <c r="AV880" s="158"/>
      <c r="AW880" s="158"/>
      <c r="AX880" s="158"/>
      <c r="AY880" s="158"/>
      <c r="AZ880" s="158"/>
      <c r="BA880" s="158"/>
      <c r="BB880" s="158"/>
      <c r="BC880" s="158"/>
      <c r="BD880" s="158"/>
      <c r="BE880" s="158"/>
      <c r="BF880" s="158"/>
      <c r="BG880" s="158"/>
      <c r="BH880" s="158"/>
    </row>
    <row r="881" spans="1:60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  <c r="AM881" s="158"/>
      <c r="AN881" s="158"/>
      <c r="AO881" s="158"/>
      <c r="AP881" s="158"/>
      <c r="AQ881" s="158"/>
      <c r="AR881" s="158"/>
      <c r="AS881" s="158"/>
      <c r="AT881" s="158"/>
      <c r="AU881" s="158"/>
      <c r="AV881" s="158"/>
      <c r="AW881" s="158"/>
      <c r="AX881" s="158"/>
      <c r="AY881" s="158"/>
      <c r="AZ881" s="158"/>
      <c r="BA881" s="158"/>
      <c r="BB881" s="158"/>
      <c r="BC881" s="158"/>
      <c r="BD881" s="158"/>
      <c r="BE881" s="158"/>
      <c r="BF881" s="158"/>
      <c r="BG881" s="158"/>
      <c r="BH881" s="158"/>
    </row>
    <row r="882" spans="1:60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  <c r="AM882" s="158"/>
      <c r="AN882" s="158"/>
      <c r="AO882" s="158"/>
      <c r="AP882" s="158"/>
      <c r="AQ882" s="158"/>
      <c r="AR882" s="158"/>
      <c r="AS882" s="158"/>
      <c r="AT882" s="158"/>
      <c r="AU882" s="158"/>
      <c r="AV882" s="158"/>
      <c r="AW882" s="158"/>
      <c r="AX882" s="158"/>
      <c r="AY882" s="158"/>
      <c r="AZ882" s="158"/>
      <c r="BA882" s="158"/>
      <c r="BB882" s="158"/>
      <c r="BC882" s="158"/>
      <c r="BD882" s="158"/>
      <c r="BE882" s="158"/>
      <c r="BF882" s="158"/>
      <c r="BG882" s="158"/>
      <c r="BH882" s="158"/>
    </row>
    <row r="883" spans="1:60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  <c r="AM883" s="158"/>
      <c r="AN883" s="158"/>
      <c r="AO883" s="158"/>
      <c r="AP883" s="158"/>
      <c r="AQ883" s="158"/>
      <c r="AR883" s="158"/>
      <c r="AS883" s="158"/>
      <c r="AT883" s="158"/>
      <c r="AU883" s="158"/>
      <c r="AV883" s="158"/>
      <c r="AW883" s="158"/>
      <c r="AX883" s="158"/>
      <c r="AY883" s="158"/>
      <c r="AZ883" s="158"/>
      <c r="BA883" s="158"/>
      <c r="BB883" s="158"/>
      <c r="BC883" s="158"/>
      <c r="BD883" s="158"/>
      <c r="BE883" s="158"/>
      <c r="BF883" s="158"/>
      <c r="BG883" s="158"/>
      <c r="BH883" s="158"/>
    </row>
    <row r="884" spans="1:60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  <c r="AM884" s="158"/>
      <c r="AN884" s="158"/>
      <c r="AO884" s="158"/>
      <c r="AP884" s="158"/>
      <c r="AQ884" s="158"/>
      <c r="AR884" s="158"/>
      <c r="AS884" s="158"/>
      <c r="AT884" s="158"/>
      <c r="AU884" s="158"/>
      <c r="AV884" s="158"/>
      <c r="AW884" s="158"/>
      <c r="AX884" s="158"/>
      <c r="AY884" s="158"/>
      <c r="AZ884" s="158"/>
      <c r="BA884" s="158"/>
      <c r="BB884" s="158"/>
      <c r="BC884" s="158"/>
      <c r="BD884" s="158"/>
      <c r="BE884" s="158"/>
      <c r="BF884" s="158"/>
      <c r="BG884" s="158"/>
      <c r="BH884" s="158"/>
    </row>
    <row r="885" spans="1:60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  <c r="AM885" s="158"/>
      <c r="AN885" s="158"/>
      <c r="AO885" s="158"/>
      <c r="AP885" s="158"/>
      <c r="AQ885" s="158"/>
      <c r="AR885" s="158"/>
      <c r="AS885" s="158"/>
      <c r="AT885" s="158"/>
      <c r="AU885" s="158"/>
      <c r="AV885" s="158"/>
      <c r="AW885" s="158"/>
      <c r="AX885" s="158"/>
      <c r="AY885" s="158"/>
      <c r="AZ885" s="158"/>
      <c r="BA885" s="158"/>
      <c r="BB885" s="158"/>
      <c r="BC885" s="158"/>
      <c r="BD885" s="158"/>
      <c r="BE885" s="158"/>
      <c r="BF885" s="158"/>
      <c r="BG885" s="158"/>
      <c r="BH885" s="158"/>
    </row>
    <row r="886" spans="1:60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  <c r="AM886" s="158"/>
      <c r="AN886" s="158"/>
      <c r="AO886" s="158"/>
      <c r="AP886" s="158"/>
      <c r="AQ886" s="158"/>
      <c r="AR886" s="158"/>
      <c r="AS886" s="158"/>
      <c r="AT886" s="158"/>
      <c r="AU886" s="158"/>
      <c r="AV886" s="158"/>
      <c r="AW886" s="158"/>
      <c r="AX886" s="158"/>
      <c r="AY886" s="158"/>
      <c r="AZ886" s="158"/>
      <c r="BA886" s="158"/>
      <c r="BB886" s="158"/>
      <c r="BC886" s="158"/>
      <c r="BD886" s="158"/>
      <c r="BE886" s="158"/>
      <c r="BF886" s="158"/>
      <c r="BG886" s="158"/>
      <c r="BH886" s="158"/>
    </row>
    <row r="887" spans="1:60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  <c r="AM887" s="158"/>
      <c r="AN887" s="158"/>
      <c r="AO887" s="158"/>
      <c r="AP887" s="158"/>
      <c r="AQ887" s="158"/>
      <c r="AR887" s="158"/>
      <c r="AS887" s="158"/>
      <c r="AT887" s="158"/>
      <c r="AU887" s="158"/>
      <c r="AV887" s="158"/>
      <c r="AW887" s="158"/>
      <c r="AX887" s="158"/>
      <c r="AY887" s="158"/>
      <c r="AZ887" s="158"/>
      <c r="BA887" s="158"/>
      <c r="BB887" s="158"/>
      <c r="BC887" s="158"/>
      <c r="BD887" s="158"/>
      <c r="BE887" s="158"/>
      <c r="BF887" s="158"/>
      <c r="BG887" s="158"/>
      <c r="BH887" s="158"/>
    </row>
    <row r="888" spans="1:60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  <c r="AM888" s="158"/>
      <c r="AN888" s="158"/>
      <c r="AO888" s="158"/>
      <c r="AP888" s="158"/>
      <c r="AQ888" s="158"/>
      <c r="AR888" s="158"/>
      <c r="AS888" s="158"/>
      <c r="AT888" s="158"/>
      <c r="AU888" s="158"/>
      <c r="AV888" s="158"/>
      <c r="AW888" s="158"/>
      <c r="AX888" s="158"/>
      <c r="AY888" s="158"/>
      <c r="AZ888" s="158"/>
      <c r="BA888" s="158"/>
      <c r="BB888" s="158"/>
      <c r="BC888" s="158"/>
      <c r="BD888" s="158"/>
      <c r="BE888" s="158"/>
      <c r="BF888" s="158"/>
      <c r="BG888" s="158"/>
      <c r="BH888" s="158"/>
    </row>
    <row r="889" spans="1:60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  <c r="AM889" s="158"/>
      <c r="AN889" s="158"/>
      <c r="AO889" s="158"/>
      <c r="AP889" s="158"/>
      <c r="AQ889" s="158"/>
      <c r="AR889" s="158"/>
      <c r="AS889" s="158"/>
      <c r="AT889" s="158"/>
      <c r="AU889" s="158"/>
      <c r="AV889" s="158"/>
      <c r="AW889" s="158"/>
      <c r="AX889" s="158"/>
      <c r="AY889" s="158"/>
      <c r="AZ889" s="158"/>
      <c r="BA889" s="158"/>
      <c r="BB889" s="158"/>
      <c r="BC889" s="158"/>
      <c r="BD889" s="158"/>
      <c r="BE889" s="158"/>
      <c r="BF889" s="158"/>
      <c r="BG889" s="158"/>
      <c r="BH889" s="158"/>
    </row>
    <row r="890" spans="1:6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  <c r="AM890" s="158"/>
      <c r="AN890" s="158"/>
      <c r="AO890" s="158"/>
      <c r="AP890" s="158"/>
      <c r="AQ890" s="158"/>
      <c r="AR890" s="158"/>
      <c r="AS890" s="158"/>
      <c r="AT890" s="158"/>
      <c r="AU890" s="158"/>
      <c r="AV890" s="158"/>
      <c r="AW890" s="158"/>
      <c r="AX890" s="158"/>
      <c r="AY890" s="158"/>
      <c r="AZ890" s="158"/>
      <c r="BA890" s="158"/>
      <c r="BB890" s="158"/>
      <c r="BC890" s="158"/>
      <c r="BD890" s="158"/>
      <c r="BE890" s="158"/>
      <c r="BF890" s="158"/>
      <c r="BG890" s="158"/>
      <c r="BH890" s="158"/>
    </row>
    <row r="891" spans="1:60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  <c r="AM891" s="158"/>
      <c r="AN891" s="158"/>
      <c r="AO891" s="158"/>
      <c r="AP891" s="158"/>
      <c r="AQ891" s="158"/>
      <c r="AR891" s="158"/>
      <c r="AS891" s="158"/>
      <c r="AT891" s="158"/>
      <c r="AU891" s="158"/>
      <c r="AV891" s="158"/>
      <c r="AW891" s="158"/>
      <c r="AX891" s="158"/>
      <c r="AY891" s="158"/>
      <c r="AZ891" s="158"/>
      <c r="BA891" s="158"/>
      <c r="BB891" s="158"/>
      <c r="BC891" s="158"/>
      <c r="BD891" s="158"/>
      <c r="BE891" s="158"/>
      <c r="BF891" s="158"/>
      <c r="BG891" s="158"/>
      <c r="BH891" s="158"/>
    </row>
    <row r="892" spans="1:60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  <c r="AM892" s="158"/>
      <c r="AN892" s="158"/>
      <c r="AO892" s="158"/>
      <c r="AP892" s="158"/>
      <c r="AQ892" s="158"/>
      <c r="AR892" s="158"/>
      <c r="AS892" s="158"/>
      <c r="AT892" s="158"/>
      <c r="AU892" s="158"/>
      <c r="AV892" s="158"/>
      <c r="AW892" s="158"/>
      <c r="AX892" s="158"/>
      <c r="AY892" s="158"/>
      <c r="AZ892" s="158"/>
      <c r="BA892" s="158"/>
      <c r="BB892" s="158"/>
      <c r="BC892" s="158"/>
      <c r="BD892" s="158"/>
      <c r="BE892" s="158"/>
      <c r="BF892" s="158"/>
      <c r="BG892" s="158"/>
      <c r="BH892" s="158"/>
    </row>
    <row r="893" spans="1:60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  <c r="AM893" s="158"/>
      <c r="AN893" s="158"/>
      <c r="AO893" s="158"/>
      <c r="AP893" s="158"/>
      <c r="AQ893" s="158"/>
      <c r="AR893" s="158"/>
      <c r="AS893" s="158"/>
      <c r="AT893" s="158"/>
      <c r="AU893" s="158"/>
      <c r="AV893" s="158"/>
      <c r="AW893" s="158"/>
      <c r="AX893" s="158"/>
      <c r="AY893" s="158"/>
      <c r="AZ893" s="158"/>
      <c r="BA893" s="158"/>
      <c r="BB893" s="158"/>
      <c r="BC893" s="158"/>
      <c r="BD893" s="158"/>
      <c r="BE893" s="158"/>
      <c r="BF893" s="158"/>
      <c r="BG893" s="158"/>
      <c r="BH893" s="158"/>
    </row>
    <row r="894" spans="1:60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  <c r="AM894" s="158"/>
      <c r="AN894" s="158"/>
      <c r="AO894" s="158"/>
      <c r="AP894" s="158"/>
      <c r="AQ894" s="158"/>
      <c r="AR894" s="158"/>
      <c r="AS894" s="158"/>
      <c r="AT894" s="158"/>
      <c r="AU894" s="158"/>
      <c r="AV894" s="158"/>
      <c r="AW894" s="158"/>
      <c r="AX894" s="158"/>
      <c r="AY894" s="158"/>
      <c r="AZ894" s="158"/>
      <c r="BA894" s="158"/>
      <c r="BB894" s="158"/>
      <c r="BC894" s="158"/>
      <c r="BD894" s="158"/>
      <c r="BE894" s="158"/>
      <c r="BF894" s="158"/>
      <c r="BG894" s="158"/>
      <c r="BH894" s="158"/>
    </row>
    <row r="895" spans="1:60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  <c r="AM895" s="158"/>
      <c r="AN895" s="158"/>
      <c r="AO895" s="158"/>
      <c r="AP895" s="158"/>
      <c r="AQ895" s="158"/>
      <c r="AR895" s="158"/>
      <c r="AS895" s="158"/>
      <c r="AT895" s="158"/>
      <c r="AU895" s="158"/>
      <c r="AV895" s="158"/>
      <c r="AW895" s="158"/>
      <c r="AX895" s="158"/>
      <c r="AY895" s="158"/>
      <c r="AZ895" s="158"/>
      <c r="BA895" s="158"/>
      <c r="BB895" s="158"/>
      <c r="BC895" s="158"/>
      <c r="BD895" s="158"/>
      <c r="BE895" s="158"/>
      <c r="BF895" s="158"/>
      <c r="BG895" s="158"/>
      <c r="BH895" s="158"/>
    </row>
    <row r="896" spans="1:60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  <c r="AM896" s="158"/>
      <c r="AN896" s="158"/>
      <c r="AO896" s="158"/>
      <c r="AP896" s="158"/>
      <c r="AQ896" s="158"/>
      <c r="AR896" s="158"/>
      <c r="AS896" s="158"/>
      <c r="AT896" s="158"/>
      <c r="AU896" s="158"/>
      <c r="AV896" s="158"/>
      <c r="AW896" s="158"/>
      <c r="AX896" s="158"/>
      <c r="AY896" s="158"/>
      <c r="AZ896" s="158"/>
      <c r="BA896" s="158"/>
      <c r="BB896" s="158"/>
      <c r="BC896" s="158"/>
      <c r="BD896" s="158"/>
      <c r="BE896" s="158"/>
      <c r="BF896" s="158"/>
      <c r="BG896" s="158"/>
      <c r="BH896" s="158"/>
    </row>
    <row r="897" spans="1:60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  <c r="AM897" s="158"/>
      <c r="AN897" s="158"/>
      <c r="AO897" s="158"/>
      <c r="AP897" s="158"/>
      <c r="AQ897" s="158"/>
      <c r="AR897" s="158"/>
      <c r="AS897" s="158"/>
      <c r="AT897" s="158"/>
      <c r="AU897" s="158"/>
      <c r="AV897" s="158"/>
      <c r="AW897" s="158"/>
      <c r="AX897" s="158"/>
      <c r="AY897" s="158"/>
      <c r="AZ897" s="158"/>
      <c r="BA897" s="158"/>
      <c r="BB897" s="158"/>
      <c r="BC897" s="158"/>
      <c r="BD897" s="158"/>
      <c r="BE897" s="158"/>
      <c r="BF897" s="158"/>
      <c r="BG897" s="158"/>
      <c r="BH897" s="158"/>
    </row>
    <row r="898" spans="1:60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  <c r="AQ898" s="158"/>
      <c r="AR898" s="158"/>
      <c r="AS898" s="158"/>
      <c r="AT898" s="158"/>
      <c r="AU898" s="158"/>
      <c r="AV898" s="158"/>
      <c r="AW898" s="158"/>
      <c r="AX898" s="158"/>
      <c r="AY898" s="158"/>
      <c r="AZ898" s="158"/>
      <c r="BA898" s="158"/>
      <c r="BB898" s="158"/>
      <c r="BC898" s="158"/>
      <c r="BD898" s="158"/>
      <c r="BE898" s="158"/>
      <c r="BF898" s="158"/>
      <c r="BG898" s="158"/>
      <c r="BH898" s="158"/>
    </row>
    <row r="899" spans="1:60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  <c r="AM899" s="158"/>
      <c r="AN899" s="158"/>
      <c r="AO899" s="158"/>
      <c r="AP899" s="158"/>
      <c r="AQ899" s="158"/>
      <c r="AR899" s="158"/>
      <c r="AS899" s="158"/>
      <c r="AT899" s="158"/>
      <c r="AU899" s="158"/>
      <c r="AV899" s="158"/>
      <c r="AW899" s="158"/>
      <c r="AX899" s="158"/>
      <c r="AY899" s="158"/>
      <c r="AZ899" s="158"/>
      <c r="BA899" s="158"/>
      <c r="BB899" s="158"/>
      <c r="BC899" s="158"/>
      <c r="BD899" s="158"/>
      <c r="BE899" s="158"/>
      <c r="BF899" s="158"/>
      <c r="BG899" s="158"/>
      <c r="BH899" s="158"/>
    </row>
    <row r="900" spans="1:60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  <c r="AM900" s="158"/>
      <c r="AN900" s="158"/>
      <c r="AO900" s="158"/>
      <c r="AP900" s="158"/>
      <c r="AQ900" s="158"/>
      <c r="AR900" s="158"/>
      <c r="AS900" s="158"/>
      <c r="AT900" s="158"/>
      <c r="AU900" s="158"/>
      <c r="AV900" s="158"/>
      <c r="AW900" s="158"/>
      <c r="AX900" s="158"/>
      <c r="AY900" s="158"/>
      <c r="AZ900" s="158"/>
      <c r="BA900" s="158"/>
      <c r="BB900" s="158"/>
      <c r="BC900" s="158"/>
      <c r="BD900" s="158"/>
      <c r="BE900" s="158"/>
      <c r="BF900" s="158"/>
      <c r="BG900" s="158"/>
      <c r="BH900" s="158"/>
    </row>
    <row r="901" spans="1:60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  <c r="AM901" s="158"/>
      <c r="AN901" s="158"/>
      <c r="AO901" s="158"/>
      <c r="AP901" s="158"/>
      <c r="AQ901" s="158"/>
      <c r="AR901" s="158"/>
      <c r="AS901" s="158"/>
      <c r="AT901" s="158"/>
      <c r="AU901" s="158"/>
      <c r="AV901" s="158"/>
      <c r="AW901" s="158"/>
      <c r="AX901" s="158"/>
      <c r="AY901" s="158"/>
      <c r="AZ901" s="158"/>
      <c r="BA901" s="158"/>
      <c r="BB901" s="158"/>
      <c r="BC901" s="158"/>
      <c r="BD901" s="158"/>
      <c r="BE901" s="158"/>
      <c r="BF901" s="158"/>
      <c r="BG901" s="158"/>
      <c r="BH901" s="158"/>
    </row>
    <row r="902" spans="1:60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  <c r="AM902" s="158"/>
      <c r="AN902" s="158"/>
      <c r="AO902" s="158"/>
      <c r="AP902" s="158"/>
      <c r="AQ902" s="158"/>
      <c r="AR902" s="158"/>
      <c r="AS902" s="158"/>
      <c r="AT902" s="158"/>
      <c r="AU902" s="158"/>
      <c r="AV902" s="158"/>
      <c r="AW902" s="158"/>
      <c r="AX902" s="158"/>
      <c r="AY902" s="158"/>
      <c r="AZ902" s="158"/>
      <c r="BA902" s="158"/>
      <c r="BB902" s="158"/>
      <c r="BC902" s="158"/>
      <c r="BD902" s="158"/>
      <c r="BE902" s="158"/>
      <c r="BF902" s="158"/>
      <c r="BG902" s="158"/>
      <c r="BH902" s="158"/>
    </row>
    <row r="903" spans="1:60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  <c r="AM903" s="158"/>
      <c r="AN903" s="158"/>
      <c r="AO903" s="158"/>
      <c r="AP903" s="158"/>
      <c r="AQ903" s="158"/>
      <c r="AR903" s="158"/>
      <c r="AS903" s="158"/>
      <c r="AT903" s="158"/>
      <c r="AU903" s="158"/>
      <c r="AV903" s="158"/>
      <c r="AW903" s="158"/>
      <c r="AX903" s="158"/>
      <c r="AY903" s="158"/>
      <c r="AZ903" s="158"/>
      <c r="BA903" s="158"/>
      <c r="BB903" s="158"/>
      <c r="BC903" s="158"/>
      <c r="BD903" s="158"/>
      <c r="BE903" s="158"/>
      <c r="BF903" s="158"/>
      <c r="BG903" s="158"/>
      <c r="BH903" s="158"/>
    </row>
    <row r="904" spans="1:60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  <c r="AM904" s="158"/>
      <c r="AN904" s="158"/>
      <c r="AO904" s="158"/>
      <c r="AP904" s="158"/>
      <c r="AQ904" s="158"/>
      <c r="AR904" s="158"/>
      <c r="AS904" s="158"/>
      <c r="AT904" s="158"/>
      <c r="AU904" s="158"/>
      <c r="AV904" s="158"/>
      <c r="AW904" s="158"/>
      <c r="AX904" s="158"/>
      <c r="AY904" s="158"/>
      <c r="AZ904" s="158"/>
      <c r="BA904" s="158"/>
      <c r="BB904" s="158"/>
      <c r="BC904" s="158"/>
      <c r="BD904" s="158"/>
      <c r="BE904" s="158"/>
      <c r="BF904" s="158"/>
      <c r="BG904" s="158"/>
      <c r="BH904" s="158"/>
    </row>
    <row r="905" spans="1:60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  <c r="AM905" s="158"/>
      <c r="AN905" s="158"/>
      <c r="AO905" s="158"/>
      <c r="AP905" s="158"/>
      <c r="AQ905" s="158"/>
      <c r="AR905" s="158"/>
      <c r="AS905" s="158"/>
      <c r="AT905" s="158"/>
      <c r="AU905" s="158"/>
      <c r="AV905" s="158"/>
      <c r="AW905" s="158"/>
      <c r="AX905" s="158"/>
      <c r="AY905" s="158"/>
      <c r="AZ905" s="158"/>
      <c r="BA905" s="158"/>
      <c r="BB905" s="158"/>
      <c r="BC905" s="158"/>
      <c r="BD905" s="158"/>
      <c r="BE905" s="158"/>
      <c r="BF905" s="158"/>
      <c r="BG905" s="158"/>
      <c r="BH905" s="158"/>
    </row>
    <row r="906" spans="1:60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  <c r="AM906" s="158"/>
      <c r="AN906" s="158"/>
      <c r="AO906" s="158"/>
      <c r="AP906" s="158"/>
      <c r="AQ906" s="158"/>
      <c r="AR906" s="158"/>
      <c r="AS906" s="158"/>
      <c r="AT906" s="158"/>
      <c r="AU906" s="158"/>
      <c r="AV906" s="158"/>
      <c r="AW906" s="158"/>
      <c r="AX906" s="158"/>
      <c r="AY906" s="158"/>
      <c r="AZ906" s="158"/>
      <c r="BA906" s="158"/>
      <c r="BB906" s="158"/>
      <c r="BC906" s="158"/>
      <c r="BD906" s="158"/>
      <c r="BE906" s="158"/>
      <c r="BF906" s="158"/>
      <c r="BG906" s="158"/>
      <c r="BH906" s="158"/>
    </row>
    <row r="907" spans="1:60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  <c r="AM907" s="158"/>
      <c r="AN907" s="158"/>
      <c r="AO907" s="158"/>
      <c r="AP907" s="158"/>
      <c r="AQ907" s="158"/>
      <c r="AR907" s="158"/>
      <c r="AS907" s="158"/>
      <c r="AT907" s="158"/>
      <c r="AU907" s="158"/>
      <c r="AV907" s="158"/>
      <c r="AW907" s="158"/>
      <c r="AX907" s="158"/>
      <c r="AY907" s="158"/>
      <c r="AZ907" s="158"/>
      <c r="BA907" s="158"/>
      <c r="BB907" s="158"/>
      <c r="BC907" s="158"/>
      <c r="BD907" s="158"/>
      <c r="BE907" s="158"/>
      <c r="BF907" s="158"/>
      <c r="BG907" s="158"/>
      <c r="BH907" s="158"/>
    </row>
    <row r="908" spans="1:60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  <c r="AM908" s="158"/>
      <c r="AN908" s="158"/>
      <c r="AO908" s="158"/>
      <c r="AP908" s="158"/>
      <c r="AQ908" s="158"/>
      <c r="AR908" s="158"/>
      <c r="AS908" s="158"/>
      <c r="AT908" s="158"/>
      <c r="AU908" s="158"/>
      <c r="AV908" s="158"/>
      <c r="AW908" s="158"/>
      <c r="AX908" s="158"/>
      <c r="AY908" s="158"/>
      <c r="AZ908" s="158"/>
      <c r="BA908" s="158"/>
      <c r="BB908" s="158"/>
      <c r="BC908" s="158"/>
      <c r="BD908" s="158"/>
      <c r="BE908" s="158"/>
      <c r="BF908" s="158"/>
      <c r="BG908" s="158"/>
      <c r="BH908" s="158"/>
    </row>
    <row r="909" spans="1:60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  <c r="AM909" s="158"/>
      <c r="AN909" s="158"/>
      <c r="AO909" s="158"/>
      <c r="AP909" s="158"/>
      <c r="AQ909" s="158"/>
      <c r="AR909" s="158"/>
      <c r="AS909" s="158"/>
      <c r="AT909" s="158"/>
      <c r="AU909" s="158"/>
      <c r="AV909" s="158"/>
      <c r="AW909" s="158"/>
      <c r="AX909" s="158"/>
      <c r="AY909" s="158"/>
      <c r="AZ909" s="158"/>
      <c r="BA909" s="158"/>
      <c r="BB909" s="158"/>
      <c r="BC909" s="158"/>
      <c r="BD909" s="158"/>
      <c r="BE909" s="158"/>
      <c r="BF909" s="158"/>
      <c r="BG909" s="158"/>
      <c r="BH909" s="158"/>
    </row>
    <row r="910" spans="1:60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  <c r="AM910" s="158"/>
      <c r="AN910" s="158"/>
      <c r="AO910" s="158"/>
      <c r="AP910" s="158"/>
      <c r="AQ910" s="158"/>
      <c r="AR910" s="158"/>
      <c r="AS910" s="158"/>
      <c r="AT910" s="158"/>
      <c r="AU910" s="158"/>
      <c r="AV910" s="158"/>
      <c r="AW910" s="158"/>
      <c r="AX910" s="158"/>
      <c r="AY910" s="158"/>
      <c r="AZ910" s="158"/>
      <c r="BA910" s="158"/>
      <c r="BB910" s="158"/>
      <c r="BC910" s="158"/>
      <c r="BD910" s="158"/>
      <c r="BE910" s="158"/>
      <c r="BF910" s="158"/>
      <c r="BG910" s="158"/>
      <c r="BH910" s="158"/>
    </row>
    <row r="911" spans="1:60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  <c r="AM911" s="158"/>
      <c r="AN911" s="158"/>
      <c r="AO911" s="158"/>
      <c r="AP911" s="158"/>
      <c r="AQ911" s="158"/>
      <c r="AR911" s="158"/>
      <c r="AS911" s="158"/>
      <c r="AT911" s="158"/>
      <c r="AU911" s="158"/>
      <c r="AV911" s="158"/>
      <c r="AW911" s="158"/>
      <c r="AX911" s="158"/>
      <c r="AY911" s="158"/>
      <c r="AZ911" s="158"/>
      <c r="BA911" s="158"/>
      <c r="BB911" s="158"/>
      <c r="BC911" s="158"/>
      <c r="BD911" s="158"/>
      <c r="BE911" s="158"/>
      <c r="BF911" s="158"/>
      <c r="BG911" s="158"/>
      <c r="BH911" s="158"/>
    </row>
    <row r="912" spans="1:60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  <c r="AM912" s="158"/>
      <c r="AN912" s="158"/>
      <c r="AO912" s="158"/>
      <c r="AP912" s="158"/>
      <c r="AQ912" s="158"/>
      <c r="AR912" s="158"/>
      <c r="AS912" s="158"/>
      <c r="AT912" s="158"/>
      <c r="AU912" s="158"/>
      <c r="AV912" s="158"/>
      <c r="AW912" s="158"/>
      <c r="AX912" s="158"/>
      <c r="AY912" s="158"/>
      <c r="AZ912" s="158"/>
      <c r="BA912" s="158"/>
      <c r="BB912" s="158"/>
      <c r="BC912" s="158"/>
      <c r="BD912" s="158"/>
      <c r="BE912" s="158"/>
      <c r="BF912" s="158"/>
      <c r="BG912" s="158"/>
      <c r="BH912" s="158"/>
    </row>
    <row r="913" spans="1:60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  <c r="AM913" s="158"/>
      <c r="AN913" s="158"/>
      <c r="AO913" s="158"/>
      <c r="AP913" s="158"/>
      <c r="AQ913" s="158"/>
      <c r="AR913" s="158"/>
      <c r="AS913" s="158"/>
      <c r="AT913" s="158"/>
      <c r="AU913" s="158"/>
      <c r="AV913" s="158"/>
      <c r="AW913" s="158"/>
      <c r="AX913" s="158"/>
      <c r="AY913" s="158"/>
      <c r="AZ913" s="158"/>
      <c r="BA913" s="158"/>
      <c r="BB913" s="158"/>
      <c r="BC913" s="158"/>
      <c r="BD913" s="158"/>
      <c r="BE913" s="158"/>
      <c r="BF913" s="158"/>
      <c r="BG913" s="158"/>
      <c r="BH913" s="158"/>
    </row>
    <row r="914" spans="1:60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  <c r="AM914" s="158"/>
      <c r="AN914" s="158"/>
      <c r="AO914" s="158"/>
      <c r="AP914" s="158"/>
      <c r="AQ914" s="158"/>
      <c r="AR914" s="158"/>
      <c r="AS914" s="158"/>
      <c r="AT914" s="158"/>
      <c r="AU914" s="158"/>
      <c r="AV914" s="158"/>
      <c r="AW914" s="158"/>
      <c r="AX914" s="158"/>
      <c r="AY914" s="158"/>
      <c r="AZ914" s="158"/>
      <c r="BA914" s="158"/>
      <c r="BB914" s="158"/>
      <c r="BC914" s="158"/>
      <c r="BD914" s="158"/>
      <c r="BE914" s="158"/>
      <c r="BF914" s="158"/>
      <c r="BG914" s="158"/>
      <c r="BH914" s="158"/>
    </row>
    <row r="915" spans="1:60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158"/>
      <c r="AJ915" s="158"/>
      <c r="AK915" s="158"/>
      <c r="AL915" s="158"/>
      <c r="AM915" s="158"/>
      <c r="AN915" s="158"/>
      <c r="AO915" s="158"/>
      <c r="AP915" s="158"/>
      <c r="AQ915" s="158"/>
      <c r="AR915" s="158"/>
      <c r="AS915" s="158"/>
      <c r="AT915" s="158"/>
      <c r="AU915" s="158"/>
      <c r="AV915" s="158"/>
      <c r="AW915" s="158"/>
      <c r="AX915" s="158"/>
      <c r="AY915" s="158"/>
      <c r="AZ915" s="158"/>
      <c r="BA915" s="158"/>
      <c r="BB915" s="158"/>
      <c r="BC915" s="158"/>
      <c r="BD915" s="158"/>
      <c r="BE915" s="158"/>
      <c r="BF915" s="158"/>
      <c r="BG915" s="158"/>
      <c r="BH915" s="158"/>
    </row>
    <row r="916" spans="1:60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158"/>
      <c r="AJ916" s="158"/>
      <c r="AK916" s="158"/>
      <c r="AL916" s="158"/>
      <c r="AM916" s="158"/>
      <c r="AN916" s="158"/>
      <c r="AO916" s="158"/>
      <c r="AP916" s="158"/>
      <c r="AQ916" s="158"/>
      <c r="AR916" s="158"/>
      <c r="AS916" s="158"/>
      <c r="AT916" s="158"/>
      <c r="AU916" s="158"/>
      <c r="AV916" s="158"/>
      <c r="AW916" s="158"/>
      <c r="AX916" s="158"/>
      <c r="AY916" s="158"/>
      <c r="AZ916" s="158"/>
      <c r="BA916" s="158"/>
      <c r="BB916" s="158"/>
      <c r="BC916" s="158"/>
      <c r="BD916" s="158"/>
      <c r="BE916" s="158"/>
      <c r="BF916" s="158"/>
      <c r="BG916" s="158"/>
      <c r="BH916" s="158"/>
    </row>
    <row r="917" spans="1:60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158"/>
      <c r="AJ917" s="158"/>
      <c r="AK917" s="158"/>
      <c r="AL917" s="158"/>
      <c r="AM917" s="158"/>
      <c r="AN917" s="158"/>
      <c r="AO917" s="158"/>
      <c r="AP917" s="158"/>
      <c r="AQ917" s="158"/>
      <c r="AR917" s="158"/>
      <c r="AS917" s="158"/>
      <c r="AT917" s="158"/>
      <c r="AU917" s="158"/>
      <c r="AV917" s="158"/>
      <c r="AW917" s="158"/>
      <c r="AX917" s="158"/>
      <c r="AY917" s="158"/>
      <c r="AZ917" s="158"/>
      <c r="BA917" s="158"/>
      <c r="BB917" s="158"/>
      <c r="BC917" s="158"/>
      <c r="BD917" s="158"/>
      <c r="BE917" s="158"/>
      <c r="BF917" s="158"/>
      <c r="BG917" s="158"/>
      <c r="BH917" s="158"/>
    </row>
    <row r="918" spans="1:60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158"/>
      <c r="AJ918" s="158"/>
      <c r="AK918" s="158"/>
      <c r="AL918" s="158"/>
      <c r="AM918" s="158"/>
      <c r="AN918" s="158"/>
      <c r="AO918" s="158"/>
      <c r="AP918" s="158"/>
      <c r="AQ918" s="158"/>
      <c r="AR918" s="158"/>
      <c r="AS918" s="158"/>
      <c r="AT918" s="158"/>
      <c r="AU918" s="158"/>
      <c r="AV918" s="158"/>
      <c r="AW918" s="158"/>
      <c r="AX918" s="158"/>
      <c r="AY918" s="158"/>
      <c r="AZ918" s="158"/>
      <c r="BA918" s="158"/>
      <c r="BB918" s="158"/>
      <c r="BC918" s="158"/>
      <c r="BD918" s="158"/>
      <c r="BE918" s="158"/>
      <c r="BF918" s="158"/>
      <c r="BG918" s="158"/>
      <c r="BH918" s="158"/>
    </row>
    <row r="919" spans="1:60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158"/>
      <c r="AJ919" s="158"/>
      <c r="AK919" s="158"/>
      <c r="AL919" s="158"/>
      <c r="AM919" s="158"/>
      <c r="AN919" s="158"/>
      <c r="AO919" s="158"/>
      <c r="AP919" s="158"/>
      <c r="AQ919" s="158"/>
      <c r="AR919" s="158"/>
      <c r="AS919" s="158"/>
      <c r="AT919" s="158"/>
      <c r="AU919" s="158"/>
      <c r="AV919" s="158"/>
      <c r="AW919" s="158"/>
      <c r="AX919" s="158"/>
      <c r="AY919" s="158"/>
      <c r="AZ919" s="158"/>
      <c r="BA919" s="158"/>
      <c r="BB919" s="158"/>
      <c r="BC919" s="158"/>
      <c r="BD919" s="158"/>
      <c r="BE919" s="158"/>
      <c r="BF919" s="158"/>
      <c r="BG919" s="158"/>
      <c r="BH919" s="158"/>
    </row>
    <row r="920" spans="1:60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158"/>
      <c r="AJ920" s="158"/>
      <c r="AK920" s="158"/>
      <c r="AL920" s="158"/>
      <c r="AM920" s="158"/>
      <c r="AN920" s="158"/>
      <c r="AO920" s="158"/>
      <c r="AP920" s="158"/>
      <c r="AQ920" s="158"/>
      <c r="AR920" s="158"/>
      <c r="AS920" s="158"/>
      <c r="AT920" s="158"/>
      <c r="AU920" s="158"/>
      <c r="AV920" s="158"/>
      <c r="AW920" s="158"/>
      <c r="AX920" s="158"/>
      <c r="AY920" s="158"/>
      <c r="AZ920" s="158"/>
      <c r="BA920" s="158"/>
      <c r="BB920" s="158"/>
      <c r="BC920" s="158"/>
      <c r="BD920" s="158"/>
      <c r="BE920" s="158"/>
      <c r="BF920" s="158"/>
      <c r="BG920" s="158"/>
      <c r="BH920" s="158"/>
    </row>
    <row r="921" spans="1:60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158"/>
      <c r="AJ921" s="158"/>
      <c r="AK921" s="158"/>
      <c r="AL921" s="158"/>
      <c r="AM921" s="158"/>
      <c r="AN921" s="158"/>
      <c r="AO921" s="158"/>
      <c r="AP921" s="158"/>
      <c r="AQ921" s="158"/>
      <c r="AR921" s="158"/>
      <c r="AS921" s="158"/>
      <c r="AT921" s="158"/>
      <c r="AU921" s="158"/>
      <c r="AV921" s="158"/>
      <c r="AW921" s="158"/>
      <c r="AX921" s="158"/>
      <c r="AY921" s="158"/>
      <c r="AZ921" s="158"/>
      <c r="BA921" s="158"/>
      <c r="BB921" s="158"/>
      <c r="BC921" s="158"/>
      <c r="BD921" s="158"/>
      <c r="BE921" s="158"/>
      <c r="BF921" s="158"/>
      <c r="BG921" s="158"/>
      <c r="BH921" s="158"/>
    </row>
    <row r="922" spans="1:60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158"/>
      <c r="AJ922" s="158"/>
      <c r="AK922" s="158"/>
      <c r="AL922" s="158"/>
      <c r="AM922" s="158"/>
      <c r="AN922" s="158"/>
      <c r="AO922" s="158"/>
      <c r="AP922" s="158"/>
      <c r="AQ922" s="158"/>
      <c r="AR922" s="158"/>
      <c r="AS922" s="158"/>
      <c r="AT922" s="158"/>
      <c r="AU922" s="158"/>
      <c r="AV922" s="158"/>
      <c r="AW922" s="158"/>
      <c r="AX922" s="158"/>
      <c r="AY922" s="158"/>
      <c r="AZ922" s="158"/>
      <c r="BA922" s="158"/>
      <c r="BB922" s="158"/>
      <c r="BC922" s="158"/>
      <c r="BD922" s="158"/>
      <c r="BE922" s="158"/>
      <c r="BF922" s="158"/>
      <c r="BG922" s="158"/>
      <c r="BH922" s="158"/>
    </row>
    <row r="923" spans="1:60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158"/>
      <c r="AJ923" s="158"/>
      <c r="AK923" s="158"/>
      <c r="AL923" s="158"/>
      <c r="AM923" s="158"/>
      <c r="AN923" s="158"/>
      <c r="AO923" s="158"/>
      <c r="AP923" s="158"/>
      <c r="AQ923" s="158"/>
      <c r="AR923" s="158"/>
      <c r="AS923" s="158"/>
      <c r="AT923" s="158"/>
      <c r="AU923" s="158"/>
      <c r="AV923" s="158"/>
      <c r="AW923" s="158"/>
      <c r="AX923" s="158"/>
      <c r="AY923" s="158"/>
      <c r="AZ923" s="158"/>
      <c r="BA923" s="158"/>
      <c r="BB923" s="158"/>
      <c r="BC923" s="158"/>
      <c r="BD923" s="158"/>
      <c r="BE923" s="158"/>
      <c r="BF923" s="158"/>
      <c r="BG923" s="158"/>
      <c r="BH923" s="158"/>
    </row>
    <row r="924" spans="1:60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158"/>
      <c r="AJ924" s="158"/>
      <c r="AK924" s="158"/>
      <c r="AL924" s="158"/>
      <c r="AM924" s="158"/>
      <c r="AN924" s="158"/>
      <c r="AO924" s="158"/>
      <c r="AP924" s="158"/>
      <c r="AQ924" s="158"/>
      <c r="AR924" s="158"/>
      <c r="AS924" s="158"/>
      <c r="AT924" s="158"/>
      <c r="AU924" s="158"/>
      <c r="AV924" s="158"/>
      <c r="AW924" s="158"/>
      <c r="AX924" s="158"/>
      <c r="AY924" s="158"/>
      <c r="AZ924" s="158"/>
      <c r="BA924" s="158"/>
      <c r="BB924" s="158"/>
      <c r="BC924" s="158"/>
      <c r="BD924" s="158"/>
      <c r="BE924" s="158"/>
      <c r="BF924" s="158"/>
      <c r="BG924" s="158"/>
      <c r="BH924" s="158"/>
    </row>
    <row r="925" spans="1:60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158"/>
      <c r="AJ925" s="158"/>
      <c r="AK925" s="158"/>
      <c r="AL925" s="158"/>
      <c r="AM925" s="158"/>
      <c r="AN925" s="158"/>
      <c r="AO925" s="158"/>
      <c r="AP925" s="158"/>
      <c r="AQ925" s="158"/>
      <c r="AR925" s="158"/>
      <c r="AS925" s="158"/>
      <c r="AT925" s="158"/>
      <c r="AU925" s="158"/>
      <c r="AV925" s="158"/>
      <c r="AW925" s="158"/>
      <c r="AX925" s="158"/>
      <c r="AY925" s="158"/>
      <c r="AZ925" s="158"/>
      <c r="BA925" s="158"/>
      <c r="BB925" s="158"/>
      <c r="BC925" s="158"/>
      <c r="BD925" s="158"/>
      <c r="BE925" s="158"/>
      <c r="BF925" s="158"/>
      <c r="BG925" s="158"/>
      <c r="BH925" s="158"/>
    </row>
    <row r="926" spans="1:60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  <c r="AG926" s="158"/>
      <c r="AH926" s="158"/>
      <c r="AI926" s="158"/>
      <c r="AJ926" s="158"/>
      <c r="AK926" s="158"/>
      <c r="AL926" s="158"/>
      <c r="AM926" s="158"/>
      <c r="AN926" s="158"/>
      <c r="AO926" s="158"/>
      <c r="AP926" s="158"/>
      <c r="AQ926" s="158"/>
      <c r="AR926" s="158"/>
      <c r="AS926" s="158"/>
      <c r="AT926" s="158"/>
      <c r="AU926" s="158"/>
      <c r="AV926" s="158"/>
      <c r="AW926" s="158"/>
      <c r="AX926" s="158"/>
      <c r="AY926" s="158"/>
      <c r="AZ926" s="158"/>
      <c r="BA926" s="158"/>
      <c r="BB926" s="158"/>
      <c r="BC926" s="158"/>
      <c r="BD926" s="158"/>
      <c r="BE926" s="158"/>
      <c r="BF926" s="158"/>
      <c r="BG926" s="158"/>
      <c r="BH926" s="158"/>
    </row>
    <row r="927" spans="1:60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  <c r="AG927" s="158"/>
      <c r="AH927" s="158"/>
      <c r="AI927" s="158"/>
      <c r="AJ927" s="158"/>
      <c r="AK927" s="158"/>
      <c r="AL927" s="158"/>
      <c r="AM927" s="158"/>
      <c r="AN927" s="158"/>
      <c r="AO927" s="158"/>
      <c r="AP927" s="158"/>
      <c r="AQ927" s="158"/>
      <c r="AR927" s="158"/>
      <c r="AS927" s="158"/>
      <c r="AT927" s="158"/>
      <c r="AU927" s="158"/>
      <c r="AV927" s="158"/>
      <c r="AW927" s="158"/>
      <c r="AX927" s="158"/>
      <c r="AY927" s="158"/>
      <c r="AZ927" s="158"/>
      <c r="BA927" s="158"/>
      <c r="BB927" s="158"/>
      <c r="BC927" s="158"/>
      <c r="BD927" s="158"/>
      <c r="BE927" s="158"/>
      <c r="BF927" s="158"/>
      <c r="BG927" s="158"/>
      <c r="BH927" s="158"/>
    </row>
    <row r="928" spans="1:60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158"/>
      <c r="AJ928" s="158"/>
      <c r="AK928" s="158"/>
      <c r="AL928" s="158"/>
      <c r="AM928" s="158"/>
      <c r="AN928" s="158"/>
      <c r="AO928" s="158"/>
      <c r="AP928" s="158"/>
      <c r="AQ928" s="158"/>
      <c r="AR928" s="158"/>
      <c r="AS928" s="158"/>
      <c r="AT928" s="158"/>
      <c r="AU928" s="158"/>
      <c r="AV928" s="158"/>
      <c r="AW928" s="158"/>
      <c r="AX928" s="158"/>
      <c r="AY928" s="158"/>
      <c r="AZ928" s="158"/>
      <c r="BA928" s="158"/>
      <c r="BB928" s="158"/>
      <c r="BC928" s="158"/>
      <c r="BD928" s="158"/>
      <c r="BE928" s="158"/>
      <c r="BF928" s="158"/>
      <c r="BG928" s="158"/>
      <c r="BH928" s="158"/>
    </row>
    <row r="929" spans="1:60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158"/>
      <c r="AJ929" s="158"/>
      <c r="AK929" s="158"/>
      <c r="AL929" s="158"/>
      <c r="AM929" s="158"/>
      <c r="AN929" s="158"/>
      <c r="AO929" s="158"/>
      <c r="AP929" s="158"/>
      <c r="AQ929" s="158"/>
      <c r="AR929" s="158"/>
      <c r="AS929" s="158"/>
      <c r="AT929" s="158"/>
      <c r="AU929" s="158"/>
      <c r="AV929" s="158"/>
      <c r="AW929" s="158"/>
      <c r="AX929" s="158"/>
      <c r="AY929" s="158"/>
      <c r="AZ929" s="158"/>
      <c r="BA929" s="158"/>
      <c r="BB929" s="158"/>
      <c r="BC929" s="158"/>
      <c r="BD929" s="158"/>
      <c r="BE929" s="158"/>
      <c r="BF929" s="158"/>
      <c r="BG929" s="158"/>
      <c r="BH929" s="158"/>
    </row>
    <row r="930" spans="1:60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  <c r="AG930" s="158"/>
      <c r="AH930" s="158"/>
      <c r="AI930" s="158"/>
      <c r="AJ930" s="158"/>
      <c r="AK930" s="158"/>
      <c r="AL930" s="158"/>
      <c r="AM930" s="158"/>
      <c r="AN930" s="158"/>
      <c r="AO930" s="158"/>
      <c r="AP930" s="158"/>
      <c r="AQ930" s="158"/>
      <c r="AR930" s="158"/>
      <c r="AS930" s="158"/>
      <c r="AT930" s="158"/>
      <c r="AU930" s="158"/>
      <c r="AV930" s="158"/>
      <c r="AW930" s="158"/>
      <c r="AX930" s="158"/>
      <c r="AY930" s="158"/>
      <c r="AZ930" s="158"/>
      <c r="BA930" s="158"/>
      <c r="BB930" s="158"/>
      <c r="BC930" s="158"/>
      <c r="BD930" s="158"/>
      <c r="BE930" s="158"/>
      <c r="BF930" s="158"/>
      <c r="BG930" s="158"/>
      <c r="BH930" s="158"/>
    </row>
    <row r="931" spans="1:60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158"/>
      <c r="AJ931" s="158"/>
      <c r="AK931" s="158"/>
      <c r="AL931" s="158"/>
      <c r="AM931" s="158"/>
      <c r="AN931" s="158"/>
      <c r="AO931" s="158"/>
      <c r="AP931" s="158"/>
      <c r="AQ931" s="158"/>
      <c r="AR931" s="158"/>
      <c r="AS931" s="158"/>
      <c r="AT931" s="158"/>
      <c r="AU931" s="158"/>
      <c r="AV931" s="158"/>
      <c r="AW931" s="158"/>
      <c r="AX931" s="158"/>
      <c r="AY931" s="158"/>
      <c r="AZ931" s="158"/>
      <c r="BA931" s="158"/>
      <c r="BB931" s="158"/>
      <c r="BC931" s="158"/>
      <c r="BD931" s="158"/>
      <c r="BE931" s="158"/>
      <c r="BF931" s="158"/>
      <c r="BG931" s="158"/>
      <c r="BH931" s="158"/>
    </row>
    <row r="932" spans="1:60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158"/>
      <c r="AJ932" s="158"/>
      <c r="AK932" s="158"/>
      <c r="AL932" s="158"/>
      <c r="AM932" s="158"/>
      <c r="AN932" s="158"/>
      <c r="AO932" s="158"/>
      <c r="AP932" s="158"/>
      <c r="AQ932" s="158"/>
      <c r="AR932" s="158"/>
      <c r="AS932" s="158"/>
      <c r="AT932" s="158"/>
      <c r="AU932" s="158"/>
      <c r="AV932" s="158"/>
      <c r="AW932" s="158"/>
      <c r="AX932" s="158"/>
      <c r="AY932" s="158"/>
      <c r="AZ932" s="158"/>
      <c r="BA932" s="158"/>
      <c r="BB932" s="158"/>
      <c r="BC932" s="158"/>
      <c r="BD932" s="158"/>
      <c r="BE932" s="158"/>
      <c r="BF932" s="158"/>
      <c r="BG932" s="158"/>
      <c r="BH932" s="158"/>
    </row>
    <row r="933" spans="1:60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158"/>
      <c r="AJ933" s="158"/>
      <c r="AK933" s="158"/>
      <c r="AL933" s="158"/>
      <c r="AM933" s="158"/>
      <c r="AN933" s="158"/>
      <c r="AO933" s="158"/>
      <c r="AP933" s="158"/>
      <c r="AQ933" s="158"/>
      <c r="AR933" s="158"/>
      <c r="AS933" s="158"/>
      <c r="AT933" s="158"/>
      <c r="AU933" s="158"/>
      <c r="AV933" s="158"/>
      <c r="AW933" s="158"/>
      <c r="AX933" s="158"/>
      <c r="AY933" s="158"/>
      <c r="AZ933" s="158"/>
      <c r="BA933" s="158"/>
      <c r="BB933" s="158"/>
      <c r="BC933" s="158"/>
      <c r="BD933" s="158"/>
      <c r="BE933" s="158"/>
      <c r="BF933" s="158"/>
      <c r="BG933" s="158"/>
      <c r="BH933" s="158"/>
    </row>
    <row r="934" spans="1:60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158"/>
      <c r="AJ934" s="158"/>
      <c r="AK934" s="158"/>
      <c r="AL934" s="158"/>
      <c r="AM934" s="158"/>
      <c r="AN934" s="158"/>
      <c r="AO934" s="158"/>
      <c r="AP934" s="158"/>
      <c r="AQ934" s="158"/>
      <c r="AR934" s="158"/>
      <c r="AS934" s="158"/>
      <c r="AT934" s="158"/>
      <c r="AU934" s="158"/>
      <c r="AV934" s="158"/>
      <c r="AW934" s="158"/>
      <c r="AX934" s="158"/>
      <c r="AY934" s="158"/>
      <c r="AZ934" s="158"/>
      <c r="BA934" s="158"/>
      <c r="BB934" s="158"/>
      <c r="BC934" s="158"/>
      <c r="BD934" s="158"/>
      <c r="BE934" s="158"/>
      <c r="BF934" s="158"/>
      <c r="BG934" s="158"/>
      <c r="BH934" s="158"/>
    </row>
    <row r="935" spans="1:60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158"/>
      <c r="AJ935" s="158"/>
      <c r="AK935" s="158"/>
      <c r="AL935" s="158"/>
      <c r="AM935" s="158"/>
      <c r="AN935" s="158"/>
      <c r="AO935" s="158"/>
      <c r="AP935" s="158"/>
      <c r="AQ935" s="158"/>
      <c r="AR935" s="158"/>
      <c r="AS935" s="158"/>
      <c r="AT935" s="158"/>
      <c r="AU935" s="158"/>
      <c r="AV935" s="158"/>
      <c r="AW935" s="158"/>
      <c r="AX935" s="158"/>
      <c r="AY935" s="158"/>
      <c r="AZ935" s="158"/>
      <c r="BA935" s="158"/>
      <c r="BB935" s="158"/>
      <c r="BC935" s="158"/>
      <c r="BD935" s="158"/>
      <c r="BE935" s="158"/>
      <c r="BF935" s="158"/>
      <c r="BG935" s="158"/>
      <c r="BH935" s="158"/>
    </row>
    <row r="936" spans="1:60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  <c r="AG936" s="158"/>
      <c r="AH936" s="158"/>
      <c r="AI936" s="158"/>
      <c r="AJ936" s="158"/>
      <c r="AK936" s="158"/>
      <c r="AL936" s="158"/>
      <c r="AM936" s="158"/>
      <c r="AN936" s="158"/>
      <c r="AO936" s="158"/>
      <c r="AP936" s="158"/>
      <c r="AQ936" s="158"/>
      <c r="AR936" s="158"/>
      <c r="AS936" s="158"/>
      <c r="AT936" s="158"/>
      <c r="AU936" s="158"/>
      <c r="AV936" s="158"/>
      <c r="AW936" s="158"/>
      <c r="AX936" s="158"/>
      <c r="AY936" s="158"/>
      <c r="AZ936" s="158"/>
      <c r="BA936" s="158"/>
      <c r="BB936" s="158"/>
      <c r="BC936" s="158"/>
      <c r="BD936" s="158"/>
      <c r="BE936" s="158"/>
      <c r="BF936" s="158"/>
      <c r="BG936" s="158"/>
      <c r="BH936" s="158"/>
    </row>
    <row r="937" spans="1:60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158"/>
      <c r="AJ937" s="158"/>
      <c r="AK937" s="158"/>
      <c r="AL937" s="158"/>
      <c r="AM937" s="158"/>
      <c r="AN937" s="158"/>
      <c r="AO937" s="158"/>
      <c r="AP937" s="158"/>
      <c r="AQ937" s="158"/>
      <c r="AR937" s="158"/>
      <c r="AS937" s="158"/>
      <c r="AT937" s="158"/>
      <c r="AU937" s="158"/>
      <c r="AV937" s="158"/>
      <c r="AW937" s="158"/>
      <c r="AX937" s="158"/>
      <c r="AY937" s="158"/>
      <c r="AZ937" s="158"/>
      <c r="BA937" s="158"/>
      <c r="BB937" s="158"/>
      <c r="BC937" s="158"/>
      <c r="BD937" s="158"/>
      <c r="BE937" s="158"/>
      <c r="BF937" s="158"/>
      <c r="BG937" s="158"/>
      <c r="BH937" s="158"/>
    </row>
    <row r="938" spans="1:60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  <c r="AG938" s="158"/>
      <c r="AH938" s="158"/>
      <c r="AI938" s="158"/>
      <c r="AJ938" s="158"/>
      <c r="AK938" s="158"/>
      <c r="AL938" s="158"/>
      <c r="AM938" s="158"/>
      <c r="AN938" s="158"/>
      <c r="AO938" s="158"/>
      <c r="AP938" s="158"/>
      <c r="AQ938" s="158"/>
      <c r="AR938" s="158"/>
      <c r="AS938" s="158"/>
      <c r="AT938" s="158"/>
      <c r="AU938" s="158"/>
      <c r="AV938" s="158"/>
      <c r="AW938" s="158"/>
      <c r="AX938" s="158"/>
      <c r="AY938" s="158"/>
      <c r="AZ938" s="158"/>
      <c r="BA938" s="158"/>
      <c r="BB938" s="158"/>
      <c r="BC938" s="158"/>
      <c r="BD938" s="158"/>
      <c r="BE938" s="158"/>
      <c r="BF938" s="158"/>
      <c r="BG938" s="158"/>
      <c r="BH938" s="158"/>
    </row>
    <row r="939" spans="1:60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158"/>
      <c r="AJ939" s="158"/>
      <c r="AK939" s="158"/>
      <c r="AL939" s="158"/>
      <c r="AM939" s="158"/>
      <c r="AN939" s="158"/>
      <c r="AO939" s="158"/>
      <c r="AP939" s="158"/>
      <c r="AQ939" s="158"/>
      <c r="AR939" s="158"/>
      <c r="AS939" s="158"/>
      <c r="AT939" s="158"/>
      <c r="AU939" s="158"/>
      <c r="AV939" s="158"/>
      <c r="AW939" s="158"/>
      <c r="AX939" s="158"/>
      <c r="AY939" s="158"/>
      <c r="AZ939" s="158"/>
      <c r="BA939" s="158"/>
      <c r="BB939" s="158"/>
      <c r="BC939" s="158"/>
      <c r="BD939" s="158"/>
      <c r="BE939" s="158"/>
      <c r="BF939" s="158"/>
      <c r="BG939" s="158"/>
      <c r="BH939" s="158"/>
    </row>
    <row r="940" spans="1:60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  <c r="AG940" s="158"/>
      <c r="AH940" s="158"/>
      <c r="AI940" s="158"/>
      <c r="AJ940" s="158"/>
      <c r="AK940" s="158"/>
      <c r="AL940" s="158"/>
      <c r="AM940" s="158"/>
      <c r="AN940" s="158"/>
      <c r="AO940" s="158"/>
      <c r="AP940" s="158"/>
      <c r="AQ940" s="158"/>
      <c r="AR940" s="158"/>
      <c r="AS940" s="158"/>
      <c r="AT940" s="158"/>
      <c r="AU940" s="158"/>
      <c r="AV940" s="158"/>
      <c r="AW940" s="158"/>
      <c r="AX940" s="158"/>
      <c r="AY940" s="158"/>
      <c r="AZ940" s="158"/>
      <c r="BA940" s="158"/>
      <c r="BB940" s="158"/>
      <c r="BC940" s="158"/>
      <c r="BD940" s="158"/>
      <c r="BE940" s="158"/>
      <c r="BF940" s="158"/>
      <c r="BG940" s="158"/>
      <c r="BH940" s="158"/>
    </row>
    <row r="941" spans="1:60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158"/>
      <c r="AJ941" s="158"/>
      <c r="AK941" s="158"/>
      <c r="AL941" s="158"/>
      <c r="AM941" s="158"/>
      <c r="AN941" s="158"/>
      <c r="AO941" s="158"/>
      <c r="AP941" s="158"/>
      <c r="AQ941" s="158"/>
      <c r="AR941" s="158"/>
      <c r="AS941" s="158"/>
      <c r="AT941" s="158"/>
      <c r="AU941" s="158"/>
      <c r="AV941" s="158"/>
      <c r="AW941" s="158"/>
      <c r="AX941" s="158"/>
      <c r="AY941" s="158"/>
      <c r="AZ941" s="158"/>
      <c r="BA941" s="158"/>
      <c r="BB941" s="158"/>
      <c r="BC941" s="158"/>
      <c r="BD941" s="158"/>
      <c r="BE941" s="158"/>
      <c r="BF941" s="158"/>
      <c r="BG941" s="158"/>
      <c r="BH941" s="158"/>
    </row>
    <row r="942" spans="1:60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  <c r="AG942" s="158"/>
      <c r="AH942" s="158"/>
      <c r="AI942" s="158"/>
      <c r="AJ942" s="158"/>
      <c r="AK942" s="158"/>
      <c r="AL942" s="158"/>
      <c r="AM942" s="158"/>
      <c r="AN942" s="158"/>
      <c r="AO942" s="158"/>
      <c r="AP942" s="158"/>
      <c r="AQ942" s="158"/>
      <c r="AR942" s="158"/>
      <c r="AS942" s="158"/>
      <c r="AT942" s="158"/>
      <c r="AU942" s="158"/>
      <c r="AV942" s="158"/>
      <c r="AW942" s="158"/>
      <c r="AX942" s="158"/>
      <c r="AY942" s="158"/>
      <c r="AZ942" s="158"/>
      <c r="BA942" s="158"/>
      <c r="BB942" s="158"/>
      <c r="BC942" s="158"/>
      <c r="BD942" s="158"/>
      <c r="BE942" s="158"/>
      <c r="BF942" s="158"/>
      <c r="BG942" s="158"/>
      <c r="BH942" s="158"/>
    </row>
    <row r="943" spans="1:60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158"/>
      <c r="AJ943" s="158"/>
      <c r="AK943" s="158"/>
      <c r="AL943" s="158"/>
      <c r="AM943" s="158"/>
      <c r="AN943" s="158"/>
      <c r="AO943" s="158"/>
      <c r="AP943" s="158"/>
      <c r="AQ943" s="158"/>
      <c r="AR943" s="158"/>
      <c r="AS943" s="158"/>
      <c r="AT943" s="158"/>
      <c r="AU943" s="158"/>
      <c r="AV943" s="158"/>
      <c r="AW943" s="158"/>
      <c r="AX943" s="158"/>
      <c r="AY943" s="158"/>
      <c r="AZ943" s="158"/>
      <c r="BA943" s="158"/>
      <c r="BB943" s="158"/>
      <c r="BC943" s="158"/>
      <c r="BD943" s="158"/>
      <c r="BE943" s="158"/>
      <c r="BF943" s="158"/>
      <c r="BG943" s="158"/>
      <c r="BH943" s="158"/>
    </row>
    <row r="944" spans="1:60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158"/>
      <c r="AJ944" s="158"/>
      <c r="AK944" s="158"/>
      <c r="AL944" s="158"/>
      <c r="AM944" s="158"/>
      <c r="AN944" s="158"/>
      <c r="AO944" s="158"/>
      <c r="AP944" s="158"/>
      <c r="AQ944" s="158"/>
      <c r="AR944" s="158"/>
      <c r="AS944" s="158"/>
      <c r="AT944" s="158"/>
      <c r="AU944" s="158"/>
      <c r="AV944" s="158"/>
      <c r="AW944" s="158"/>
      <c r="AX944" s="158"/>
      <c r="AY944" s="158"/>
      <c r="AZ944" s="158"/>
      <c r="BA944" s="158"/>
      <c r="BB944" s="158"/>
      <c r="BC944" s="158"/>
      <c r="BD944" s="158"/>
      <c r="BE944" s="158"/>
      <c r="BF944" s="158"/>
      <c r="BG944" s="158"/>
      <c r="BH944" s="158"/>
    </row>
    <row r="945" spans="1:60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158"/>
      <c r="AJ945" s="158"/>
      <c r="AK945" s="158"/>
      <c r="AL945" s="158"/>
      <c r="AM945" s="158"/>
      <c r="AN945" s="158"/>
      <c r="AO945" s="158"/>
      <c r="AP945" s="158"/>
      <c r="AQ945" s="158"/>
      <c r="AR945" s="158"/>
      <c r="AS945" s="158"/>
      <c r="AT945" s="158"/>
      <c r="AU945" s="158"/>
      <c r="AV945" s="158"/>
      <c r="AW945" s="158"/>
      <c r="AX945" s="158"/>
      <c r="AY945" s="158"/>
      <c r="AZ945" s="158"/>
      <c r="BA945" s="158"/>
      <c r="BB945" s="158"/>
      <c r="BC945" s="158"/>
      <c r="BD945" s="158"/>
      <c r="BE945" s="158"/>
      <c r="BF945" s="158"/>
      <c r="BG945" s="158"/>
      <c r="BH945" s="158"/>
    </row>
    <row r="946" spans="1:60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158"/>
      <c r="AJ946" s="158"/>
      <c r="AK946" s="158"/>
      <c r="AL946" s="158"/>
      <c r="AM946" s="158"/>
      <c r="AN946" s="158"/>
      <c r="AO946" s="158"/>
      <c r="AP946" s="158"/>
      <c r="AQ946" s="158"/>
      <c r="AR946" s="158"/>
      <c r="AS946" s="158"/>
      <c r="AT946" s="158"/>
      <c r="AU946" s="158"/>
      <c r="AV946" s="158"/>
      <c r="AW946" s="158"/>
      <c r="AX946" s="158"/>
      <c r="AY946" s="158"/>
      <c r="AZ946" s="158"/>
      <c r="BA946" s="158"/>
      <c r="BB946" s="158"/>
      <c r="BC946" s="158"/>
      <c r="BD946" s="158"/>
      <c r="BE946" s="158"/>
      <c r="BF946" s="158"/>
      <c r="BG946" s="158"/>
      <c r="BH946" s="158"/>
    </row>
    <row r="947" spans="1:60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158"/>
      <c r="AJ947" s="158"/>
      <c r="AK947" s="158"/>
      <c r="AL947" s="158"/>
      <c r="AM947" s="158"/>
      <c r="AN947" s="158"/>
      <c r="AO947" s="158"/>
      <c r="AP947" s="158"/>
      <c r="AQ947" s="158"/>
      <c r="AR947" s="158"/>
      <c r="AS947" s="158"/>
      <c r="AT947" s="158"/>
      <c r="AU947" s="158"/>
      <c r="AV947" s="158"/>
      <c r="AW947" s="158"/>
      <c r="AX947" s="158"/>
      <c r="AY947" s="158"/>
      <c r="AZ947" s="158"/>
      <c r="BA947" s="158"/>
      <c r="BB947" s="158"/>
      <c r="BC947" s="158"/>
      <c r="BD947" s="158"/>
      <c r="BE947" s="158"/>
      <c r="BF947" s="158"/>
      <c r="BG947" s="158"/>
      <c r="BH947" s="158"/>
    </row>
    <row r="948" spans="1:60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158"/>
      <c r="AJ948" s="158"/>
      <c r="AK948" s="158"/>
      <c r="AL948" s="158"/>
      <c r="AM948" s="158"/>
      <c r="AN948" s="158"/>
      <c r="AO948" s="158"/>
      <c r="AP948" s="158"/>
      <c r="AQ948" s="158"/>
      <c r="AR948" s="158"/>
      <c r="AS948" s="158"/>
      <c r="AT948" s="158"/>
      <c r="AU948" s="158"/>
      <c r="AV948" s="158"/>
      <c r="AW948" s="158"/>
      <c r="AX948" s="158"/>
      <c r="AY948" s="158"/>
      <c r="AZ948" s="158"/>
      <c r="BA948" s="158"/>
      <c r="BB948" s="158"/>
      <c r="BC948" s="158"/>
      <c r="BD948" s="158"/>
      <c r="BE948" s="158"/>
      <c r="BF948" s="158"/>
      <c r="BG948" s="158"/>
      <c r="BH948" s="158"/>
    </row>
    <row r="949" spans="1:60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/>
      <c r="AJ949" s="158"/>
      <c r="AK949" s="158"/>
      <c r="AL949" s="158"/>
      <c r="AM949" s="158"/>
      <c r="AN949" s="158"/>
      <c r="AO949" s="158"/>
      <c r="AP949" s="158"/>
      <c r="AQ949" s="158"/>
      <c r="AR949" s="158"/>
      <c r="AS949" s="158"/>
      <c r="AT949" s="158"/>
      <c r="AU949" s="158"/>
      <c r="AV949" s="158"/>
      <c r="AW949" s="158"/>
      <c r="AX949" s="158"/>
      <c r="AY949" s="158"/>
      <c r="AZ949" s="158"/>
      <c r="BA949" s="158"/>
      <c r="BB949" s="158"/>
      <c r="BC949" s="158"/>
      <c r="BD949" s="158"/>
      <c r="BE949" s="158"/>
      <c r="BF949" s="158"/>
      <c r="BG949" s="158"/>
      <c r="BH949" s="158"/>
    </row>
    <row r="950" spans="1:60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/>
      <c r="AJ950" s="158"/>
      <c r="AK950" s="158"/>
      <c r="AL950" s="158"/>
      <c r="AM950" s="158"/>
      <c r="AN950" s="158"/>
      <c r="AO950" s="158"/>
      <c r="AP950" s="158"/>
      <c r="AQ950" s="158"/>
      <c r="AR950" s="158"/>
      <c r="AS950" s="158"/>
      <c r="AT950" s="158"/>
      <c r="AU950" s="158"/>
      <c r="AV950" s="158"/>
      <c r="AW950" s="158"/>
      <c r="AX950" s="158"/>
      <c r="AY950" s="158"/>
      <c r="AZ950" s="158"/>
      <c r="BA950" s="158"/>
      <c r="BB950" s="158"/>
      <c r="BC950" s="158"/>
      <c r="BD950" s="158"/>
      <c r="BE950" s="158"/>
      <c r="BF950" s="158"/>
      <c r="BG950" s="158"/>
      <c r="BH950" s="158"/>
    </row>
    <row r="951" spans="1:60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/>
      <c r="AJ951" s="158"/>
      <c r="AK951" s="158"/>
      <c r="AL951" s="158"/>
      <c r="AM951" s="158"/>
      <c r="AN951" s="158"/>
      <c r="AO951" s="158"/>
      <c r="AP951" s="158"/>
      <c r="AQ951" s="158"/>
      <c r="AR951" s="158"/>
      <c r="AS951" s="158"/>
      <c r="AT951" s="158"/>
      <c r="AU951" s="158"/>
      <c r="AV951" s="158"/>
      <c r="AW951" s="158"/>
      <c r="AX951" s="158"/>
      <c r="AY951" s="158"/>
      <c r="AZ951" s="158"/>
      <c r="BA951" s="158"/>
      <c r="BB951" s="158"/>
      <c r="BC951" s="158"/>
      <c r="BD951" s="158"/>
      <c r="BE951" s="158"/>
      <c r="BF951" s="158"/>
      <c r="BG951" s="158"/>
      <c r="BH951" s="158"/>
    </row>
    <row r="952" spans="1:60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/>
      <c r="AJ952" s="158"/>
      <c r="AK952" s="158"/>
      <c r="AL952" s="158"/>
      <c r="AM952" s="158"/>
      <c r="AN952" s="158"/>
      <c r="AO952" s="158"/>
      <c r="AP952" s="158"/>
      <c r="AQ952" s="158"/>
      <c r="AR952" s="158"/>
      <c r="AS952" s="158"/>
      <c r="AT952" s="158"/>
      <c r="AU952" s="158"/>
      <c r="AV952" s="158"/>
      <c r="AW952" s="158"/>
      <c r="AX952" s="158"/>
      <c r="AY952" s="158"/>
      <c r="AZ952" s="158"/>
      <c r="BA952" s="158"/>
      <c r="BB952" s="158"/>
      <c r="BC952" s="158"/>
      <c r="BD952" s="158"/>
      <c r="BE952" s="158"/>
      <c r="BF952" s="158"/>
      <c r="BG952" s="158"/>
      <c r="BH952" s="158"/>
    </row>
    <row r="953" spans="1:60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  <c r="AM953" s="158"/>
      <c r="AN953" s="158"/>
      <c r="AO953" s="158"/>
      <c r="AP953" s="158"/>
      <c r="AQ953" s="158"/>
      <c r="AR953" s="158"/>
      <c r="AS953" s="158"/>
      <c r="AT953" s="158"/>
      <c r="AU953" s="158"/>
      <c r="AV953" s="158"/>
      <c r="AW953" s="158"/>
      <c r="AX953" s="158"/>
      <c r="AY953" s="158"/>
      <c r="AZ953" s="158"/>
      <c r="BA953" s="158"/>
      <c r="BB953" s="158"/>
      <c r="BC953" s="158"/>
      <c r="BD953" s="158"/>
      <c r="BE953" s="158"/>
      <c r="BF953" s="158"/>
      <c r="BG953" s="158"/>
      <c r="BH953" s="158"/>
    </row>
    <row r="954" spans="1:60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  <c r="AM954" s="158"/>
      <c r="AN954" s="158"/>
      <c r="AO954" s="158"/>
      <c r="AP954" s="158"/>
      <c r="AQ954" s="158"/>
      <c r="AR954" s="158"/>
      <c r="AS954" s="158"/>
      <c r="AT954" s="158"/>
      <c r="AU954" s="158"/>
      <c r="AV954" s="158"/>
      <c r="AW954" s="158"/>
      <c r="AX954" s="158"/>
      <c r="AY954" s="158"/>
      <c r="AZ954" s="158"/>
      <c r="BA954" s="158"/>
      <c r="BB954" s="158"/>
      <c r="BC954" s="158"/>
      <c r="BD954" s="158"/>
      <c r="BE954" s="158"/>
      <c r="BF954" s="158"/>
      <c r="BG954" s="158"/>
      <c r="BH954" s="158"/>
    </row>
    <row r="955" spans="1:60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/>
      <c r="AQ955" s="158"/>
      <c r="AR955" s="158"/>
      <c r="AS955" s="158"/>
      <c r="AT955" s="158"/>
      <c r="AU955" s="158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158"/>
      <c r="BH955" s="158"/>
    </row>
    <row r="956" spans="1:60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  <c r="AM956" s="158"/>
      <c r="AN956" s="158"/>
      <c r="AO956" s="158"/>
      <c r="AP956" s="158"/>
      <c r="AQ956" s="158"/>
      <c r="AR956" s="158"/>
      <c r="AS956" s="158"/>
      <c r="AT956" s="158"/>
      <c r="AU956" s="158"/>
      <c r="AV956" s="158"/>
      <c r="AW956" s="158"/>
      <c r="AX956" s="158"/>
      <c r="AY956" s="158"/>
      <c r="AZ956" s="158"/>
      <c r="BA956" s="158"/>
      <c r="BB956" s="158"/>
      <c r="BC956" s="158"/>
      <c r="BD956" s="158"/>
      <c r="BE956" s="158"/>
      <c r="BF956" s="158"/>
      <c r="BG956" s="158"/>
      <c r="BH956" s="158"/>
    </row>
    <row r="957" spans="1:60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  <c r="AM957" s="158"/>
      <c r="AN957" s="158"/>
      <c r="AO957" s="158"/>
      <c r="AP957" s="158"/>
      <c r="AQ957" s="158"/>
      <c r="AR957" s="158"/>
      <c r="AS957" s="158"/>
      <c r="AT957" s="158"/>
      <c r="AU957" s="158"/>
      <c r="AV957" s="158"/>
      <c r="AW957" s="158"/>
      <c r="AX957" s="158"/>
      <c r="AY957" s="158"/>
      <c r="AZ957" s="158"/>
      <c r="BA957" s="158"/>
      <c r="BB957" s="158"/>
      <c r="BC957" s="158"/>
      <c r="BD957" s="158"/>
      <c r="BE957" s="158"/>
      <c r="BF957" s="158"/>
      <c r="BG957" s="158"/>
      <c r="BH957" s="158"/>
    </row>
    <row r="958" spans="1:60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  <c r="AM958" s="158"/>
      <c r="AN958" s="158"/>
      <c r="AO958" s="158"/>
      <c r="AP958" s="158"/>
      <c r="AQ958" s="158"/>
      <c r="AR958" s="158"/>
      <c r="AS958" s="158"/>
      <c r="AT958" s="158"/>
      <c r="AU958" s="158"/>
      <c r="AV958" s="158"/>
      <c r="AW958" s="158"/>
      <c r="AX958" s="158"/>
      <c r="AY958" s="158"/>
      <c r="AZ958" s="158"/>
      <c r="BA958" s="158"/>
      <c r="BB958" s="158"/>
      <c r="BC958" s="158"/>
      <c r="BD958" s="158"/>
      <c r="BE958" s="158"/>
      <c r="BF958" s="158"/>
      <c r="BG958" s="158"/>
      <c r="BH958" s="158"/>
    </row>
    <row r="959" spans="1:60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  <c r="AM959" s="158"/>
      <c r="AN959" s="158"/>
      <c r="AO959" s="158"/>
      <c r="AP959" s="158"/>
      <c r="AQ959" s="158"/>
      <c r="AR959" s="158"/>
      <c r="AS959" s="158"/>
      <c r="AT959" s="158"/>
      <c r="AU959" s="158"/>
      <c r="AV959" s="158"/>
      <c r="AW959" s="158"/>
      <c r="AX959" s="158"/>
      <c r="AY959" s="158"/>
      <c r="AZ959" s="158"/>
      <c r="BA959" s="158"/>
      <c r="BB959" s="158"/>
      <c r="BC959" s="158"/>
      <c r="BD959" s="158"/>
      <c r="BE959" s="158"/>
      <c r="BF959" s="158"/>
      <c r="BG959" s="158"/>
      <c r="BH959" s="158"/>
    </row>
    <row r="960" spans="1:60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  <c r="AM960" s="158"/>
      <c r="AN960" s="158"/>
      <c r="AO960" s="158"/>
      <c r="AP960" s="158"/>
      <c r="AQ960" s="158"/>
      <c r="AR960" s="158"/>
      <c r="AS960" s="158"/>
      <c r="AT960" s="158"/>
      <c r="AU960" s="158"/>
      <c r="AV960" s="158"/>
      <c r="AW960" s="158"/>
      <c r="AX960" s="158"/>
      <c r="AY960" s="158"/>
      <c r="AZ960" s="158"/>
      <c r="BA960" s="158"/>
      <c r="BB960" s="158"/>
      <c r="BC960" s="158"/>
      <c r="BD960" s="158"/>
      <c r="BE960" s="158"/>
      <c r="BF960" s="158"/>
      <c r="BG960" s="158"/>
      <c r="BH960" s="158"/>
    </row>
    <row r="961" spans="1:60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  <c r="AM961" s="158"/>
      <c r="AN961" s="158"/>
      <c r="AO961" s="158"/>
      <c r="AP961" s="158"/>
      <c r="AQ961" s="158"/>
      <c r="AR961" s="158"/>
      <c r="AS961" s="158"/>
      <c r="AT961" s="158"/>
      <c r="AU961" s="158"/>
      <c r="AV961" s="158"/>
      <c r="AW961" s="158"/>
      <c r="AX961" s="158"/>
      <c r="AY961" s="158"/>
      <c r="AZ961" s="158"/>
      <c r="BA961" s="158"/>
      <c r="BB961" s="158"/>
      <c r="BC961" s="158"/>
      <c r="BD961" s="158"/>
      <c r="BE961" s="158"/>
      <c r="BF961" s="158"/>
      <c r="BG961" s="158"/>
      <c r="BH961" s="158"/>
    </row>
    <row r="962" spans="1:60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  <c r="AM962" s="158"/>
      <c r="AN962" s="158"/>
      <c r="AO962" s="158"/>
      <c r="AP962" s="158"/>
      <c r="AQ962" s="158"/>
      <c r="AR962" s="158"/>
      <c r="AS962" s="158"/>
      <c r="AT962" s="158"/>
      <c r="AU962" s="158"/>
      <c r="AV962" s="158"/>
      <c r="AW962" s="158"/>
      <c r="AX962" s="158"/>
      <c r="AY962" s="158"/>
      <c r="AZ962" s="158"/>
      <c r="BA962" s="158"/>
      <c r="BB962" s="158"/>
      <c r="BC962" s="158"/>
      <c r="BD962" s="158"/>
      <c r="BE962" s="158"/>
      <c r="BF962" s="158"/>
      <c r="BG962" s="158"/>
      <c r="BH962" s="158"/>
    </row>
    <row r="963" spans="1:60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  <c r="AM963" s="158"/>
      <c r="AN963" s="158"/>
      <c r="AO963" s="158"/>
      <c r="AP963" s="158"/>
      <c r="AQ963" s="158"/>
      <c r="AR963" s="158"/>
      <c r="AS963" s="158"/>
      <c r="AT963" s="158"/>
      <c r="AU963" s="158"/>
      <c r="AV963" s="158"/>
      <c r="AW963" s="158"/>
      <c r="AX963" s="158"/>
      <c r="AY963" s="158"/>
      <c r="AZ963" s="158"/>
      <c r="BA963" s="158"/>
      <c r="BB963" s="158"/>
      <c r="BC963" s="158"/>
      <c r="BD963" s="158"/>
      <c r="BE963" s="158"/>
      <c r="BF963" s="158"/>
      <c r="BG963" s="158"/>
      <c r="BH963" s="158"/>
    </row>
    <row r="964" spans="1:60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  <c r="AM964" s="158"/>
      <c r="AN964" s="158"/>
      <c r="AO964" s="158"/>
      <c r="AP964" s="158"/>
      <c r="AQ964" s="158"/>
      <c r="AR964" s="158"/>
      <c r="AS964" s="158"/>
      <c r="AT964" s="158"/>
      <c r="AU964" s="158"/>
      <c r="AV964" s="158"/>
      <c r="AW964" s="158"/>
      <c r="AX964" s="158"/>
      <c r="AY964" s="158"/>
      <c r="AZ964" s="158"/>
      <c r="BA964" s="158"/>
      <c r="BB964" s="158"/>
      <c r="BC964" s="158"/>
      <c r="BD964" s="158"/>
      <c r="BE964" s="158"/>
      <c r="BF964" s="158"/>
      <c r="BG964" s="158"/>
      <c r="BH964" s="158"/>
    </row>
    <row r="965" spans="1:60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  <c r="AM965" s="158"/>
      <c r="AN965" s="158"/>
      <c r="AO965" s="158"/>
      <c r="AP965" s="158"/>
      <c r="AQ965" s="158"/>
      <c r="AR965" s="158"/>
      <c r="AS965" s="158"/>
      <c r="AT965" s="158"/>
      <c r="AU965" s="158"/>
      <c r="AV965" s="158"/>
      <c r="AW965" s="158"/>
      <c r="AX965" s="158"/>
      <c r="AY965" s="158"/>
      <c r="AZ965" s="158"/>
      <c r="BA965" s="158"/>
      <c r="BB965" s="158"/>
      <c r="BC965" s="158"/>
      <c r="BD965" s="158"/>
      <c r="BE965" s="158"/>
      <c r="BF965" s="158"/>
      <c r="BG965" s="158"/>
      <c r="BH965" s="158"/>
    </row>
    <row r="966" spans="1:60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  <c r="AM966" s="158"/>
      <c r="AN966" s="158"/>
      <c r="AO966" s="158"/>
      <c r="AP966" s="158"/>
      <c r="AQ966" s="158"/>
      <c r="AR966" s="158"/>
      <c r="AS966" s="158"/>
      <c r="AT966" s="158"/>
      <c r="AU966" s="158"/>
      <c r="AV966" s="158"/>
      <c r="AW966" s="158"/>
      <c r="AX966" s="158"/>
      <c r="AY966" s="158"/>
      <c r="AZ966" s="158"/>
      <c r="BA966" s="158"/>
      <c r="BB966" s="158"/>
      <c r="BC966" s="158"/>
      <c r="BD966" s="158"/>
      <c r="BE966" s="158"/>
      <c r="BF966" s="158"/>
      <c r="BG966" s="158"/>
      <c r="BH966" s="158"/>
    </row>
    <row r="967" spans="1:60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  <c r="AM967" s="158"/>
      <c r="AN967" s="158"/>
      <c r="AO967" s="158"/>
      <c r="AP967" s="158"/>
      <c r="AQ967" s="158"/>
      <c r="AR967" s="158"/>
      <c r="AS967" s="158"/>
      <c r="AT967" s="158"/>
      <c r="AU967" s="158"/>
      <c r="AV967" s="158"/>
      <c r="AW967" s="158"/>
      <c r="AX967" s="158"/>
      <c r="AY967" s="158"/>
      <c r="AZ967" s="158"/>
      <c r="BA967" s="158"/>
      <c r="BB967" s="158"/>
      <c r="BC967" s="158"/>
      <c r="BD967" s="158"/>
      <c r="BE967" s="158"/>
      <c r="BF967" s="158"/>
      <c r="BG967" s="158"/>
      <c r="BH967" s="158"/>
    </row>
    <row r="968" spans="1:60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  <c r="AM968" s="158"/>
      <c r="AN968" s="158"/>
      <c r="AO968" s="158"/>
      <c r="AP968" s="158"/>
      <c r="AQ968" s="158"/>
      <c r="AR968" s="158"/>
      <c r="AS968" s="158"/>
      <c r="AT968" s="158"/>
      <c r="AU968" s="158"/>
      <c r="AV968" s="158"/>
      <c r="AW968" s="158"/>
      <c r="AX968" s="158"/>
      <c r="AY968" s="158"/>
      <c r="AZ968" s="158"/>
      <c r="BA968" s="158"/>
      <c r="BB968" s="158"/>
      <c r="BC968" s="158"/>
      <c r="BD968" s="158"/>
      <c r="BE968" s="158"/>
      <c r="BF968" s="158"/>
      <c r="BG968" s="158"/>
      <c r="BH968" s="158"/>
    </row>
    <row r="969" spans="1:60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  <c r="AM969" s="158"/>
      <c r="AN969" s="158"/>
      <c r="AO969" s="158"/>
      <c r="AP969" s="158"/>
      <c r="AQ969" s="158"/>
      <c r="AR969" s="158"/>
      <c r="AS969" s="158"/>
      <c r="AT969" s="158"/>
      <c r="AU969" s="158"/>
      <c r="AV969" s="158"/>
      <c r="AW969" s="158"/>
      <c r="AX969" s="158"/>
      <c r="AY969" s="158"/>
      <c r="AZ969" s="158"/>
      <c r="BA969" s="158"/>
      <c r="BB969" s="158"/>
      <c r="BC969" s="158"/>
      <c r="BD969" s="158"/>
      <c r="BE969" s="158"/>
      <c r="BF969" s="158"/>
      <c r="BG969" s="158"/>
      <c r="BH969" s="158"/>
    </row>
    <row r="970" spans="1:60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  <c r="AM970" s="158"/>
      <c r="AN970" s="158"/>
      <c r="AO970" s="158"/>
      <c r="AP970" s="158"/>
      <c r="AQ970" s="158"/>
      <c r="AR970" s="158"/>
      <c r="AS970" s="158"/>
      <c r="AT970" s="158"/>
      <c r="AU970" s="158"/>
      <c r="AV970" s="158"/>
      <c r="AW970" s="158"/>
      <c r="AX970" s="158"/>
      <c r="AY970" s="158"/>
      <c r="AZ970" s="158"/>
      <c r="BA970" s="158"/>
      <c r="BB970" s="158"/>
      <c r="BC970" s="158"/>
      <c r="BD970" s="158"/>
      <c r="BE970" s="158"/>
      <c r="BF970" s="158"/>
      <c r="BG970" s="158"/>
      <c r="BH970" s="158"/>
    </row>
    <row r="971" spans="1:60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  <c r="AM971" s="158"/>
      <c r="AN971" s="158"/>
      <c r="AO971" s="158"/>
      <c r="AP971" s="158"/>
      <c r="AQ971" s="158"/>
      <c r="AR971" s="158"/>
      <c r="AS971" s="158"/>
      <c r="AT971" s="158"/>
      <c r="AU971" s="158"/>
      <c r="AV971" s="158"/>
      <c r="AW971" s="158"/>
      <c r="AX971" s="158"/>
      <c r="AY971" s="158"/>
      <c r="AZ971" s="158"/>
      <c r="BA971" s="158"/>
      <c r="BB971" s="158"/>
      <c r="BC971" s="158"/>
      <c r="BD971" s="158"/>
      <c r="BE971" s="158"/>
      <c r="BF971" s="158"/>
      <c r="BG971" s="158"/>
      <c r="BH971" s="158"/>
    </row>
    <row r="972" spans="1:60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  <c r="AM972" s="158"/>
      <c r="AN972" s="158"/>
      <c r="AO972" s="158"/>
      <c r="AP972" s="158"/>
      <c r="AQ972" s="158"/>
      <c r="AR972" s="158"/>
      <c r="AS972" s="158"/>
      <c r="AT972" s="158"/>
      <c r="AU972" s="158"/>
      <c r="AV972" s="158"/>
      <c r="AW972" s="158"/>
      <c r="AX972" s="158"/>
      <c r="AY972" s="158"/>
      <c r="AZ972" s="158"/>
      <c r="BA972" s="158"/>
      <c r="BB972" s="158"/>
      <c r="BC972" s="158"/>
      <c r="BD972" s="158"/>
      <c r="BE972" s="158"/>
      <c r="BF972" s="158"/>
      <c r="BG972" s="158"/>
      <c r="BH972" s="158"/>
    </row>
    <row r="973" spans="1:60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  <c r="AM973" s="158"/>
      <c r="AN973" s="158"/>
      <c r="AO973" s="158"/>
      <c r="AP973" s="158"/>
      <c r="AQ973" s="158"/>
      <c r="AR973" s="158"/>
      <c r="AS973" s="158"/>
      <c r="AT973" s="158"/>
      <c r="AU973" s="158"/>
      <c r="AV973" s="158"/>
      <c r="AW973" s="158"/>
      <c r="AX973" s="158"/>
      <c r="AY973" s="158"/>
      <c r="AZ973" s="158"/>
      <c r="BA973" s="158"/>
      <c r="BB973" s="158"/>
      <c r="BC973" s="158"/>
      <c r="BD973" s="158"/>
      <c r="BE973" s="158"/>
      <c r="BF973" s="158"/>
      <c r="BG973" s="158"/>
      <c r="BH973" s="158"/>
    </row>
    <row r="974" spans="1:60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  <c r="AM974" s="158"/>
      <c r="AN974" s="158"/>
      <c r="AO974" s="158"/>
      <c r="AP974" s="158"/>
      <c r="AQ974" s="158"/>
      <c r="AR974" s="158"/>
      <c r="AS974" s="158"/>
      <c r="AT974" s="158"/>
      <c r="AU974" s="158"/>
      <c r="AV974" s="158"/>
      <c r="AW974" s="158"/>
      <c r="AX974" s="158"/>
      <c r="AY974" s="158"/>
      <c r="AZ974" s="158"/>
      <c r="BA974" s="158"/>
      <c r="BB974" s="158"/>
      <c r="BC974" s="158"/>
      <c r="BD974" s="158"/>
      <c r="BE974" s="158"/>
      <c r="BF974" s="158"/>
      <c r="BG974" s="158"/>
      <c r="BH974" s="158"/>
    </row>
    <row r="975" spans="1:60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  <c r="AM975" s="158"/>
      <c r="AN975" s="158"/>
      <c r="AO975" s="158"/>
      <c r="AP975" s="158"/>
      <c r="AQ975" s="158"/>
      <c r="AR975" s="158"/>
      <c r="AS975" s="158"/>
      <c r="AT975" s="158"/>
      <c r="AU975" s="158"/>
      <c r="AV975" s="158"/>
      <c r="AW975" s="158"/>
      <c r="AX975" s="158"/>
      <c r="AY975" s="158"/>
      <c r="AZ975" s="158"/>
      <c r="BA975" s="158"/>
      <c r="BB975" s="158"/>
      <c r="BC975" s="158"/>
      <c r="BD975" s="158"/>
      <c r="BE975" s="158"/>
      <c r="BF975" s="158"/>
      <c r="BG975" s="158"/>
      <c r="BH975" s="158"/>
    </row>
    <row r="976" spans="1:60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  <c r="AM976" s="158"/>
      <c r="AN976" s="158"/>
      <c r="AO976" s="158"/>
      <c r="AP976" s="158"/>
      <c r="AQ976" s="158"/>
      <c r="AR976" s="158"/>
      <c r="AS976" s="158"/>
      <c r="AT976" s="158"/>
      <c r="AU976" s="158"/>
      <c r="AV976" s="158"/>
      <c r="AW976" s="158"/>
      <c r="AX976" s="158"/>
      <c r="AY976" s="158"/>
      <c r="AZ976" s="158"/>
      <c r="BA976" s="158"/>
      <c r="BB976" s="158"/>
      <c r="BC976" s="158"/>
      <c r="BD976" s="158"/>
      <c r="BE976" s="158"/>
      <c r="BF976" s="158"/>
      <c r="BG976" s="158"/>
      <c r="BH976" s="158"/>
    </row>
    <row r="977" spans="1:60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  <c r="AM977" s="158"/>
      <c r="AN977" s="158"/>
      <c r="AO977" s="158"/>
      <c r="AP977" s="158"/>
      <c r="AQ977" s="158"/>
      <c r="AR977" s="158"/>
      <c r="AS977" s="158"/>
      <c r="AT977" s="158"/>
      <c r="AU977" s="158"/>
      <c r="AV977" s="158"/>
      <c r="AW977" s="158"/>
      <c r="AX977" s="158"/>
      <c r="AY977" s="158"/>
      <c r="AZ977" s="158"/>
      <c r="BA977" s="158"/>
      <c r="BB977" s="158"/>
      <c r="BC977" s="158"/>
      <c r="BD977" s="158"/>
      <c r="BE977" s="158"/>
      <c r="BF977" s="158"/>
      <c r="BG977" s="158"/>
      <c r="BH977" s="158"/>
    </row>
    <row r="978" spans="1:60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  <c r="AN978" s="158"/>
      <c r="AO978" s="158"/>
      <c r="AP978" s="158"/>
      <c r="AQ978" s="158"/>
      <c r="AR978" s="158"/>
      <c r="AS978" s="158"/>
      <c r="AT978" s="158"/>
      <c r="AU978" s="158"/>
      <c r="AV978" s="158"/>
      <c r="AW978" s="158"/>
      <c r="AX978" s="158"/>
      <c r="AY978" s="158"/>
      <c r="AZ978" s="158"/>
      <c r="BA978" s="158"/>
      <c r="BB978" s="158"/>
      <c r="BC978" s="158"/>
      <c r="BD978" s="158"/>
      <c r="BE978" s="158"/>
      <c r="BF978" s="158"/>
      <c r="BG978" s="158"/>
      <c r="BH978" s="158"/>
    </row>
    <row r="979" spans="1:60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158"/>
      <c r="AJ979" s="158"/>
      <c r="AK979" s="158"/>
      <c r="AL979" s="158"/>
      <c r="AM979" s="158"/>
      <c r="AN979" s="158"/>
      <c r="AO979" s="158"/>
      <c r="AP979" s="158"/>
      <c r="AQ979" s="158"/>
      <c r="AR979" s="158"/>
      <c r="AS979" s="158"/>
      <c r="AT979" s="158"/>
      <c r="AU979" s="158"/>
      <c r="AV979" s="158"/>
      <c r="AW979" s="158"/>
      <c r="AX979" s="158"/>
      <c r="AY979" s="158"/>
      <c r="AZ979" s="158"/>
      <c r="BA979" s="158"/>
      <c r="BB979" s="158"/>
      <c r="BC979" s="158"/>
      <c r="BD979" s="158"/>
      <c r="BE979" s="158"/>
      <c r="BF979" s="158"/>
      <c r="BG979" s="158"/>
      <c r="BH979" s="158"/>
    </row>
    <row r="980" spans="1:60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158"/>
      <c r="AJ980" s="158"/>
      <c r="AK980" s="158"/>
      <c r="AL980" s="158"/>
      <c r="AM980" s="158"/>
      <c r="AN980" s="158"/>
      <c r="AO980" s="158"/>
      <c r="AP980" s="158"/>
      <c r="AQ980" s="158"/>
      <c r="AR980" s="158"/>
      <c r="AS980" s="158"/>
      <c r="AT980" s="158"/>
      <c r="AU980" s="158"/>
      <c r="AV980" s="158"/>
      <c r="AW980" s="158"/>
      <c r="AX980" s="158"/>
      <c r="AY980" s="158"/>
      <c r="AZ980" s="158"/>
      <c r="BA980" s="158"/>
      <c r="BB980" s="158"/>
      <c r="BC980" s="158"/>
      <c r="BD980" s="158"/>
      <c r="BE980" s="158"/>
      <c r="BF980" s="158"/>
      <c r="BG980" s="158"/>
      <c r="BH980" s="158"/>
    </row>
    <row r="981" spans="1:60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158"/>
      <c r="AJ981" s="158"/>
      <c r="AK981" s="158"/>
      <c r="AL981" s="158"/>
      <c r="AM981" s="158"/>
      <c r="AN981" s="158"/>
      <c r="AO981" s="158"/>
      <c r="AP981" s="158"/>
      <c r="AQ981" s="158"/>
      <c r="AR981" s="158"/>
      <c r="AS981" s="158"/>
      <c r="AT981" s="158"/>
      <c r="AU981" s="158"/>
      <c r="AV981" s="158"/>
      <c r="AW981" s="158"/>
      <c r="AX981" s="158"/>
      <c r="AY981" s="158"/>
      <c r="AZ981" s="158"/>
      <c r="BA981" s="158"/>
      <c r="BB981" s="158"/>
      <c r="BC981" s="158"/>
      <c r="BD981" s="158"/>
      <c r="BE981" s="158"/>
      <c r="BF981" s="158"/>
      <c r="BG981" s="158"/>
      <c r="BH981" s="158"/>
    </row>
    <row r="982" spans="1:60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158"/>
      <c r="AJ982" s="158"/>
      <c r="AK982" s="158"/>
      <c r="AL982" s="158"/>
      <c r="AM982" s="158"/>
      <c r="AN982" s="158"/>
      <c r="AO982" s="158"/>
      <c r="AP982" s="158"/>
      <c r="AQ982" s="158"/>
      <c r="AR982" s="158"/>
      <c r="AS982" s="158"/>
      <c r="AT982" s="158"/>
      <c r="AU982" s="158"/>
      <c r="AV982" s="158"/>
      <c r="AW982" s="158"/>
      <c r="AX982" s="158"/>
      <c r="AY982" s="158"/>
      <c r="AZ982" s="158"/>
      <c r="BA982" s="158"/>
      <c r="BB982" s="158"/>
      <c r="BC982" s="158"/>
      <c r="BD982" s="158"/>
      <c r="BE982" s="158"/>
      <c r="BF982" s="158"/>
      <c r="BG982" s="158"/>
      <c r="BH982" s="158"/>
    </row>
    <row r="983" spans="1:60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158"/>
      <c r="AJ983" s="158"/>
      <c r="AK983" s="158"/>
      <c r="AL983" s="158"/>
      <c r="AM983" s="158"/>
      <c r="AN983" s="158"/>
      <c r="AO983" s="158"/>
      <c r="AP983" s="158"/>
      <c r="AQ983" s="158"/>
      <c r="AR983" s="158"/>
      <c r="AS983" s="158"/>
      <c r="AT983" s="158"/>
      <c r="AU983" s="158"/>
      <c r="AV983" s="158"/>
      <c r="AW983" s="158"/>
      <c r="AX983" s="158"/>
      <c r="AY983" s="158"/>
      <c r="AZ983" s="158"/>
      <c r="BA983" s="158"/>
      <c r="BB983" s="158"/>
      <c r="BC983" s="158"/>
      <c r="BD983" s="158"/>
      <c r="BE983" s="158"/>
      <c r="BF983" s="158"/>
      <c r="BG983" s="158"/>
      <c r="BH983" s="158"/>
    </row>
    <row r="984" spans="1:60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158"/>
      <c r="AJ984" s="158"/>
      <c r="AK984" s="158"/>
      <c r="AL984" s="158"/>
      <c r="AM984" s="158"/>
      <c r="AN984" s="158"/>
      <c r="AO984" s="158"/>
      <c r="AP984" s="158"/>
      <c r="AQ984" s="158"/>
      <c r="AR984" s="158"/>
      <c r="AS984" s="158"/>
      <c r="AT984" s="158"/>
      <c r="AU984" s="158"/>
      <c r="AV984" s="158"/>
      <c r="AW984" s="158"/>
      <c r="AX984" s="158"/>
      <c r="AY984" s="158"/>
      <c r="AZ984" s="158"/>
      <c r="BA984" s="158"/>
      <c r="BB984" s="158"/>
      <c r="BC984" s="158"/>
      <c r="BD984" s="158"/>
      <c r="BE984" s="158"/>
      <c r="BF984" s="158"/>
      <c r="BG984" s="158"/>
      <c r="BH984" s="158"/>
    </row>
    <row r="985" spans="1:60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158"/>
      <c r="AJ985" s="158"/>
      <c r="AK985" s="158"/>
      <c r="AL985" s="158"/>
      <c r="AM985" s="158"/>
      <c r="AN985" s="158"/>
      <c r="AO985" s="158"/>
      <c r="AP985" s="158"/>
      <c r="AQ985" s="158"/>
      <c r="AR985" s="158"/>
      <c r="AS985" s="158"/>
      <c r="AT985" s="158"/>
      <c r="AU985" s="158"/>
      <c r="AV985" s="158"/>
      <c r="AW985" s="158"/>
      <c r="AX985" s="158"/>
      <c r="AY985" s="158"/>
      <c r="AZ985" s="158"/>
      <c r="BA985" s="158"/>
      <c r="BB985" s="158"/>
      <c r="BC985" s="158"/>
      <c r="BD985" s="158"/>
      <c r="BE985" s="158"/>
      <c r="BF985" s="158"/>
      <c r="BG985" s="158"/>
      <c r="BH985" s="158"/>
    </row>
    <row r="986" spans="1:60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158"/>
      <c r="AJ986" s="158"/>
      <c r="AK986" s="158"/>
      <c r="AL986" s="158"/>
      <c r="AM986" s="158"/>
      <c r="AN986" s="158"/>
      <c r="AO986" s="158"/>
      <c r="AP986" s="158"/>
      <c r="AQ986" s="158"/>
      <c r="AR986" s="158"/>
      <c r="AS986" s="158"/>
      <c r="AT986" s="158"/>
      <c r="AU986" s="158"/>
      <c r="AV986" s="158"/>
      <c r="AW986" s="158"/>
      <c r="AX986" s="158"/>
      <c r="AY986" s="158"/>
      <c r="AZ986" s="158"/>
      <c r="BA986" s="158"/>
      <c r="BB986" s="158"/>
      <c r="BC986" s="158"/>
      <c r="BD986" s="158"/>
      <c r="BE986" s="158"/>
      <c r="BF986" s="158"/>
      <c r="BG986" s="158"/>
      <c r="BH986" s="158"/>
    </row>
    <row r="987" spans="1:60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158"/>
      <c r="AJ987" s="158"/>
      <c r="AK987" s="158"/>
      <c r="AL987" s="158"/>
      <c r="AM987" s="158"/>
      <c r="AN987" s="158"/>
      <c r="AO987" s="158"/>
      <c r="AP987" s="158"/>
      <c r="AQ987" s="158"/>
      <c r="AR987" s="158"/>
      <c r="AS987" s="158"/>
      <c r="AT987" s="158"/>
      <c r="AU987" s="158"/>
      <c r="AV987" s="158"/>
      <c r="AW987" s="158"/>
      <c r="AX987" s="158"/>
      <c r="AY987" s="158"/>
      <c r="AZ987" s="158"/>
      <c r="BA987" s="158"/>
      <c r="BB987" s="158"/>
      <c r="BC987" s="158"/>
      <c r="BD987" s="158"/>
      <c r="BE987" s="158"/>
      <c r="BF987" s="158"/>
      <c r="BG987" s="158"/>
      <c r="BH987" s="158"/>
    </row>
    <row r="988" spans="1:60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158"/>
      <c r="AJ988" s="158"/>
      <c r="AK988" s="158"/>
      <c r="AL988" s="158"/>
      <c r="AM988" s="158"/>
      <c r="AN988" s="158"/>
      <c r="AO988" s="158"/>
      <c r="AP988" s="158"/>
      <c r="AQ988" s="158"/>
      <c r="AR988" s="158"/>
      <c r="AS988" s="158"/>
      <c r="AT988" s="158"/>
      <c r="AU988" s="158"/>
      <c r="AV988" s="158"/>
      <c r="AW988" s="158"/>
      <c r="AX988" s="158"/>
      <c r="AY988" s="158"/>
      <c r="AZ988" s="158"/>
      <c r="BA988" s="158"/>
      <c r="BB988" s="158"/>
      <c r="BC988" s="158"/>
      <c r="BD988" s="158"/>
      <c r="BE988" s="158"/>
      <c r="BF988" s="158"/>
      <c r="BG988" s="158"/>
      <c r="BH988" s="158"/>
    </row>
    <row r="989" spans="1:60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158"/>
      <c r="AJ989" s="158"/>
      <c r="AK989" s="158"/>
      <c r="AL989" s="158"/>
      <c r="AM989" s="158"/>
      <c r="AN989" s="158"/>
      <c r="AO989" s="158"/>
      <c r="AP989" s="158"/>
      <c r="AQ989" s="158"/>
      <c r="AR989" s="158"/>
      <c r="AS989" s="158"/>
      <c r="AT989" s="158"/>
      <c r="AU989" s="158"/>
      <c r="AV989" s="158"/>
      <c r="AW989" s="158"/>
      <c r="AX989" s="158"/>
      <c r="AY989" s="158"/>
      <c r="AZ989" s="158"/>
      <c r="BA989" s="158"/>
      <c r="BB989" s="158"/>
      <c r="BC989" s="158"/>
      <c r="BD989" s="158"/>
      <c r="BE989" s="158"/>
      <c r="BF989" s="158"/>
      <c r="BG989" s="158"/>
      <c r="BH989" s="158"/>
    </row>
    <row r="990" spans="1:60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158"/>
      <c r="AJ990" s="158"/>
      <c r="AK990" s="158"/>
      <c r="AL990" s="158"/>
      <c r="AM990" s="158"/>
      <c r="AN990" s="158"/>
      <c r="AO990" s="158"/>
      <c r="AP990" s="158"/>
      <c r="AQ990" s="158"/>
      <c r="AR990" s="158"/>
      <c r="AS990" s="158"/>
      <c r="AT990" s="158"/>
      <c r="AU990" s="158"/>
      <c r="AV990" s="158"/>
      <c r="AW990" s="158"/>
      <c r="AX990" s="158"/>
      <c r="AY990" s="158"/>
      <c r="AZ990" s="158"/>
      <c r="BA990" s="158"/>
      <c r="BB990" s="158"/>
      <c r="BC990" s="158"/>
      <c r="BD990" s="158"/>
      <c r="BE990" s="158"/>
      <c r="BF990" s="158"/>
      <c r="BG990" s="158"/>
      <c r="BH990" s="158"/>
    </row>
    <row r="991" spans="1:60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158"/>
      <c r="AJ991" s="158"/>
      <c r="AK991" s="158"/>
      <c r="AL991" s="158"/>
      <c r="AM991" s="158"/>
      <c r="AN991" s="158"/>
      <c r="AO991" s="158"/>
      <c r="AP991" s="158"/>
      <c r="AQ991" s="158"/>
      <c r="AR991" s="158"/>
      <c r="AS991" s="158"/>
      <c r="AT991" s="158"/>
      <c r="AU991" s="158"/>
      <c r="AV991" s="158"/>
      <c r="AW991" s="158"/>
      <c r="AX991" s="158"/>
      <c r="AY991" s="158"/>
      <c r="AZ991" s="158"/>
      <c r="BA991" s="158"/>
      <c r="BB991" s="158"/>
      <c r="BC991" s="158"/>
      <c r="BD991" s="158"/>
      <c r="BE991" s="158"/>
      <c r="BF991" s="158"/>
      <c r="BG991" s="158"/>
      <c r="BH991" s="158"/>
    </row>
    <row r="992" spans="1:60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158"/>
      <c r="AJ992" s="158"/>
      <c r="AK992" s="158"/>
      <c r="AL992" s="158"/>
      <c r="AM992" s="158"/>
      <c r="AN992" s="158"/>
      <c r="AO992" s="158"/>
      <c r="AP992" s="158"/>
      <c r="AQ992" s="158"/>
      <c r="AR992" s="158"/>
      <c r="AS992" s="158"/>
      <c r="AT992" s="158"/>
      <c r="AU992" s="158"/>
      <c r="AV992" s="158"/>
      <c r="AW992" s="158"/>
      <c r="AX992" s="158"/>
      <c r="AY992" s="158"/>
      <c r="AZ992" s="158"/>
      <c r="BA992" s="158"/>
      <c r="BB992" s="158"/>
      <c r="BC992" s="158"/>
      <c r="BD992" s="158"/>
      <c r="BE992" s="158"/>
      <c r="BF992" s="158"/>
      <c r="BG992" s="158"/>
      <c r="BH992" s="158"/>
    </row>
    <row r="993" spans="1:60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158"/>
      <c r="AJ993" s="158"/>
      <c r="AK993" s="158"/>
      <c r="AL993" s="158"/>
      <c r="AM993" s="158"/>
      <c r="AN993" s="158"/>
      <c r="AO993" s="158"/>
      <c r="AP993" s="158"/>
      <c r="AQ993" s="158"/>
      <c r="AR993" s="158"/>
      <c r="AS993" s="158"/>
      <c r="AT993" s="158"/>
      <c r="AU993" s="158"/>
      <c r="AV993" s="158"/>
      <c r="AW993" s="158"/>
      <c r="AX993" s="158"/>
      <c r="AY993" s="158"/>
      <c r="AZ993" s="158"/>
      <c r="BA993" s="158"/>
      <c r="BB993" s="158"/>
      <c r="BC993" s="158"/>
      <c r="BD993" s="158"/>
      <c r="BE993" s="158"/>
      <c r="BF993" s="158"/>
      <c r="BG993" s="158"/>
      <c r="BH993" s="158"/>
    </row>
    <row r="994" spans="1:60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158"/>
      <c r="AJ994" s="158"/>
      <c r="AK994" s="158"/>
      <c r="AL994" s="158"/>
      <c r="AM994" s="158"/>
      <c r="AN994" s="158"/>
      <c r="AO994" s="158"/>
      <c r="AP994" s="158"/>
      <c r="AQ994" s="158"/>
      <c r="AR994" s="158"/>
      <c r="AS994" s="158"/>
      <c r="AT994" s="158"/>
      <c r="AU994" s="158"/>
      <c r="AV994" s="158"/>
      <c r="AW994" s="158"/>
      <c r="AX994" s="158"/>
      <c r="AY994" s="158"/>
      <c r="AZ994" s="158"/>
      <c r="BA994" s="158"/>
      <c r="BB994" s="158"/>
      <c r="BC994" s="158"/>
      <c r="BD994" s="158"/>
      <c r="BE994" s="158"/>
      <c r="BF994" s="158"/>
      <c r="BG994" s="158"/>
      <c r="BH994" s="158"/>
    </row>
    <row r="995" spans="1:60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158"/>
      <c r="AJ995" s="158"/>
      <c r="AK995" s="158"/>
      <c r="AL995" s="158"/>
      <c r="AM995" s="158"/>
      <c r="AN995" s="158"/>
      <c r="AO995" s="158"/>
      <c r="AP995" s="158"/>
      <c r="AQ995" s="158"/>
      <c r="AR995" s="158"/>
      <c r="AS995" s="158"/>
      <c r="AT995" s="158"/>
      <c r="AU995" s="158"/>
      <c r="AV995" s="158"/>
      <c r="AW995" s="158"/>
      <c r="AX995" s="158"/>
      <c r="AY995" s="158"/>
      <c r="AZ995" s="158"/>
      <c r="BA995" s="158"/>
      <c r="BB995" s="158"/>
      <c r="BC995" s="158"/>
      <c r="BD995" s="158"/>
      <c r="BE995" s="158"/>
      <c r="BF995" s="158"/>
      <c r="BG995" s="158"/>
      <c r="BH995" s="158"/>
    </row>
    <row r="996" spans="1:60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158"/>
      <c r="AJ996" s="158"/>
      <c r="AK996" s="158"/>
      <c r="AL996" s="158"/>
      <c r="AM996" s="158"/>
      <c r="AN996" s="158"/>
      <c r="AO996" s="158"/>
      <c r="AP996" s="158"/>
      <c r="AQ996" s="158"/>
      <c r="AR996" s="158"/>
      <c r="AS996" s="158"/>
      <c r="AT996" s="158"/>
      <c r="AU996" s="158"/>
      <c r="AV996" s="158"/>
      <c r="AW996" s="158"/>
      <c r="AX996" s="158"/>
      <c r="AY996" s="158"/>
      <c r="AZ996" s="158"/>
      <c r="BA996" s="158"/>
      <c r="BB996" s="158"/>
      <c r="BC996" s="158"/>
      <c r="BD996" s="158"/>
      <c r="BE996" s="158"/>
      <c r="BF996" s="158"/>
      <c r="BG996" s="158"/>
      <c r="BH996" s="158"/>
    </row>
    <row r="997" spans="1:60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158"/>
      <c r="AJ997" s="158"/>
      <c r="AK997" s="158"/>
      <c r="AL997" s="158"/>
      <c r="AM997" s="158"/>
      <c r="AN997" s="158"/>
      <c r="AO997" s="158"/>
      <c r="AP997" s="158"/>
      <c r="AQ997" s="158"/>
      <c r="AR997" s="158"/>
      <c r="AS997" s="158"/>
      <c r="AT997" s="158"/>
      <c r="AU997" s="158"/>
      <c r="AV997" s="158"/>
      <c r="AW997" s="158"/>
      <c r="AX997" s="158"/>
      <c r="AY997" s="158"/>
      <c r="AZ997" s="158"/>
      <c r="BA997" s="158"/>
      <c r="BB997" s="158"/>
      <c r="BC997" s="158"/>
      <c r="BD997" s="158"/>
      <c r="BE997" s="158"/>
      <c r="BF997" s="158"/>
      <c r="BG997" s="158"/>
      <c r="BH997" s="158"/>
    </row>
    <row r="998" spans="1:60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158"/>
      <c r="AJ998" s="158"/>
      <c r="AK998" s="158"/>
      <c r="AL998" s="158"/>
      <c r="AM998" s="158"/>
      <c r="AN998" s="158"/>
      <c r="AO998" s="158"/>
      <c r="AP998" s="158"/>
      <c r="AQ998" s="158"/>
      <c r="AR998" s="158"/>
      <c r="AS998" s="158"/>
      <c r="AT998" s="158"/>
      <c r="AU998" s="158"/>
      <c r="AV998" s="158"/>
      <c r="AW998" s="158"/>
      <c r="AX998" s="158"/>
      <c r="AY998" s="158"/>
      <c r="AZ998" s="158"/>
      <c r="BA998" s="158"/>
      <c r="BB998" s="158"/>
      <c r="BC998" s="158"/>
      <c r="BD998" s="158"/>
      <c r="BE998" s="158"/>
      <c r="BF998" s="158"/>
      <c r="BG998" s="158"/>
      <c r="BH998" s="158"/>
    </row>
    <row r="999" spans="1:60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158"/>
      <c r="AJ999" s="158"/>
      <c r="AK999" s="158"/>
      <c r="AL999" s="158"/>
      <c r="AM999" s="158"/>
      <c r="AN999" s="158"/>
      <c r="AO999" s="158"/>
      <c r="AP999" s="158"/>
      <c r="AQ999" s="158"/>
      <c r="AR999" s="158"/>
      <c r="AS999" s="158"/>
      <c r="AT999" s="158"/>
      <c r="AU999" s="158"/>
      <c r="AV999" s="158"/>
      <c r="AW999" s="158"/>
      <c r="AX999" s="158"/>
      <c r="AY999" s="158"/>
      <c r="AZ999" s="158"/>
      <c r="BA999" s="158"/>
      <c r="BB999" s="158"/>
      <c r="BC999" s="158"/>
      <c r="BD999" s="158"/>
      <c r="BE999" s="158"/>
      <c r="BF999" s="158"/>
      <c r="BG999" s="158"/>
      <c r="BH999" s="158"/>
    </row>
    <row r="1000" spans="1:60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  <c r="AF1000" s="158"/>
      <c r="AG1000" s="158"/>
      <c r="AH1000" s="158"/>
      <c r="AI1000" s="158"/>
      <c r="AJ1000" s="158"/>
      <c r="AK1000" s="158"/>
      <c r="AL1000" s="158"/>
      <c r="AM1000" s="158"/>
      <c r="AN1000" s="158"/>
      <c r="AO1000" s="158"/>
      <c r="AP1000" s="158"/>
      <c r="AQ1000" s="158"/>
      <c r="AR1000" s="158"/>
      <c r="AS1000" s="158"/>
      <c r="AT1000" s="158"/>
      <c r="AU1000" s="158"/>
      <c r="AV1000" s="158"/>
      <c r="AW1000" s="158"/>
      <c r="AX1000" s="158"/>
      <c r="AY1000" s="158"/>
      <c r="AZ1000" s="158"/>
      <c r="BA1000" s="158"/>
      <c r="BB1000" s="158"/>
      <c r="BC1000" s="158"/>
      <c r="BD1000" s="158"/>
      <c r="BE1000" s="158"/>
      <c r="BF1000" s="158"/>
      <c r="BG1000" s="158"/>
      <c r="BH1000" s="158"/>
    </row>
  </sheetData>
  <mergeCells count="4">
    <mergeCell ref="B8:C8"/>
    <mergeCell ref="D8:F8"/>
    <mergeCell ref="B29:C29"/>
    <mergeCell ref="D29:F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2"/>
  <sheetViews>
    <sheetView workbookViewId="0"/>
  </sheetViews>
  <sheetFormatPr defaultColWidth="12.5703125" defaultRowHeight="15.75" customHeight="1"/>
  <cols>
    <col min="1" max="1" width="15.85546875" customWidth="1"/>
    <col min="2" max="2" width="8.42578125" customWidth="1"/>
    <col min="3" max="3" width="8.28515625" customWidth="1"/>
    <col min="4" max="4" width="7.42578125" customWidth="1"/>
    <col min="5" max="5" width="3.28515625" customWidth="1"/>
    <col min="6" max="6" width="7.7109375" customWidth="1"/>
    <col min="7" max="7" width="8.7109375" customWidth="1"/>
    <col min="8" max="8" width="7.85546875" customWidth="1"/>
    <col min="11" max="11" width="14.7109375" customWidth="1"/>
  </cols>
  <sheetData>
    <row r="1" spans="1:19">
      <c r="A1" s="10" t="s">
        <v>412</v>
      </c>
      <c r="B1" s="10" t="s">
        <v>716</v>
      </c>
      <c r="C1" s="3"/>
      <c r="D1" s="3"/>
      <c r="E1" s="3"/>
      <c r="F1" s="3"/>
      <c r="G1" s="3"/>
      <c r="H1" s="3"/>
      <c r="I1" s="3"/>
      <c r="J1" s="10" t="s">
        <v>67</v>
      </c>
      <c r="K1" s="3"/>
      <c r="L1" s="3"/>
      <c r="M1" s="3"/>
      <c r="N1" s="10" t="s">
        <v>65</v>
      </c>
      <c r="O1" s="3"/>
      <c r="P1" s="3"/>
      <c r="Q1" s="3"/>
      <c r="R1" s="3"/>
      <c r="S1" s="3"/>
    </row>
    <row r="2" spans="1:19">
      <c r="A2" s="144" t="s">
        <v>992</v>
      </c>
      <c r="B2" s="3"/>
      <c r="C2" s="3"/>
      <c r="D2" s="3"/>
      <c r="E2" s="3"/>
      <c r="F2" s="3"/>
      <c r="G2" s="3"/>
      <c r="H2" s="3"/>
      <c r="I2" s="3"/>
      <c r="J2" s="1" t="s">
        <v>722</v>
      </c>
      <c r="K2" s="1" t="s">
        <v>720</v>
      </c>
      <c r="L2" s="1" t="s">
        <v>993</v>
      </c>
      <c r="M2" s="3"/>
      <c r="N2" s="1" t="s">
        <v>722</v>
      </c>
      <c r="O2" s="1" t="s">
        <v>720</v>
      </c>
      <c r="P2" s="1" t="s">
        <v>993</v>
      </c>
      <c r="Q2" s="3"/>
      <c r="R2" s="3"/>
      <c r="S2" s="3"/>
    </row>
    <row r="3" spans="1:19">
      <c r="A3" s="1" t="s">
        <v>718</v>
      </c>
      <c r="B3" s="1" t="s">
        <v>522</v>
      </c>
      <c r="C3" s="1" t="s">
        <v>73</v>
      </c>
      <c r="D3" s="1" t="s">
        <v>74</v>
      </c>
      <c r="E3" s="1" t="s">
        <v>75</v>
      </c>
      <c r="F3" s="1" t="s">
        <v>523</v>
      </c>
      <c r="G3" s="1" t="s">
        <v>524</v>
      </c>
      <c r="H3" s="1" t="s">
        <v>525</v>
      </c>
      <c r="I3" s="3"/>
      <c r="J3" s="3"/>
      <c r="K3" s="3"/>
      <c r="L3" s="3"/>
      <c r="M3" s="3"/>
      <c r="N3" s="1" t="s">
        <v>342</v>
      </c>
      <c r="O3" s="1">
        <v>0.62379737515671696</v>
      </c>
      <c r="P3" s="1">
        <v>0.90909090909090895</v>
      </c>
      <c r="Q3" s="3"/>
      <c r="R3" s="3"/>
      <c r="S3" s="3"/>
    </row>
    <row r="4" spans="1:19">
      <c r="A4" s="1" t="s">
        <v>547</v>
      </c>
      <c r="B4" s="24">
        <v>0.85600038253444299</v>
      </c>
      <c r="C4" s="24">
        <v>1.9570969158675601E-2</v>
      </c>
      <c r="D4" s="24">
        <v>43.738272519579802</v>
      </c>
      <c r="E4" s="1">
        <v>20</v>
      </c>
      <c r="F4" s="28">
        <v>2.4885726639988299E-21</v>
      </c>
      <c r="G4" s="24">
        <v>0.81517605624187806</v>
      </c>
      <c r="H4" s="24">
        <v>0.89682470882700804</v>
      </c>
      <c r="I4" s="3"/>
      <c r="J4" s="3"/>
      <c r="K4" s="3"/>
      <c r="L4" s="3"/>
      <c r="M4" s="3"/>
      <c r="N4" s="1" t="s">
        <v>340</v>
      </c>
      <c r="O4" s="1">
        <v>0.60991370354814001</v>
      </c>
      <c r="P4" s="1">
        <v>0.90909090909090895</v>
      </c>
      <c r="Q4" s="3"/>
      <c r="R4" s="3"/>
      <c r="S4" s="3"/>
    </row>
    <row r="5" spans="1:19">
      <c r="A5" s="1" t="s">
        <v>719</v>
      </c>
      <c r="B5" s="24">
        <v>-3.8089754524215699E-3</v>
      </c>
      <c r="C5" s="24">
        <v>1.6376201300547601E-2</v>
      </c>
      <c r="D5" s="24">
        <v>-0.232592124541984</v>
      </c>
      <c r="E5" s="1">
        <v>20</v>
      </c>
      <c r="F5" s="24">
        <v>0.81844180118336696</v>
      </c>
      <c r="G5" s="24">
        <v>-3.7969132770431603E-2</v>
      </c>
      <c r="H5" s="24">
        <v>3.0351181865588401E-2</v>
      </c>
      <c r="I5" s="3"/>
      <c r="J5" s="3"/>
      <c r="K5" s="3"/>
      <c r="L5" s="3"/>
      <c r="M5" s="3"/>
      <c r="N5" s="1" t="s">
        <v>452</v>
      </c>
      <c r="O5" s="1">
        <v>0.552562629655447</v>
      </c>
      <c r="P5" s="1">
        <v>0.90909090909090895</v>
      </c>
      <c r="Q5" s="3"/>
      <c r="R5" s="3"/>
      <c r="S5" s="3"/>
    </row>
    <row r="6" spans="1:19">
      <c r="A6" s="1" t="s">
        <v>721</v>
      </c>
      <c r="B6" s="24">
        <v>1.6262686145558401E-2</v>
      </c>
      <c r="C6" s="24">
        <v>9.6248547342924796E-3</v>
      </c>
      <c r="D6" s="24">
        <v>1.68965523059957</v>
      </c>
      <c r="E6" s="1">
        <v>20</v>
      </c>
      <c r="F6" s="24">
        <v>0.10662309060547299</v>
      </c>
      <c r="G6" s="24">
        <v>-3.8144090154195601E-3</v>
      </c>
      <c r="H6" s="24">
        <v>3.6339781306536298E-2</v>
      </c>
      <c r="I6" s="3"/>
      <c r="J6" s="3"/>
      <c r="K6" s="3"/>
      <c r="L6" s="3"/>
      <c r="M6" s="3"/>
      <c r="N6" s="1" t="s">
        <v>209</v>
      </c>
      <c r="O6" s="1">
        <v>0.59661194396662598</v>
      </c>
      <c r="P6" s="1">
        <v>0.90909090909090895</v>
      </c>
      <c r="Q6" s="3"/>
      <c r="R6" s="3"/>
      <c r="S6" s="3"/>
    </row>
    <row r="7" spans="1:19">
      <c r="A7" s="1" t="s">
        <v>726</v>
      </c>
      <c r="B7" s="24">
        <v>-0.38935933130572598</v>
      </c>
      <c r="C7" s="24">
        <v>1.43396464773724E-2</v>
      </c>
      <c r="D7" s="24">
        <v>-27.152645075324799</v>
      </c>
      <c r="E7" s="1">
        <v>20</v>
      </c>
      <c r="F7" s="28">
        <v>2.94504092704619E-17</v>
      </c>
      <c r="G7" s="24">
        <v>-0.41927130970423898</v>
      </c>
      <c r="H7" s="24">
        <v>-0.35944735290721203</v>
      </c>
      <c r="I7" s="3"/>
      <c r="J7" s="3"/>
      <c r="K7" s="3"/>
      <c r="L7" s="3"/>
      <c r="M7" s="3"/>
      <c r="N7" s="1" t="s">
        <v>251</v>
      </c>
      <c r="O7" s="1">
        <v>-0.628185618816824</v>
      </c>
      <c r="P7" s="1">
        <v>0.90909090909090895</v>
      </c>
      <c r="Q7" s="3"/>
      <c r="R7" s="3"/>
      <c r="S7" s="3"/>
    </row>
    <row r="8" spans="1:19">
      <c r="A8" s="1" t="s">
        <v>727</v>
      </c>
      <c r="B8" s="28">
        <v>2.8022476499989599E-5</v>
      </c>
      <c r="C8" s="28">
        <v>1.96360393514029E-5</v>
      </c>
      <c r="D8" s="24">
        <v>1.42709413026245</v>
      </c>
      <c r="E8" s="1">
        <v>20</v>
      </c>
      <c r="F8" s="24">
        <v>0.168979631576092</v>
      </c>
      <c r="G8" s="28">
        <v>-1.2937583836110899E-5</v>
      </c>
      <c r="H8" s="28">
        <v>6.8982536836090201E-5</v>
      </c>
      <c r="I8" s="3"/>
      <c r="J8" s="3"/>
      <c r="K8" s="3"/>
      <c r="L8" s="3"/>
      <c r="M8" s="3"/>
      <c r="N8" s="1" t="s">
        <v>173</v>
      </c>
      <c r="O8" s="1">
        <v>-0.579922087894993</v>
      </c>
      <c r="P8" s="1">
        <v>0.90909090909090895</v>
      </c>
      <c r="Q8" s="3"/>
      <c r="R8" s="3"/>
      <c r="S8" s="3"/>
    </row>
    <row r="9" spans="1:19">
      <c r="A9" s="1" t="s">
        <v>728</v>
      </c>
      <c r="B9" s="28">
        <v>4.3440389875485301E-5</v>
      </c>
      <c r="C9" s="24">
        <v>2.5651697610361599E-4</v>
      </c>
      <c r="D9" s="24">
        <v>0.16934703712528701</v>
      </c>
      <c r="E9" s="1">
        <v>20</v>
      </c>
      <c r="F9" s="24">
        <v>0.86722480819340197</v>
      </c>
      <c r="G9" s="28">
        <v>-4.9164464587982798E-4</v>
      </c>
      <c r="H9" s="28">
        <v>5.7852542563079795E-4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10"/>
      <c r="B10" s="1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10" t="s">
        <v>411</v>
      </c>
      <c r="B11" s="10" t="s">
        <v>729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144" t="s">
        <v>992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1" t="s">
        <v>718</v>
      </c>
      <c r="B13" s="1" t="s">
        <v>522</v>
      </c>
      <c r="C13" s="1" t="s">
        <v>73</v>
      </c>
      <c r="D13" s="1" t="s">
        <v>74</v>
      </c>
      <c r="E13" s="1" t="s">
        <v>75</v>
      </c>
      <c r="F13" s="1" t="s">
        <v>523</v>
      </c>
      <c r="G13" s="1" t="s">
        <v>524</v>
      </c>
      <c r="H13" s="1" t="s">
        <v>525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1" t="s">
        <v>547</v>
      </c>
      <c r="B14" s="24">
        <v>0.91467206576912297</v>
      </c>
      <c r="C14" s="24">
        <v>2.34597230689838E-2</v>
      </c>
      <c r="D14" s="24">
        <v>38.989039345414</v>
      </c>
      <c r="E14" s="1">
        <v>16</v>
      </c>
      <c r="F14" s="28">
        <v>2.7328785481094399E-17</v>
      </c>
      <c r="G14" s="24">
        <v>0.864939674516922</v>
      </c>
      <c r="H14" s="24">
        <v>0.96440445702132505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1" t="s">
        <v>719</v>
      </c>
      <c r="B15" s="24">
        <v>1.3784369883817401E-2</v>
      </c>
      <c r="C15" s="24">
        <v>1.27755899759358E-2</v>
      </c>
      <c r="D15" s="24">
        <v>1.07896151252363</v>
      </c>
      <c r="E15" s="1">
        <v>16</v>
      </c>
      <c r="F15" s="24">
        <v>0.29660258546829299</v>
      </c>
      <c r="G15" s="24">
        <v>-1.32986710068469E-2</v>
      </c>
      <c r="H15" s="24">
        <v>4.0867410774481798E-2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1" t="s">
        <v>721</v>
      </c>
      <c r="B16" s="24">
        <v>-1.37775437984268E-2</v>
      </c>
      <c r="C16" s="24">
        <v>1.2960244442205801E-2</v>
      </c>
      <c r="D16" s="24">
        <v>-1.0630620324999001</v>
      </c>
      <c r="E16" s="1">
        <v>16</v>
      </c>
      <c r="F16" s="24">
        <v>0.30353603084442599</v>
      </c>
      <c r="G16" s="24">
        <v>-4.1252034670661603E-2</v>
      </c>
      <c r="H16" s="24">
        <v>1.36969470738081E-2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1" t="s">
        <v>726</v>
      </c>
      <c r="B17" s="24">
        <v>-0.42094795544726499</v>
      </c>
      <c r="C17" s="24">
        <v>1.06777887379974E-2</v>
      </c>
      <c r="D17" s="24">
        <v>-39.422764935337398</v>
      </c>
      <c r="E17" s="1">
        <v>16</v>
      </c>
      <c r="F17" s="28">
        <v>2.2934835149945099E-17</v>
      </c>
      <c r="G17" s="24">
        <v>-0.44358385637691</v>
      </c>
      <c r="H17" s="24">
        <v>-0.39831205451761897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1" t="s">
        <v>727</v>
      </c>
      <c r="B18" s="28">
        <v>3.10788392018453E-6</v>
      </c>
      <c r="C18" s="28">
        <v>1.4882800356333601E-5</v>
      </c>
      <c r="D18" s="24">
        <v>0.208823866864674</v>
      </c>
      <c r="E18" s="1">
        <v>16</v>
      </c>
      <c r="F18" s="24">
        <v>0.83722109812023404</v>
      </c>
      <c r="G18" s="28">
        <v>-2.8442243422459002E-5</v>
      </c>
      <c r="H18" s="28">
        <v>3.4658011262828099E-5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1" t="s">
        <v>728</v>
      </c>
      <c r="B19" s="28">
        <v>-4.18622892840956E-5</v>
      </c>
      <c r="C19" s="28">
        <v>3.7312701756006701E-4</v>
      </c>
      <c r="D19" s="24">
        <v>-0.112193133474599</v>
      </c>
      <c r="E19" s="1">
        <v>16</v>
      </c>
      <c r="F19" s="24">
        <v>0.91206577646532405</v>
      </c>
      <c r="G19" s="24">
        <v>-8.3285623109230402E-4</v>
      </c>
      <c r="H19" s="24">
        <v>7.4913165252411297E-4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10" t="s">
        <v>61</v>
      </c>
      <c r="B21" s="10" t="s">
        <v>730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144" t="s">
        <v>994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1" t="s">
        <v>718</v>
      </c>
      <c r="B23" s="1" t="s">
        <v>522</v>
      </c>
      <c r="C23" s="1" t="s">
        <v>73</v>
      </c>
      <c r="D23" s="1" t="s">
        <v>74</v>
      </c>
      <c r="E23" s="1" t="s">
        <v>75</v>
      </c>
      <c r="F23" s="1" t="s">
        <v>523</v>
      </c>
      <c r="G23" s="1" t="s">
        <v>524</v>
      </c>
      <c r="H23" s="1" t="s">
        <v>525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1" t="s">
        <v>547</v>
      </c>
      <c r="B24" s="24">
        <v>0.85322123939635597</v>
      </c>
      <c r="C24" s="24">
        <v>2.8776062581009301E-2</v>
      </c>
      <c r="D24" s="24">
        <v>29.650381701610499</v>
      </c>
      <c r="E24" s="1">
        <v>18</v>
      </c>
      <c r="F24" s="28">
        <v>9.8609940815446294E-17</v>
      </c>
      <c r="G24" s="24">
        <v>0.79276497528855805</v>
      </c>
      <c r="H24" s="24">
        <v>0.913677503504154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1" t="s">
        <v>732</v>
      </c>
      <c r="B25" s="24">
        <v>-1.39824677441904E-2</v>
      </c>
      <c r="C25" s="24">
        <v>1.1889721593644501E-2</v>
      </c>
      <c r="D25" s="24">
        <v>-1.17601304909146</v>
      </c>
      <c r="E25" s="1">
        <v>18</v>
      </c>
      <c r="F25" s="24">
        <v>0.25490981127489698</v>
      </c>
      <c r="G25" s="24">
        <v>-3.8961845892607899E-2</v>
      </c>
      <c r="H25" s="24">
        <v>1.09969104042271E-2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1" t="s">
        <v>719</v>
      </c>
      <c r="B26" s="24">
        <v>1.5881255073545798E-2</v>
      </c>
      <c r="C26" s="24">
        <v>2.2885195694978901E-2</v>
      </c>
      <c r="D26" s="24">
        <v>0.69395321260155196</v>
      </c>
      <c r="E26" s="1">
        <v>18</v>
      </c>
      <c r="F26" s="24">
        <v>0.496570661897626</v>
      </c>
      <c r="G26" s="24">
        <v>-3.2198756957264603E-2</v>
      </c>
      <c r="H26" s="24">
        <v>6.3961267104356206E-2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1" t="s">
        <v>721</v>
      </c>
      <c r="B27" s="24">
        <v>1.26596470497191E-2</v>
      </c>
      <c r="C27" s="24">
        <v>1.2692841552220301E-2</v>
      </c>
      <c r="D27" s="24">
        <v>0.99738478556085297</v>
      </c>
      <c r="E27" s="1">
        <v>18</v>
      </c>
      <c r="F27" s="24">
        <v>0.33179779691260802</v>
      </c>
      <c r="G27" s="24">
        <v>-1.4007023520627699E-2</v>
      </c>
      <c r="H27" s="24">
        <v>3.9326317620065901E-2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1" t="s">
        <v>727</v>
      </c>
      <c r="B28" s="28">
        <v>1.45880262631477E-5</v>
      </c>
      <c r="C28" s="28">
        <v>2.0690512301919999E-5</v>
      </c>
      <c r="D28" s="24">
        <v>0.70505872693128302</v>
      </c>
      <c r="E28" s="1">
        <v>18</v>
      </c>
      <c r="F28" s="24">
        <v>0.48979750143198098</v>
      </c>
      <c r="G28" s="28">
        <v>-2.8881127055834299E-5</v>
      </c>
      <c r="H28" s="28">
        <v>5.8057179582129803E-5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1" t="s">
        <v>728</v>
      </c>
      <c r="B29" s="28">
        <v>3.78868198335917E-4</v>
      </c>
      <c r="C29" s="28">
        <v>3.0475552774270298E-4</v>
      </c>
      <c r="D29" s="24">
        <v>1.2431872889793301</v>
      </c>
      <c r="E29" s="1">
        <v>18</v>
      </c>
      <c r="F29" s="24">
        <v>0.22974881050893001</v>
      </c>
      <c r="G29" s="28">
        <v>-2.6139940678401603E-4</v>
      </c>
      <c r="H29" s="24">
        <v>1.01913580345585E-3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2"/>
  <sheetViews>
    <sheetView workbookViewId="0"/>
  </sheetViews>
  <sheetFormatPr defaultColWidth="12.5703125" defaultRowHeight="15.75" customHeight="1"/>
  <cols>
    <col min="1" max="1" width="16.42578125" customWidth="1"/>
    <col min="2" max="2" width="7.85546875" customWidth="1"/>
    <col min="3" max="3" width="8" customWidth="1"/>
    <col min="4" max="4" width="6.5703125" customWidth="1"/>
    <col min="5" max="5" width="3.28515625" customWidth="1"/>
    <col min="6" max="8" width="7.7109375" customWidth="1"/>
  </cols>
  <sheetData>
    <row r="1" spans="1:26">
      <c r="A1" s="10" t="s">
        <v>412</v>
      </c>
      <c r="B1" s="10" t="s">
        <v>995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44" t="s">
        <v>996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 t="s">
        <v>718</v>
      </c>
      <c r="B3" s="1" t="s">
        <v>522</v>
      </c>
      <c r="C3" s="1" t="s">
        <v>73</v>
      </c>
      <c r="D3" s="1" t="s">
        <v>74</v>
      </c>
      <c r="E3" s="1" t="s">
        <v>75</v>
      </c>
      <c r="F3" s="1" t="s">
        <v>523</v>
      </c>
      <c r="G3" s="1" t="s">
        <v>524</v>
      </c>
      <c r="H3" s="1" t="s">
        <v>525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9" t="s">
        <v>547</v>
      </c>
      <c r="B4" s="24">
        <v>0.60476458307125103</v>
      </c>
      <c r="C4" s="24">
        <v>3.6770525458867998E-2</v>
      </c>
      <c r="D4" s="24">
        <v>16.4469932241721</v>
      </c>
      <c r="E4" s="1">
        <v>69</v>
      </c>
      <c r="F4" s="28">
        <v>1.4285444786857799E-25</v>
      </c>
      <c r="G4" s="24">
        <v>0.53140939189599801</v>
      </c>
      <c r="H4" s="24">
        <v>0.67811977424650305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9" t="s">
        <v>997</v>
      </c>
      <c r="B5" s="24">
        <v>7.2087489630626E-2</v>
      </c>
      <c r="C5" s="24">
        <v>1.9601218916245802E-2</v>
      </c>
      <c r="D5" s="24">
        <v>3.6777044294362198</v>
      </c>
      <c r="E5" s="1">
        <v>69</v>
      </c>
      <c r="F5" s="28">
        <v>4.6197214229487201E-4</v>
      </c>
      <c r="G5" s="24">
        <v>3.2984127823148301E-2</v>
      </c>
      <c r="H5" s="24">
        <v>0.111190851438104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9" t="s">
        <v>998</v>
      </c>
      <c r="B6" s="24">
        <v>7.0572594649037895E-2</v>
      </c>
      <c r="C6" s="24">
        <v>2.0317828572363399E-2</v>
      </c>
      <c r="D6" s="24">
        <v>3.4734319367686601</v>
      </c>
      <c r="E6" s="1">
        <v>69</v>
      </c>
      <c r="F6" s="24">
        <v>8.9187764579480404E-4</v>
      </c>
      <c r="G6" s="24">
        <v>3.00396356936668E-2</v>
      </c>
      <c r="H6" s="24">
        <v>0.111105553604409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9" t="s">
        <v>999</v>
      </c>
      <c r="B7" s="24">
        <v>5.9159870353312501E-2</v>
      </c>
      <c r="C7" s="24">
        <v>1.9601218916245802E-2</v>
      </c>
      <c r="D7" s="24">
        <v>3.0181730333249801</v>
      </c>
      <c r="E7" s="1">
        <v>69</v>
      </c>
      <c r="F7" s="24">
        <v>3.5610293528566799E-3</v>
      </c>
      <c r="G7" s="24">
        <v>2.0056508545834899E-2</v>
      </c>
      <c r="H7" s="24">
        <v>9.8263232160790207E-2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9" t="s">
        <v>1000</v>
      </c>
      <c r="B8" s="24">
        <v>7.3495180714912497E-2</v>
      </c>
      <c r="C8" s="24">
        <v>1.9601218916245802E-2</v>
      </c>
      <c r="D8" s="24">
        <v>3.74952093688412</v>
      </c>
      <c r="E8" s="1">
        <v>69</v>
      </c>
      <c r="F8" s="28">
        <v>3.6474636920433398E-4</v>
      </c>
      <c r="G8" s="24">
        <v>3.4391818907434799E-2</v>
      </c>
      <c r="H8" s="24">
        <v>0.11259854252239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9" t="s">
        <v>719</v>
      </c>
      <c r="B9" s="24">
        <v>-4.02965539382414E-2</v>
      </c>
      <c r="C9" s="24">
        <v>1.5333618577745E-2</v>
      </c>
      <c r="D9" s="24">
        <v>-2.6279872382326799</v>
      </c>
      <c r="E9" s="1">
        <v>69</v>
      </c>
      <c r="F9" s="24">
        <v>1.05772150405686E-2</v>
      </c>
      <c r="G9" s="24">
        <v>-7.0886286016916905E-2</v>
      </c>
      <c r="H9" s="24">
        <v>-9.7068218595659592E-3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9" t="s">
        <v>726</v>
      </c>
      <c r="B10" s="24">
        <v>-0.26677063731461698</v>
      </c>
      <c r="C10" s="24">
        <v>1.25548279895511E-2</v>
      </c>
      <c r="D10" s="24">
        <v>-21.248450200722701</v>
      </c>
      <c r="E10" s="1">
        <v>69</v>
      </c>
      <c r="F10" s="28">
        <v>5.4296134123555499E-32</v>
      </c>
      <c r="G10" s="24">
        <v>-0.29181683384983198</v>
      </c>
      <c r="H10" s="24">
        <v>-0.241724440779402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9" t="s">
        <v>727</v>
      </c>
      <c r="B11" s="28">
        <v>4.7007440797970803E-4</v>
      </c>
      <c r="C11" s="28">
        <v>1.74914471324214E-4</v>
      </c>
      <c r="D11" s="24">
        <v>2.6874529272560701</v>
      </c>
      <c r="E11" s="1">
        <v>69</v>
      </c>
      <c r="F11" s="28">
        <v>9.0157938685790397E-3</v>
      </c>
      <c r="G11" s="28">
        <v>1.21129585375561E-4</v>
      </c>
      <c r="H11" s="28">
        <v>8.1901923058385598E-4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9" t="s">
        <v>728</v>
      </c>
      <c r="B12" s="28">
        <v>-4.9965684793540301E-4</v>
      </c>
      <c r="C12" s="28">
        <v>2.8529094139203502E-4</v>
      </c>
      <c r="D12" s="24">
        <v>-1.75139401727023</v>
      </c>
      <c r="E12" s="1">
        <v>69</v>
      </c>
      <c r="F12" s="24">
        <v>8.4321811129348404E-2</v>
      </c>
      <c r="G12" s="24">
        <v>-1.06879670343707E-3</v>
      </c>
      <c r="H12" s="28">
        <v>6.9483007566264196E-5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0" t="s">
        <v>411</v>
      </c>
      <c r="B14" s="10" t="s">
        <v>1001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44" t="s">
        <v>996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 t="s">
        <v>718</v>
      </c>
      <c r="B16" s="1" t="s">
        <v>522</v>
      </c>
      <c r="C16" s="1" t="s">
        <v>73</v>
      </c>
      <c r="D16" s="1" t="s">
        <v>74</v>
      </c>
      <c r="E16" s="1" t="s">
        <v>75</v>
      </c>
      <c r="F16" s="1" t="s">
        <v>523</v>
      </c>
      <c r="G16" s="1" t="s">
        <v>524</v>
      </c>
      <c r="H16" s="1" t="s">
        <v>525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9" t="s">
        <v>547</v>
      </c>
      <c r="B17" s="24">
        <v>0.53077157599887004</v>
      </c>
      <c r="C17" s="24">
        <v>6.0706864690043598E-2</v>
      </c>
      <c r="D17" s="24">
        <v>8.7431887432974396</v>
      </c>
      <c r="E17" s="1">
        <v>51</v>
      </c>
      <c r="F17" s="28">
        <v>1.02130475930175E-11</v>
      </c>
      <c r="G17" s="24">
        <v>0.408897459700379</v>
      </c>
      <c r="H17" s="24">
        <v>0.65264569229736102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9" t="s">
        <v>997</v>
      </c>
      <c r="B18" s="24">
        <v>5.6209788521249499E-2</v>
      </c>
      <c r="C18" s="24">
        <v>3.41644539671902E-2</v>
      </c>
      <c r="D18" s="24">
        <v>1.6452710930264101</v>
      </c>
      <c r="E18" s="1">
        <v>51</v>
      </c>
      <c r="F18" s="28">
        <v>0.106064222559499</v>
      </c>
      <c r="G18" s="24">
        <v>-1.2378214784984E-2</v>
      </c>
      <c r="H18" s="24">
        <v>0.124797791827483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9" t="s">
        <v>998</v>
      </c>
      <c r="B19" s="24">
        <v>5.9057365325193102E-2</v>
      </c>
      <c r="C19" s="24">
        <v>3.0909221177419101E-2</v>
      </c>
      <c r="D19" s="24">
        <v>1.9106714137571901</v>
      </c>
      <c r="E19" s="1">
        <v>51</v>
      </c>
      <c r="F19" s="24">
        <v>6.1676256292561502E-2</v>
      </c>
      <c r="G19" s="24">
        <v>-2.9954854636960902E-3</v>
      </c>
      <c r="H19" s="24">
        <v>0.121110216114082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9" t="s">
        <v>999</v>
      </c>
      <c r="B20" s="24">
        <v>3.3145534065798399E-2</v>
      </c>
      <c r="C20" s="24">
        <v>3.0909221177419201E-2</v>
      </c>
      <c r="D20" s="24">
        <v>1.07235099440205</v>
      </c>
      <c r="E20" s="1">
        <v>51</v>
      </c>
      <c r="F20" s="24">
        <v>0.28861061839987601</v>
      </c>
      <c r="G20" s="24">
        <v>-2.8907316723090801E-2</v>
      </c>
      <c r="H20" s="24">
        <v>9.5198384854687595E-2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9" t="s">
        <v>1000</v>
      </c>
      <c r="B21" s="24">
        <v>5.9650355872647998E-2</v>
      </c>
      <c r="C21" s="24">
        <v>3.0909221177419101E-2</v>
      </c>
      <c r="D21" s="24">
        <v>1.9298563212011901</v>
      </c>
      <c r="E21" s="1">
        <v>51</v>
      </c>
      <c r="F21" s="24">
        <v>5.9195749713761903E-2</v>
      </c>
      <c r="G21" s="28">
        <v>-2.4024949162412199E-3</v>
      </c>
      <c r="H21" s="24">
        <v>0.121703206661537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9" t="s">
        <v>719</v>
      </c>
      <c r="B22" s="24">
        <v>-7.0821168882932804E-3</v>
      </c>
      <c r="C22" s="24">
        <v>2.08251720792909E-2</v>
      </c>
      <c r="D22" s="24">
        <v>-0.34007483161860302</v>
      </c>
      <c r="E22" s="1">
        <v>51</v>
      </c>
      <c r="F22" s="24">
        <v>0.73519689008392597</v>
      </c>
      <c r="G22" s="24">
        <v>-4.8890394368712099E-2</v>
      </c>
      <c r="H22" s="24">
        <v>3.4726160592125598E-2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9" t="s">
        <v>726</v>
      </c>
      <c r="B23" s="24">
        <v>-0.303953753945094</v>
      </c>
      <c r="C23" s="24">
        <v>1.7421778669394199E-2</v>
      </c>
      <c r="D23" s="24">
        <v>-17.4467693404386</v>
      </c>
      <c r="E23" s="1">
        <v>51</v>
      </c>
      <c r="F23" s="28">
        <v>3.7876097024597E-23</v>
      </c>
      <c r="G23" s="24">
        <v>-0.33892943405180498</v>
      </c>
      <c r="H23" s="24">
        <v>-0.26897807383838401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9" t="s">
        <v>727</v>
      </c>
      <c r="B24" s="24">
        <v>1.02099163589475E-3</v>
      </c>
      <c r="C24" s="28">
        <v>2.5500285999249399E-4</v>
      </c>
      <c r="D24" s="24">
        <v>4.0038438624759198</v>
      </c>
      <c r="E24" s="1">
        <v>51</v>
      </c>
      <c r="F24" s="28">
        <v>2.02606764184602E-4</v>
      </c>
      <c r="G24" s="24">
        <v>5.0905203278970104E-4</v>
      </c>
      <c r="H24" s="24">
        <v>1.5329312389998099E-3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9" t="s">
        <v>728</v>
      </c>
      <c r="B25" s="24">
        <v>-1.34468683675885E-3</v>
      </c>
      <c r="C25" s="24">
        <v>5.3155307800193503E-4</v>
      </c>
      <c r="D25" s="24">
        <v>-2.5297320106082801</v>
      </c>
      <c r="E25" s="1">
        <v>51</v>
      </c>
      <c r="F25" s="28">
        <v>1.45470214261645E-2</v>
      </c>
      <c r="G25" s="24">
        <v>-2.4118241692169702E-3</v>
      </c>
      <c r="H25" s="28">
        <v>-2.7754950430073998E-4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0" t="s">
        <v>61</v>
      </c>
      <c r="B27" s="10" t="s">
        <v>995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44" t="s">
        <v>1002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 t="s">
        <v>718</v>
      </c>
      <c r="B29" s="1" t="s">
        <v>522</v>
      </c>
      <c r="C29" s="1" t="s">
        <v>73</v>
      </c>
      <c r="D29" s="1" t="s">
        <v>74</v>
      </c>
      <c r="E29" s="1" t="s">
        <v>75</v>
      </c>
      <c r="F29" s="1" t="s">
        <v>523</v>
      </c>
      <c r="G29" s="1" t="s">
        <v>524</v>
      </c>
      <c r="H29" s="1" t="s">
        <v>525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9" t="s">
        <v>547</v>
      </c>
      <c r="B30" s="24">
        <v>0.51628307580574695</v>
      </c>
      <c r="C30" s="24">
        <v>9.28994162943753E-2</v>
      </c>
      <c r="D30" s="24">
        <v>5.5574415469928597</v>
      </c>
      <c r="E30" s="1">
        <v>60</v>
      </c>
      <c r="F30" s="28">
        <v>6.6446086670403396E-7</v>
      </c>
      <c r="G30" s="24">
        <v>0.33045657572571202</v>
      </c>
      <c r="H30" s="24">
        <v>0.70210957588578204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9" t="s">
        <v>732</v>
      </c>
      <c r="B31" s="24">
        <v>-9.0550473774210008E-3</v>
      </c>
      <c r="C31" s="24">
        <v>1.9655597955560801E-2</v>
      </c>
      <c r="D31" s="24">
        <v>-0.46068541887626502</v>
      </c>
      <c r="E31" s="1">
        <v>60</v>
      </c>
      <c r="F31" s="24">
        <v>0.64668977884453405</v>
      </c>
      <c r="G31" s="24">
        <v>-4.83720971583173E-2</v>
      </c>
      <c r="H31" s="24">
        <v>3.0262002403475301E-2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9" t="s">
        <v>997</v>
      </c>
      <c r="B32" s="24">
        <v>0.13495260093595199</v>
      </c>
      <c r="C32" s="24">
        <v>2.39733052375991E-2</v>
      </c>
      <c r="D32" s="24">
        <v>5.6292863916109397</v>
      </c>
      <c r="E32" s="1">
        <v>60</v>
      </c>
      <c r="F32" s="28">
        <v>5.0628622343103095E-7</v>
      </c>
      <c r="G32" s="24">
        <v>8.6998850682699205E-2</v>
      </c>
      <c r="H32" s="24">
        <v>0.18290635118920401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9" t="s">
        <v>998</v>
      </c>
      <c r="B33" s="24">
        <v>0.133642367594521</v>
      </c>
      <c r="C33" s="24">
        <v>2.3556929422484701E-2</v>
      </c>
      <c r="D33" s="24">
        <v>5.6731658527177302</v>
      </c>
      <c r="E33" s="1">
        <v>60</v>
      </c>
      <c r="F33" s="28">
        <v>4.28639101396181E-7</v>
      </c>
      <c r="G33" s="24">
        <v>8.6521492977381806E-2</v>
      </c>
      <c r="H33" s="24">
        <v>0.18076324221166101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9" t="s">
        <v>999</v>
      </c>
      <c r="B34" s="24">
        <v>9.5855279080479902E-2</v>
      </c>
      <c r="C34" s="24">
        <v>2.3088089798914298E-2</v>
      </c>
      <c r="D34" s="24">
        <v>4.1517197791299099</v>
      </c>
      <c r="E34" s="1">
        <v>60</v>
      </c>
      <c r="F34" s="28">
        <v>1.05883514711805E-4</v>
      </c>
      <c r="G34" s="24">
        <v>4.9672223341242001E-2</v>
      </c>
      <c r="H34" s="24">
        <v>0.142038334819718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9" t="s">
        <v>1000</v>
      </c>
      <c r="B35" s="24">
        <v>0.137384038487459</v>
      </c>
      <c r="C35" s="24">
        <v>2.3088089798914298E-2</v>
      </c>
      <c r="D35" s="24">
        <v>5.9504289737264999</v>
      </c>
      <c r="E35" s="1">
        <v>60</v>
      </c>
      <c r="F35" s="28">
        <v>1.48652671410589E-7</v>
      </c>
      <c r="G35" s="24">
        <v>9.1200982748220694E-2</v>
      </c>
      <c r="H35" s="24">
        <v>0.18356709422669601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9" t="s">
        <v>719</v>
      </c>
      <c r="B36" s="24">
        <v>-4.9318710678536902E-2</v>
      </c>
      <c r="C36" s="24">
        <v>3.7247374455825398E-2</v>
      </c>
      <c r="D36" s="24">
        <v>-1.32408556036689</v>
      </c>
      <c r="E36" s="1">
        <v>60</v>
      </c>
      <c r="F36" s="24">
        <v>0.19049683992073099</v>
      </c>
      <c r="G36" s="24">
        <v>-0.123824552678274</v>
      </c>
      <c r="H36" s="24">
        <v>2.5187131321200401E-2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9" t="s">
        <v>727</v>
      </c>
      <c r="B37" s="24">
        <v>5.3124477030473205E-4</v>
      </c>
      <c r="C37" s="28">
        <v>2.57177673972324E-4</v>
      </c>
      <c r="D37" s="24">
        <v>2.06567219502071</v>
      </c>
      <c r="E37" s="1">
        <v>60</v>
      </c>
      <c r="F37" s="28">
        <v>4.3186299597660897E-2</v>
      </c>
      <c r="G37" s="28">
        <v>1.68128291871982E-5</v>
      </c>
      <c r="H37" s="24">
        <v>1.04567671142227E-3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9" t="s">
        <v>728</v>
      </c>
      <c r="B38" s="28">
        <v>-3.5418463568472199E-4</v>
      </c>
      <c r="C38" s="28">
        <v>4.15693634366511E-4</v>
      </c>
      <c r="D38" s="24">
        <v>-0.852032858825166</v>
      </c>
      <c r="E38" s="1">
        <v>60</v>
      </c>
      <c r="F38" s="24">
        <v>0.39758399833624802</v>
      </c>
      <c r="G38" s="24">
        <v>-1.18569570713325E-3</v>
      </c>
      <c r="H38" s="28">
        <v>4.77326435763803E-4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10" t="s">
        <v>1003</v>
      </c>
      <c r="B40" s="10" t="s">
        <v>1004</v>
      </c>
      <c r="C40" s="1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44" t="s">
        <v>1005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1" t="s">
        <v>718</v>
      </c>
      <c r="B42" s="1" t="s">
        <v>522</v>
      </c>
      <c r="C42" s="1" t="s">
        <v>73</v>
      </c>
      <c r="D42" s="1" t="s">
        <v>74</v>
      </c>
      <c r="E42" s="1" t="s">
        <v>75</v>
      </c>
      <c r="F42" s="1" t="s">
        <v>523</v>
      </c>
      <c r="G42" s="1" t="s">
        <v>524</v>
      </c>
      <c r="H42" s="1" t="s">
        <v>525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9" t="s">
        <v>547</v>
      </c>
      <c r="B43" s="24">
        <v>0.49089567400879203</v>
      </c>
      <c r="C43" s="24">
        <v>0.109419620374176</v>
      </c>
      <c r="D43" s="24">
        <v>4.4863587748715004</v>
      </c>
      <c r="E43" s="1">
        <v>7</v>
      </c>
      <c r="F43" s="28">
        <v>2.84448114038976E-3</v>
      </c>
      <c r="G43" s="24">
        <v>0.23215938607194</v>
      </c>
      <c r="H43" s="24">
        <v>0.74963196194564397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9" t="s">
        <v>732</v>
      </c>
      <c r="B44" s="24">
        <v>-3.8650130185120403E-2</v>
      </c>
      <c r="C44" s="24">
        <v>4.4572061160026301E-2</v>
      </c>
      <c r="D44" s="24">
        <v>-0.86713804969340602</v>
      </c>
      <c r="E44" s="1">
        <v>7</v>
      </c>
      <c r="F44" s="24">
        <v>0.414600034728831</v>
      </c>
      <c r="G44" s="24">
        <v>-0.14404630694759499</v>
      </c>
      <c r="H44" s="24">
        <v>6.6746046577354598E-2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9" t="s">
        <v>719</v>
      </c>
      <c r="B45" s="24">
        <v>-9.67408272381034E-2</v>
      </c>
      <c r="C45" s="24">
        <v>4.6299088960714101E-2</v>
      </c>
      <c r="D45" s="24">
        <v>-2.0894758279194301</v>
      </c>
      <c r="E45" s="1">
        <v>7</v>
      </c>
      <c r="F45" s="24">
        <v>7.5028071414915604E-2</v>
      </c>
      <c r="G45" s="24">
        <v>-0.20622077582126</v>
      </c>
      <c r="H45" s="24">
        <v>1.2739121345052999E-2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9" t="s">
        <v>727</v>
      </c>
      <c r="B46" s="28">
        <v>7.8384406657032999E-4</v>
      </c>
      <c r="C46" s="28">
        <v>5.2648562862665598E-4</v>
      </c>
      <c r="D46" s="24">
        <v>1.48882329155878</v>
      </c>
      <c r="E46" s="1">
        <v>7</v>
      </c>
      <c r="F46" s="24">
        <v>0.180141432405761</v>
      </c>
      <c r="G46" s="28">
        <v>-4.6109661899533403E-4</v>
      </c>
      <c r="H46" s="24">
        <v>2.0287847521359898E-3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9" t="s">
        <v>728</v>
      </c>
      <c r="B47" s="28">
        <v>-6.1633609990729304E-4</v>
      </c>
      <c r="C47" s="28">
        <v>9.6822633723580502E-4</v>
      </c>
      <c r="D47" s="24">
        <v>-0.63656200642803695</v>
      </c>
      <c r="E47" s="1">
        <v>7</v>
      </c>
      <c r="F47" s="24">
        <v>0.54465568028300904</v>
      </c>
      <c r="G47" s="24">
        <v>-2.90582757796593E-3</v>
      </c>
      <c r="H47" s="24">
        <v>1.6731553781513401E-3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0" t="s">
        <v>1006</v>
      </c>
      <c r="B49" s="10" t="s">
        <v>1007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44" t="s">
        <v>1005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1" t="s">
        <v>718</v>
      </c>
      <c r="B51" s="1" t="s">
        <v>522</v>
      </c>
      <c r="C51" s="1" t="s">
        <v>73</v>
      </c>
      <c r="D51" s="1" t="s">
        <v>74</v>
      </c>
      <c r="E51" s="1" t="s">
        <v>75</v>
      </c>
      <c r="F51" s="1" t="s">
        <v>523</v>
      </c>
      <c r="G51" s="1" t="s">
        <v>524</v>
      </c>
      <c r="H51" s="1" t="s">
        <v>525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9" t="s">
        <v>547</v>
      </c>
      <c r="B52" s="24">
        <v>0.58745716082851196</v>
      </c>
      <c r="C52" s="24">
        <v>0.12873540870064701</v>
      </c>
      <c r="D52" s="24">
        <v>4.5632912246741997</v>
      </c>
      <c r="E52" s="1">
        <v>8</v>
      </c>
      <c r="F52" s="28">
        <v>1.8419324589441901E-3</v>
      </c>
      <c r="G52" s="24">
        <v>0.29059277601762001</v>
      </c>
      <c r="H52" s="24">
        <v>0.88432154563940302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9" t="s">
        <v>732</v>
      </c>
      <c r="B53" s="24">
        <v>-2.7236147549470398E-2</v>
      </c>
      <c r="C53" s="24">
        <v>4.4610785010149298E-2</v>
      </c>
      <c r="D53" s="24">
        <v>-0.610528318281644</v>
      </c>
      <c r="E53" s="1">
        <v>8</v>
      </c>
      <c r="F53" s="24">
        <v>0.55845341889413203</v>
      </c>
      <c r="G53" s="24">
        <v>-0.13010880225757901</v>
      </c>
      <c r="H53" s="24">
        <v>7.5636507158637803E-2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9" t="s">
        <v>719</v>
      </c>
      <c r="B54" s="24">
        <v>-8.5359474208147698E-2</v>
      </c>
      <c r="C54" s="24">
        <v>4.1645882045034298E-2</v>
      </c>
      <c r="D54" s="24">
        <v>-2.0496498096940998</v>
      </c>
      <c r="E54" s="1">
        <v>8</v>
      </c>
      <c r="F54" s="24">
        <v>7.4548695840418802E-2</v>
      </c>
      <c r="G54" s="24">
        <v>-0.18139505041822199</v>
      </c>
      <c r="H54" s="24">
        <v>1.06761020019264E-2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9" t="s">
        <v>727</v>
      </c>
      <c r="B55" s="24">
        <v>1.07237367634069E-3</v>
      </c>
      <c r="C55" s="28">
        <v>5.0549094479506601E-4</v>
      </c>
      <c r="D55" s="24">
        <v>2.1214498249329701</v>
      </c>
      <c r="E55" s="1">
        <v>8</v>
      </c>
      <c r="F55" s="24">
        <v>6.6674560679693101E-2</v>
      </c>
      <c r="G55" s="28">
        <v>-9.3290532664988096E-5</v>
      </c>
      <c r="H55" s="24">
        <v>2.23803788534638E-3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9" t="s">
        <v>728</v>
      </c>
      <c r="B56" s="24">
        <v>-1.18485328752463E-3</v>
      </c>
      <c r="C56" s="28">
        <v>8.1457650810345505E-4</v>
      </c>
      <c r="D56" s="24">
        <v>-1.4545635379091399</v>
      </c>
      <c r="E56" s="1">
        <v>8</v>
      </c>
      <c r="F56" s="24">
        <v>0.18387297305410999</v>
      </c>
      <c r="G56" s="24">
        <v>-3.06327008365137E-3</v>
      </c>
      <c r="H56" s="28">
        <v>6.93563508602105E-4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10" t="s">
        <v>1008</v>
      </c>
      <c r="B58" s="10" t="s">
        <v>1009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144" t="s">
        <v>1005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1" t="s">
        <v>718</v>
      </c>
      <c r="B60" s="1" t="s">
        <v>522</v>
      </c>
      <c r="C60" s="1" t="s">
        <v>73</v>
      </c>
      <c r="D60" s="1" t="s">
        <v>74</v>
      </c>
      <c r="E60" s="1" t="s">
        <v>75</v>
      </c>
      <c r="F60" s="1" t="s">
        <v>523</v>
      </c>
      <c r="G60" s="1" t="s">
        <v>524</v>
      </c>
      <c r="H60" s="1" t="s">
        <v>525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9" t="s">
        <v>547</v>
      </c>
      <c r="B61" s="24">
        <v>0.52839007208087796</v>
      </c>
      <c r="C61" s="24">
        <v>8.4660327852127099E-2</v>
      </c>
      <c r="D61" s="24">
        <v>6.2412948955713503</v>
      </c>
      <c r="E61" s="1">
        <v>9</v>
      </c>
      <c r="F61" s="28">
        <v>1.5119865143017601E-4</v>
      </c>
      <c r="G61" s="24">
        <v>0.33687510502534401</v>
      </c>
      <c r="H61" s="24">
        <v>0.71990503913641102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9" t="s">
        <v>732</v>
      </c>
      <c r="B62" s="24">
        <v>-2.2828375674025701E-2</v>
      </c>
      <c r="C62" s="24">
        <v>3.34209636550842E-2</v>
      </c>
      <c r="D62" s="24">
        <v>-0.68305557881640899</v>
      </c>
      <c r="E62" s="1">
        <v>9</v>
      </c>
      <c r="F62" s="24">
        <v>0.51176997606043395</v>
      </c>
      <c r="G62" s="24">
        <v>-9.8431847993992794E-2</v>
      </c>
      <c r="H62" s="24">
        <v>5.2775096645941502E-2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9" t="s">
        <v>719</v>
      </c>
      <c r="B63" s="24">
        <v>-6.0600174818453201E-2</v>
      </c>
      <c r="C63" s="24">
        <v>3.1344304629233002E-2</v>
      </c>
      <c r="D63" s="24">
        <v>-1.9333711669562801</v>
      </c>
      <c r="E63" s="1">
        <v>9</v>
      </c>
      <c r="F63" s="24">
        <v>8.5210631708657197E-2</v>
      </c>
      <c r="G63" s="24">
        <v>-0.131505918048401</v>
      </c>
      <c r="H63" s="24">
        <v>1.0305568411495099E-2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9" t="s">
        <v>727</v>
      </c>
      <c r="B64" s="24">
        <v>1.2056184260641799E-3</v>
      </c>
      <c r="C64" s="28">
        <v>3.6551956990174002E-4</v>
      </c>
      <c r="D64" s="24">
        <v>3.29836902135848</v>
      </c>
      <c r="E64" s="1">
        <v>9</v>
      </c>
      <c r="F64" s="28">
        <v>9.2539505869124201E-3</v>
      </c>
      <c r="G64" s="28">
        <v>3.7875571286803401E-4</v>
      </c>
      <c r="H64" s="24">
        <v>2.0324811392603199E-3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9" t="s">
        <v>728</v>
      </c>
      <c r="B65" s="24">
        <v>-1.3200322801775E-3</v>
      </c>
      <c r="C65" s="28">
        <v>6.5515181280793801E-4</v>
      </c>
      <c r="D65" s="24">
        <v>-2.0148494659885499</v>
      </c>
      <c r="E65" s="1">
        <v>9</v>
      </c>
      <c r="F65" s="24">
        <v>7.4740852164395299E-2</v>
      </c>
      <c r="G65" s="24">
        <v>-2.8020886462412102E-3</v>
      </c>
      <c r="H65" s="28">
        <v>1.6202408588620299E-4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10" t="s">
        <v>1010</v>
      </c>
      <c r="B67" s="10" t="s">
        <v>1011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144" t="s">
        <v>1005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1" t="s">
        <v>718</v>
      </c>
      <c r="B69" s="1" t="s">
        <v>522</v>
      </c>
      <c r="C69" s="1" t="s">
        <v>73</v>
      </c>
      <c r="D69" s="1" t="s">
        <v>74</v>
      </c>
      <c r="E69" s="1" t="s">
        <v>75</v>
      </c>
      <c r="F69" s="1" t="s">
        <v>523</v>
      </c>
      <c r="G69" s="1" t="s">
        <v>524</v>
      </c>
      <c r="H69" s="1" t="s">
        <v>525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9" t="s">
        <v>547</v>
      </c>
      <c r="B70" s="24">
        <v>0.38127627624511501</v>
      </c>
      <c r="C70" s="24">
        <v>0.112980435900608</v>
      </c>
      <c r="D70" s="24">
        <v>3.37471061432738</v>
      </c>
      <c r="E70" s="1">
        <v>10</v>
      </c>
      <c r="F70" s="28">
        <v>7.0651983595637997E-3</v>
      </c>
      <c r="G70" s="24">
        <v>0.12954017750062599</v>
      </c>
      <c r="H70" s="24">
        <v>0.63301237498960305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9" t="s">
        <v>732</v>
      </c>
      <c r="B71" s="24">
        <v>-1.8991235325759899E-4</v>
      </c>
      <c r="C71" s="24">
        <v>4.2214056796080701E-2</v>
      </c>
      <c r="D71" s="24">
        <v>-4.4987941854295202E-3</v>
      </c>
      <c r="E71" s="1">
        <v>10</v>
      </c>
      <c r="F71" s="24">
        <v>0.99649897592000802</v>
      </c>
      <c r="G71" s="24">
        <v>-9.4248692400560205E-2</v>
      </c>
      <c r="H71" s="24">
        <v>9.3868867694044997E-2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9" t="s">
        <v>719</v>
      </c>
      <c r="B72" s="24">
        <v>-4.81662405621473E-2</v>
      </c>
      <c r="C72" s="24">
        <v>4.0284194790022501E-2</v>
      </c>
      <c r="D72" s="24">
        <v>-1.1956609983942601</v>
      </c>
      <c r="E72" s="1">
        <v>10</v>
      </c>
      <c r="F72" s="24">
        <v>0.259411528923432</v>
      </c>
      <c r="G72" s="24">
        <v>-0.13792502009478</v>
      </c>
      <c r="H72" s="24">
        <v>4.1592538970484899E-2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9" t="s">
        <v>727</v>
      </c>
      <c r="B73" s="24">
        <v>1.875618205358E-3</v>
      </c>
      <c r="C73" s="28">
        <v>4.7422526805472901E-4</v>
      </c>
      <c r="D73" s="24">
        <v>3.95512076581617</v>
      </c>
      <c r="E73" s="1">
        <v>10</v>
      </c>
      <c r="F73" s="24">
        <v>2.7077429234453401E-3</v>
      </c>
      <c r="G73" s="28">
        <v>8.1897846101165099E-4</v>
      </c>
      <c r="H73" s="24">
        <v>2.9322579497043501E-3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9" t="s">
        <v>728</v>
      </c>
      <c r="B74" s="24">
        <v>-2.4790921242004E-3</v>
      </c>
      <c r="C74" s="28">
        <v>8.3549623579689495E-4</v>
      </c>
      <c r="D74" s="24">
        <v>-2.9672092081131201</v>
      </c>
      <c r="E74" s="1">
        <v>10</v>
      </c>
      <c r="F74" s="24">
        <v>1.41130173238495E-2</v>
      </c>
      <c r="G74" s="24">
        <v>-4.34069374786775E-3</v>
      </c>
      <c r="H74" s="28">
        <v>-6.1749050053305505E-4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10" t="s">
        <v>1012</v>
      </c>
      <c r="B76" s="10" t="s">
        <v>1011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144" t="s">
        <v>1005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1" t="s">
        <v>718</v>
      </c>
      <c r="B78" s="1" t="s">
        <v>522</v>
      </c>
      <c r="C78" s="1" t="s">
        <v>73</v>
      </c>
      <c r="D78" s="1" t="s">
        <v>74</v>
      </c>
      <c r="E78" s="1" t="s">
        <v>75</v>
      </c>
      <c r="F78" s="1" t="s">
        <v>523</v>
      </c>
      <c r="G78" s="1" t="s">
        <v>524</v>
      </c>
      <c r="H78" s="1" t="s">
        <v>525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9" t="s">
        <v>547</v>
      </c>
      <c r="B79" s="24">
        <v>0.52039439722990299</v>
      </c>
      <c r="C79" s="24">
        <v>9.9631541262754794E-2</v>
      </c>
      <c r="D79" s="24">
        <v>5.2231892695254496</v>
      </c>
      <c r="E79" s="1">
        <v>10</v>
      </c>
      <c r="F79" s="28">
        <v>3.8808508509096301E-4</v>
      </c>
      <c r="G79" s="24">
        <v>0.29840148925908599</v>
      </c>
      <c r="H79" s="24">
        <v>0.74238730520072105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9" t="s">
        <v>732</v>
      </c>
      <c r="B80" s="24">
        <v>-1.1532883620683301E-2</v>
      </c>
      <c r="C80" s="24">
        <v>3.7226370282789599E-2</v>
      </c>
      <c r="D80" s="24">
        <v>-0.30980413972874299</v>
      </c>
      <c r="E80" s="1">
        <v>10</v>
      </c>
      <c r="F80" s="24">
        <v>0.76306948704678002</v>
      </c>
      <c r="G80" s="24">
        <v>-9.4478405566194107E-2</v>
      </c>
      <c r="H80" s="24">
        <v>7.1412638324827499E-2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9" t="s">
        <v>719</v>
      </c>
      <c r="B81" s="24">
        <v>-3.0992996778959499E-2</v>
      </c>
      <c r="C81" s="24">
        <v>3.5524525847907398E-2</v>
      </c>
      <c r="D81" s="24">
        <v>-0.87243942147605402</v>
      </c>
      <c r="E81" s="1">
        <v>10</v>
      </c>
      <c r="F81" s="24">
        <v>0.40343042045169297</v>
      </c>
      <c r="G81" s="24">
        <v>-0.110146573019073</v>
      </c>
      <c r="H81" s="24">
        <v>4.8160579461153603E-2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9" t="s">
        <v>727</v>
      </c>
      <c r="B82" s="24">
        <v>1.1855335535269199E-3</v>
      </c>
      <c r="C82" s="28">
        <v>4.18194477525311E-4</v>
      </c>
      <c r="D82" s="24">
        <v>2.8348857224092998</v>
      </c>
      <c r="E82" s="1">
        <v>10</v>
      </c>
      <c r="F82" s="24">
        <v>1.7702963593438401E-2</v>
      </c>
      <c r="G82" s="28">
        <v>2.5373819046667503E-4</v>
      </c>
      <c r="H82" s="24">
        <v>2.1173289165871698E-3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9" t="s">
        <v>728</v>
      </c>
      <c r="B83" s="24">
        <v>-1.3141493825257599E-3</v>
      </c>
      <c r="C83" s="28">
        <v>7.3678046139693198E-4</v>
      </c>
      <c r="D83" s="24">
        <v>-1.7836376660072399</v>
      </c>
      <c r="E83" s="1">
        <v>10</v>
      </c>
      <c r="F83" s="24">
        <v>0.104805697602414</v>
      </c>
      <c r="G83" s="24">
        <v>-2.9557985539486399E-3</v>
      </c>
      <c r="H83" s="28">
        <v>3.2749978889711498E-4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5.5703125" customWidth="1"/>
    <col min="2" max="2" width="8.140625" customWidth="1"/>
    <col min="3" max="3" width="5.28515625" customWidth="1"/>
    <col min="4" max="4" width="6.5703125" customWidth="1"/>
    <col min="5" max="5" width="4.7109375" customWidth="1"/>
    <col min="6" max="6" width="8.7109375" customWidth="1"/>
    <col min="7" max="7" width="8.42578125" customWidth="1"/>
    <col min="8" max="8" width="5.7109375" customWidth="1"/>
    <col min="11" max="11" width="8" customWidth="1"/>
    <col min="12" max="12" width="5.28515625" customWidth="1"/>
    <col min="13" max="13" width="7.5703125" customWidth="1"/>
    <col min="14" max="14" width="4.7109375" customWidth="1"/>
    <col min="15" max="15" width="8.28515625" customWidth="1"/>
    <col min="16" max="16" width="8.42578125" customWidth="1"/>
    <col min="17" max="17" width="5.7109375" customWidth="1"/>
    <col min="20" max="20" width="8.42578125" customWidth="1"/>
    <col min="21" max="21" width="5.28515625" customWidth="1"/>
    <col min="22" max="22" width="6.5703125" customWidth="1"/>
    <col min="23" max="23" width="4.5703125" customWidth="1"/>
    <col min="24" max="24" width="8.7109375" customWidth="1"/>
    <col min="25" max="26" width="5.7109375" customWidth="1"/>
  </cols>
  <sheetData>
    <row r="1" spans="1:26">
      <c r="A1" s="10" t="s">
        <v>412</v>
      </c>
      <c r="B1" s="10" t="s">
        <v>716</v>
      </c>
      <c r="C1" s="3"/>
      <c r="D1" s="3"/>
      <c r="E1" s="3"/>
      <c r="F1" s="162"/>
      <c r="G1" s="3"/>
      <c r="H1" s="3"/>
      <c r="I1" s="3"/>
      <c r="J1" s="10" t="s">
        <v>411</v>
      </c>
      <c r="K1" s="10" t="s">
        <v>729</v>
      </c>
      <c r="L1" s="3"/>
      <c r="M1" s="3"/>
      <c r="N1" s="151"/>
      <c r="O1" s="162"/>
      <c r="P1" s="162"/>
      <c r="Q1" s="3"/>
      <c r="R1" s="3"/>
      <c r="S1" s="10" t="s">
        <v>61</v>
      </c>
      <c r="T1" s="10" t="s">
        <v>730</v>
      </c>
      <c r="U1" s="3"/>
      <c r="V1" s="3"/>
      <c r="W1" s="3"/>
      <c r="X1" s="162"/>
      <c r="Y1" s="3"/>
      <c r="Z1" s="3"/>
    </row>
    <row r="2" spans="1:26">
      <c r="A2" s="144" t="s">
        <v>1013</v>
      </c>
      <c r="B2" s="3"/>
      <c r="C2" s="3"/>
      <c r="D2" s="3"/>
      <c r="E2" s="3"/>
      <c r="F2" s="162"/>
      <c r="G2" s="3"/>
      <c r="H2" s="3"/>
      <c r="I2" s="3"/>
      <c r="J2" s="144" t="s">
        <v>1013</v>
      </c>
      <c r="K2" s="3"/>
      <c r="L2" s="3"/>
      <c r="M2" s="3"/>
      <c r="N2" s="151"/>
      <c r="O2" s="162"/>
      <c r="P2" s="162"/>
      <c r="Q2" s="3"/>
      <c r="R2" s="3"/>
      <c r="S2" s="144" t="s">
        <v>1014</v>
      </c>
      <c r="T2" s="3"/>
      <c r="U2" s="3"/>
      <c r="V2" s="3"/>
      <c r="W2" s="3"/>
      <c r="X2" s="162"/>
      <c r="Y2" s="3"/>
      <c r="Z2" s="3"/>
    </row>
    <row r="3" spans="1:26">
      <c r="A3" s="1" t="s">
        <v>718</v>
      </c>
      <c r="B3" s="1" t="s">
        <v>522</v>
      </c>
      <c r="C3" s="1" t="s">
        <v>73</v>
      </c>
      <c r="D3" s="1" t="s">
        <v>74</v>
      </c>
      <c r="E3" s="1" t="s">
        <v>75</v>
      </c>
      <c r="F3" s="55" t="s">
        <v>523</v>
      </c>
      <c r="G3" s="1" t="s">
        <v>524</v>
      </c>
      <c r="H3" s="1" t="s">
        <v>525</v>
      </c>
      <c r="I3" s="3"/>
      <c r="J3" s="1" t="s">
        <v>718</v>
      </c>
      <c r="K3" s="1" t="s">
        <v>522</v>
      </c>
      <c r="L3" s="1" t="s">
        <v>73</v>
      </c>
      <c r="M3" s="1" t="s">
        <v>74</v>
      </c>
      <c r="N3" s="152" t="s">
        <v>75</v>
      </c>
      <c r="O3" s="55" t="s">
        <v>523</v>
      </c>
      <c r="P3" s="55" t="s">
        <v>524</v>
      </c>
      <c r="Q3" s="1" t="s">
        <v>525</v>
      </c>
      <c r="R3" s="3"/>
      <c r="S3" s="1" t="s">
        <v>718</v>
      </c>
      <c r="T3" s="1" t="s">
        <v>522</v>
      </c>
      <c r="U3" s="1" t="s">
        <v>73</v>
      </c>
      <c r="V3" s="1" t="s">
        <v>74</v>
      </c>
      <c r="W3" s="1" t="s">
        <v>75</v>
      </c>
      <c r="X3" s="55" t="s">
        <v>523</v>
      </c>
      <c r="Y3" s="1" t="s">
        <v>524</v>
      </c>
      <c r="Z3" s="1" t="s">
        <v>525</v>
      </c>
    </row>
    <row r="4" spans="1:26">
      <c r="A4" s="1" t="s">
        <v>547</v>
      </c>
      <c r="B4" s="24">
        <v>0.75980992051672303</v>
      </c>
      <c r="C4" s="24">
        <v>2.8192134903147099E-2</v>
      </c>
      <c r="D4" s="24">
        <v>26.951130984830201</v>
      </c>
      <c r="E4" s="1">
        <v>2787</v>
      </c>
      <c r="F4" s="28">
        <v>2.26086768344826E-142</v>
      </c>
      <c r="G4" s="24">
        <v>0.70453034430064698</v>
      </c>
      <c r="H4" s="24">
        <v>0.81508949673279896</v>
      </c>
      <c r="I4" s="3"/>
      <c r="J4" s="39" t="s">
        <v>547</v>
      </c>
      <c r="K4" s="24">
        <v>0.79234458671727104</v>
      </c>
      <c r="L4" s="24">
        <v>2.4675371888872501E-2</v>
      </c>
      <c r="M4" s="24">
        <v>32.110745494968</v>
      </c>
      <c r="N4" s="152">
        <v>2231</v>
      </c>
      <c r="O4" s="28">
        <v>2.6447782712483701E-186</v>
      </c>
      <c r="P4" s="55">
        <v>0.74395549464756205</v>
      </c>
      <c r="Q4" s="24">
        <v>0.84073367878698002</v>
      </c>
      <c r="R4" s="3"/>
      <c r="S4" s="39" t="s">
        <v>547</v>
      </c>
      <c r="T4" s="24">
        <v>0.79504565141354699</v>
      </c>
      <c r="U4" s="24">
        <v>3.1055360904179201E-2</v>
      </c>
      <c r="V4" s="24">
        <v>25.600914890883001</v>
      </c>
      <c r="W4" s="1">
        <v>2509</v>
      </c>
      <c r="X4" s="28">
        <v>1.25964432518763E-128</v>
      </c>
      <c r="Y4" s="55">
        <v>0.73414888559634905</v>
      </c>
      <c r="Z4" s="55">
        <v>0.85594241723074604</v>
      </c>
    </row>
    <row r="5" spans="1:26">
      <c r="A5" s="1" t="s">
        <v>736</v>
      </c>
      <c r="B5" s="24">
        <v>-4.7244554196689902E-2</v>
      </c>
      <c r="C5" s="24">
        <v>2.4612320460641299E-2</v>
      </c>
      <c r="D5" s="24">
        <v>-1.9195489621647399</v>
      </c>
      <c r="E5" s="1">
        <v>2787</v>
      </c>
      <c r="F5" s="55">
        <v>5.5016884792265498E-2</v>
      </c>
      <c r="G5" s="24">
        <v>-9.5504774624573199E-2</v>
      </c>
      <c r="H5" s="24">
        <v>1.01566623119342E-3</v>
      </c>
      <c r="I5" s="3"/>
      <c r="J5" s="39" t="s">
        <v>736</v>
      </c>
      <c r="K5" s="24">
        <v>-5.8183641655248697E-2</v>
      </c>
      <c r="L5" s="24">
        <v>1.35495980049175E-2</v>
      </c>
      <c r="M5" s="24">
        <v>-4.2941230901560603</v>
      </c>
      <c r="N5" s="152">
        <v>2231</v>
      </c>
      <c r="O5" s="28">
        <v>1.8289551779792298E-5</v>
      </c>
      <c r="P5" s="55">
        <v>-8.4754781021264505E-2</v>
      </c>
      <c r="Q5" s="24">
        <v>-3.1612502289232798E-2</v>
      </c>
      <c r="R5" s="3"/>
      <c r="S5" s="39" t="s">
        <v>732</v>
      </c>
      <c r="T5" s="24">
        <v>-3.09005066644614E-2</v>
      </c>
      <c r="U5" s="24">
        <v>7.7956209929538898E-3</v>
      </c>
      <c r="V5" s="24">
        <v>-3.9638287562198</v>
      </c>
      <c r="W5" s="1">
        <v>2509</v>
      </c>
      <c r="X5" s="28">
        <v>7.5817571662499601E-5</v>
      </c>
      <c r="Y5" s="55">
        <v>-4.6187017340422097E-2</v>
      </c>
      <c r="Z5" s="55">
        <v>-1.5613995988500599E-2</v>
      </c>
    </row>
    <row r="6" spans="1:26">
      <c r="A6" s="1" t="s">
        <v>737</v>
      </c>
      <c r="B6" s="24">
        <v>-6.7535793937431005E-2</v>
      </c>
      <c r="C6" s="24">
        <v>2.4612320460641199E-2</v>
      </c>
      <c r="D6" s="24">
        <v>-2.74398320326728</v>
      </c>
      <c r="E6" s="1">
        <v>2787</v>
      </c>
      <c r="F6" s="55">
        <v>6.1087409615555397E-3</v>
      </c>
      <c r="G6" s="24">
        <v>-0.115796014365314</v>
      </c>
      <c r="H6" s="24">
        <v>-1.92755735095478E-2</v>
      </c>
      <c r="I6" s="3"/>
      <c r="J6" s="39" t="s">
        <v>737</v>
      </c>
      <c r="K6" s="24">
        <v>-5.7505641193155099E-2</v>
      </c>
      <c r="L6" s="24">
        <v>1.39613944461403E-2</v>
      </c>
      <c r="M6" s="24">
        <v>-4.1189038397989597</v>
      </c>
      <c r="N6" s="152">
        <v>2231</v>
      </c>
      <c r="O6" s="28">
        <v>3.9455517685023803E-5</v>
      </c>
      <c r="P6" s="55">
        <v>-8.4884324858728002E-2</v>
      </c>
      <c r="Q6" s="24">
        <v>-3.0126957527582199E-2</v>
      </c>
      <c r="R6" s="3"/>
      <c r="S6" s="39" t="s">
        <v>736</v>
      </c>
      <c r="T6" s="24">
        <v>-0.10816966849276601</v>
      </c>
      <c r="U6" s="24">
        <v>2.7331718911388199E-2</v>
      </c>
      <c r="V6" s="24">
        <v>-3.9576606522063802</v>
      </c>
      <c r="W6" s="1">
        <v>2509</v>
      </c>
      <c r="X6" s="28">
        <v>7.7789146703901506E-5</v>
      </c>
      <c r="Y6" s="55">
        <v>-0.16176470772170401</v>
      </c>
      <c r="Z6" s="55">
        <v>-5.45746292638285E-2</v>
      </c>
    </row>
    <row r="7" spans="1:26">
      <c r="A7" s="1" t="s">
        <v>739</v>
      </c>
      <c r="B7" s="24">
        <v>-9.0780075880628502E-2</v>
      </c>
      <c r="C7" s="24">
        <v>2.65555918709676E-2</v>
      </c>
      <c r="D7" s="24">
        <v>-3.41849190640241</v>
      </c>
      <c r="E7" s="1">
        <v>2787</v>
      </c>
      <c r="F7" s="55">
        <v>6.38733205126654E-4</v>
      </c>
      <c r="G7" s="24">
        <v>-0.14285069308778001</v>
      </c>
      <c r="H7" s="24">
        <v>-3.8709458673476603E-2</v>
      </c>
      <c r="I7" s="3"/>
      <c r="J7" s="39" t="s">
        <v>739</v>
      </c>
      <c r="K7" s="24">
        <v>-6.7930474432392696E-2</v>
      </c>
      <c r="L7" s="24">
        <v>1.39613944461403E-2</v>
      </c>
      <c r="M7" s="24">
        <v>-4.86559381259889</v>
      </c>
      <c r="N7" s="152">
        <v>2231</v>
      </c>
      <c r="O7" s="28">
        <v>1.2208922150062399E-6</v>
      </c>
      <c r="P7" s="55">
        <v>-9.5309158097965599E-2</v>
      </c>
      <c r="Q7" s="24">
        <v>-4.0551790766819903E-2</v>
      </c>
      <c r="R7" s="3"/>
      <c r="S7" s="39" t="s">
        <v>737</v>
      </c>
      <c r="T7" s="24">
        <v>-0.12889770446172499</v>
      </c>
      <c r="U7" s="24">
        <v>2.7671093854924701E-2</v>
      </c>
      <c r="V7" s="24">
        <v>-4.6582077722519903</v>
      </c>
      <c r="W7" s="1">
        <v>2509</v>
      </c>
      <c r="X7" s="28">
        <v>3.3562350251188502E-6</v>
      </c>
      <c r="Y7" s="55">
        <v>-0.18315822739006399</v>
      </c>
      <c r="Z7" s="55">
        <v>-7.4637181533385097E-2</v>
      </c>
    </row>
    <row r="8" spans="1:26">
      <c r="A8" s="1" t="s">
        <v>740</v>
      </c>
      <c r="B8" s="24">
        <v>-0.121337360933034</v>
      </c>
      <c r="C8" s="24">
        <v>2.8463072949871701E-2</v>
      </c>
      <c r="D8" s="24">
        <v>-4.2629747373633897</v>
      </c>
      <c r="E8" s="1">
        <v>2787</v>
      </c>
      <c r="F8" s="28">
        <v>2.0842549641252899E-5</v>
      </c>
      <c r="G8" s="24">
        <v>-0.17714819668143</v>
      </c>
      <c r="H8" s="24">
        <v>-6.5526525184638598E-2</v>
      </c>
      <c r="I8" s="3"/>
      <c r="J8" s="39" t="s">
        <v>740</v>
      </c>
      <c r="K8" s="24">
        <v>-4.2337109802499398E-2</v>
      </c>
      <c r="L8" s="24">
        <v>1.5548454489284999E-2</v>
      </c>
      <c r="M8" s="24">
        <v>-2.7229143469966899</v>
      </c>
      <c r="N8" s="152">
        <v>2231</v>
      </c>
      <c r="O8" s="55">
        <v>6.5212578393547896E-3</v>
      </c>
      <c r="P8" s="55">
        <v>-7.2828062450025002E-2</v>
      </c>
      <c r="Q8" s="24">
        <v>-1.18461571549737E-2</v>
      </c>
      <c r="R8" s="3"/>
      <c r="S8" s="39" t="s">
        <v>739</v>
      </c>
      <c r="T8" s="24">
        <v>-0.15615760325373201</v>
      </c>
      <c r="U8" s="24">
        <v>2.8801618227147101E-2</v>
      </c>
      <c r="V8" s="24">
        <v>-5.4218343574370902</v>
      </c>
      <c r="W8" s="1">
        <v>2509</v>
      </c>
      <c r="X8" s="28">
        <v>6.4622358890821595E-8</v>
      </c>
      <c r="Y8" s="55">
        <v>-0.21263498265842301</v>
      </c>
      <c r="Z8" s="55">
        <v>-9.9680223849041502E-2</v>
      </c>
    </row>
    <row r="9" spans="1:26">
      <c r="A9" s="1" t="s">
        <v>741</v>
      </c>
      <c r="B9" s="24">
        <v>-9.7614513298925107E-2</v>
      </c>
      <c r="C9" s="24">
        <v>2.8463072949871701E-2</v>
      </c>
      <c r="D9" s="24">
        <v>-3.4295142155185001</v>
      </c>
      <c r="E9" s="1">
        <v>2787</v>
      </c>
      <c r="F9" s="55">
        <v>6.1344983345937298E-4</v>
      </c>
      <c r="G9" s="24">
        <v>-0.153425349047321</v>
      </c>
      <c r="H9" s="24">
        <v>-4.18036775505293E-2</v>
      </c>
      <c r="I9" s="3"/>
      <c r="J9" s="39" t="s">
        <v>741</v>
      </c>
      <c r="K9" s="24">
        <v>-5.5841101844196599E-2</v>
      </c>
      <c r="L9" s="24">
        <v>1.5548454489284999E-2</v>
      </c>
      <c r="M9" s="24">
        <v>-3.59142459352976</v>
      </c>
      <c r="N9" s="152">
        <v>2231</v>
      </c>
      <c r="O9" s="28">
        <v>3.3598429054596299E-4</v>
      </c>
      <c r="P9" s="55">
        <v>-8.6332054491722196E-2</v>
      </c>
      <c r="Q9" s="24">
        <v>-2.5350149196670901E-2</v>
      </c>
      <c r="R9" s="3"/>
      <c r="S9" s="39" t="s">
        <v>740</v>
      </c>
      <c r="T9" s="24">
        <v>-0.168811571987595</v>
      </c>
      <c r="U9" s="24">
        <v>3.1446809199559903E-2</v>
      </c>
      <c r="V9" s="24">
        <v>-5.3681621851147101</v>
      </c>
      <c r="W9" s="1">
        <v>2509</v>
      </c>
      <c r="X9" s="28">
        <v>8.6838231265788196E-8</v>
      </c>
      <c r="Y9" s="55">
        <v>-0.230475932657318</v>
      </c>
      <c r="Z9" s="55">
        <v>-0.107147211317872</v>
      </c>
    </row>
    <row r="10" spans="1:26">
      <c r="A10" s="1" t="s">
        <v>742</v>
      </c>
      <c r="B10" s="24">
        <v>-9.3791580863323107E-2</v>
      </c>
      <c r="C10" s="24">
        <v>2.8463072949871701E-2</v>
      </c>
      <c r="D10" s="24">
        <v>-3.2952022091397501</v>
      </c>
      <c r="E10" s="1">
        <v>2787</v>
      </c>
      <c r="F10" s="55">
        <v>9.9582297455905601E-4</v>
      </c>
      <c r="G10" s="24">
        <v>-0.149602416611719</v>
      </c>
      <c r="H10" s="24">
        <v>-3.7980745114927203E-2</v>
      </c>
      <c r="I10" s="3"/>
      <c r="J10" s="39" t="s">
        <v>742</v>
      </c>
      <c r="K10" s="24">
        <v>-3.4435041805014999E-2</v>
      </c>
      <c r="L10" s="24">
        <v>1.5548454489284999E-2</v>
      </c>
      <c r="M10" s="24">
        <v>-2.2146922595262</v>
      </c>
      <c r="N10" s="152">
        <v>2231</v>
      </c>
      <c r="O10" s="55">
        <v>2.68818977089786E-2</v>
      </c>
      <c r="P10" s="55">
        <v>-6.49259944525407E-2</v>
      </c>
      <c r="Q10" s="24">
        <v>-3.9440891574893701E-3</v>
      </c>
      <c r="R10" s="3"/>
      <c r="S10" s="39" t="s">
        <v>741</v>
      </c>
      <c r="T10" s="24">
        <v>-0.15610693422327199</v>
      </c>
      <c r="U10" s="24">
        <v>3.1446809199559903E-2</v>
      </c>
      <c r="V10" s="24">
        <v>-4.9641581513922599</v>
      </c>
      <c r="W10" s="1">
        <v>2509</v>
      </c>
      <c r="X10" s="28">
        <v>7.3628350219495599E-7</v>
      </c>
      <c r="Y10" s="55">
        <v>-0.21777129489299499</v>
      </c>
      <c r="Z10" s="55">
        <v>-9.4442573553549194E-2</v>
      </c>
    </row>
    <row r="11" spans="1:26">
      <c r="A11" s="1" t="s">
        <v>743</v>
      </c>
      <c r="B11" s="24">
        <v>-6.7085984114656202E-2</v>
      </c>
      <c r="C11" s="24">
        <v>2.8463072949871701E-2</v>
      </c>
      <c r="D11" s="24">
        <v>-2.3569480439728299</v>
      </c>
      <c r="E11" s="1">
        <v>2787</v>
      </c>
      <c r="F11" s="55">
        <v>1.84946339128511E-2</v>
      </c>
      <c r="G11" s="24">
        <v>-0.122896819863052</v>
      </c>
      <c r="H11" s="24">
        <v>-1.12751483662603E-2</v>
      </c>
      <c r="I11" s="3"/>
      <c r="J11" s="39" t="s">
        <v>743</v>
      </c>
      <c r="K11" s="24">
        <v>-4.0091615552447703E-2</v>
      </c>
      <c r="L11" s="24">
        <v>1.5548454489284999E-2</v>
      </c>
      <c r="M11" s="24">
        <v>-2.5784952182917098</v>
      </c>
      <c r="N11" s="152">
        <v>2231</v>
      </c>
      <c r="O11" s="55">
        <v>9.9867245713886402E-3</v>
      </c>
      <c r="P11" s="55">
        <v>-7.05825681999733E-2</v>
      </c>
      <c r="Q11" s="24">
        <v>-9.6006629049220204E-3</v>
      </c>
      <c r="R11" s="3"/>
      <c r="S11" s="39" t="s">
        <v>742</v>
      </c>
      <c r="T11" s="24">
        <v>-0.135974056854481</v>
      </c>
      <c r="U11" s="24">
        <v>3.1446809199559903E-2</v>
      </c>
      <c r="V11" s="24">
        <v>-4.3239381137716304</v>
      </c>
      <c r="W11" s="1">
        <v>2509</v>
      </c>
      <c r="X11" s="28">
        <v>1.5925251789282699E-5</v>
      </c>
      <c r="Y11" s="55">
        <v>-0.197638417524204</v>
      </c>
      <c r="Z11" s="55">
        <v>-7.43096961847583E-2</v>
      </c>
    </row>
    <row r="12" spans="1:26">
      <c r="A12" s="1" t="s">
        <v>744</v>
      </c>
      <c r="B12" s="24">
        <v>-7.5863312159558202E-2</v>
      </c>
      <c r="C12" s="24">
        <v>2.8463072949871701E-2</v>
      </c>
      <c r="D12" s="24">
        <v>-2.6653240250329402</v>
      </c>
      <c r="E12" s="1">
        <v>2787</v>
      </c>
      <c r="F12" s="55">
        <v>7.7357919280308203E-3</v>
      </c>
      <c r="G12" s="24">
        <v>-0.13167414790795401</v>
      </c>
      <c r="H12" s="24">
        <v>-2.0052476411162399E-2</v>
      </c>
      <c r="I12" s="3"/>
      <c r="J12" s="39" t="s">
        <v>744</v>
      </c>
      <c r="K12" s="24">
        <v>-6.3732164578258199E-2</v>
      </c>
      <c r="L12" s="24">
        <v>1.5548454489284999E-2</v>
      </c>
      <c r="M12" s="24">
        <v>-4.0989388766695898</v>
      </c>
      <c r="N12" s="152">
        <v>2231</v>
      </c>
      <c r="O12" s="28">
        <v>4.2989710938762197E-5</v>
      </c>
      <c r="P12" s="55">
        <v>-9.4223117225783803E-2</v>
      </c>
      <c r="Q12" s="24">
        <v>-3.3241211930732498E-2</v>
      </c>
      <c r="R12" s="3"/>
      <c r="S12" s="39" t="s">
        <v>743</v>
      </c>
      <c r="T12" s="24">
        <v>-0.107441788216125</v>
      </c>
      <c r="U12" s="24">
        <v>3.1446809199559903E-2</v>
      </c>
      <c r="V12" s="24">
        <v>-3.4166197128078801</v>
      </c>
      <c r="W12" s="1">
        <v>2509</v>
      </c>
      <c r="X12" s="55">
        <v>6.4413445506316302E-4</v>
      </c>
      <c r="Y12" s="55">
        <v>-0.16910614888584799</v>
      </c>
      <c r="Z12" s="55">
        <v>-4.57774275464016E-2</v>
      </c>
    </row>
    <row r="13" spans="1:26">
      <c r="A13" s="1" t="s">
        <v>745</v>
      </c>
      <c r="B13" s="24">
        <v>-7.6674967268860098E-2</v>
      </c>
      <c r="C13" s="24">
        <v>2.8463072949871802E-2</v>
      </c>
      <c r="D13" s="24">
        <v>-2.69384009955276</v>
      </c>
      <c r="E13" s="1">
        <v>2787</v>
      </c>
      <c r="F13" s="55">
        <v>7.1057408740710804E-3</v>
      </c>
      <c r="G13" s="24">
        <v>-0.13248580301725599</v>
      </c>
      <c r="H13" s="24">
        <v>-2.08641315204641E-2</v>
      </c>
      <c r="I13" s="3"/>
      <c r="J13" s="39" t="s">
        <v>745</v>
      </c>
      <c r="K13" s="24">
        <v>-9.3151457242864805E-2</v>
      </c>
      <c r="L13" s="24">
        <v>1.5548454489284999E-2</v>
      </c>
      <c r="M13" s="24">
        <v>-5.9910428594082301</v>
      </c>
      <c r="N13" s="152">
        <v>2231</v>
      </c>
      <c r="O13" s="28">
        <v>2.42416479335214E-9</v>
      </c>
      <c r="P13" s="55">
        <v>-0.12364240989039001</v>
      </c>
      <c r="Q13" s="24">
        <v>-6.26605045953392E-2</v>
      </c>
      <c r="R13" s="3"/>
      <c r="S13" s="39" t="s">
        <v>744</v>
      </c>
      <c r="T13" s="24">
        <v>-0.13888084215545399</v>
      </c>
      <c r="U13" s="24">
        <v>3.1446809199559903E-2</v>
      </c>
      <c r="V13" s="24">
        <v>-4.4163730976368001</v>
      </c>
      <c r="W13" s="1">
        <v>2509</v>
      </c>
      <c r="X13" s="28">
        <v>1.0462505457349699E-5</v>
      </c>
      <c r="Y13" s="55">
        <v>-0.20054520282517699</v>
      </c>
      <c r="Z13" s="55">
        <v>-7.7216481485730695E-2</v>
      </c>
    </row>
    <row r="14" spans="1:26">
      <c r="A14" s="1" t="s">
        <v>746</v>
      </c>
      <c r="B14" s="24">
        <v>-7.2230248132551703E-2</v>
      </c>
      <c r="C14" s="24">
        <v>2.8463072949871701E-2</v>
      </c>
      <c r="D14" s="24">
        <v>-2.53768271120133</v>
      </c>
      <c r="E14" s="1">
        <v>2787</v>
      </c>
      <c r="F14" s="55">
        <v>1.12129565607159E-2</v>
      </c>
      <c r="G14" s="24">
        <v>-0.12804108388094701</v>
      </c>
      <c r="H14" s="24">
        <v>-1.6419412384155899E-2</v>
      </c>
      <c r="I14" s="3"/>
      <c r="J14" s="39" t="s">
        <v>746</v>
      </c>
      <c r="K14" s="24">
        <v>-6.2029458324945698E-2</v>
      </c>
      <c r="L14" s="24">
        <v>1.5548454489284999E-2</v>
      </c>
      <c r="M14" s="24">
        <v>-3.9894291981040499</v>
      </c>
      <c r="N14" s="152">
        <v>2231</v>
      </c>
      <c r="O14" s="28">
        <v>6.8367801191176599E-5</v>
      </c>
      <c r="P14" s="55">
        <v>-9.2520410972471295E-2</v>
      </c>
      <c r="Q14" s="24">
        <v>-3.1538505677420003E-2</v>
      </c>
      <c r="R14" s="3"/>
      <c r="S14" s="39" t="s">
        <v>745</v>
      </c>
      <c r="T14" s="24">
        <v>-0.170063005505523</v>
      </c>
      <c r="U14" s="24">
        <v>3.1446809199559903E-2</v>
      </c>
      <c r="V14" s="24">
        <v>-5.4079574314300602</v>
      </c>
      <c r="W14" s="1">
        <v>2509</v>
      </c>
      <c r="X14" s="28">
        <v>6.9770902624200097E-8</v>
      </c>
      <c r="Y14" s="55">
        <v>-0.231727366175246</v>
      </c>
      <c r="Z14" s="55">
        <v>-0.1083986448358</v>
      </c>
    </row>
    <row r="15" spans="1:26">
      <c r="A15" s="1" t="s">
        <v>747</v>
      </c>
      <c r="B15" s="24">
        <v>-5.7854532246142502E-2</v>
      </c>
      <c r="C15" s="24">
        <v>2.8463072949871701E-2</v>
      </c>
      <c r="D15" s="24">
        <v>-2.03261722119864</v>
      </c>
      <c r="E15" s="1">
        <v>2787</v>
      </c>
      <c r="F15" s="55">
        <v>4.2185829917526597E-2</v>
      </c>
      <c r="G15" s="24">
        <v>-0.113665367994538</v>
      </c>
      <c r="H15" s="24">
        <v>-2.0436964977466401E-3</v>
      </c>
      <c r="I15" s="3"/>
      <c r="J15" s="39" t="s">
        <v>747</v>
      </c>
      <c r="K15" s="24">
        <v>-6.7139056517208598E-2</v>
      </c>
      <c r="L15" s="24">
        <v>1.5548454489284999E-2</v>
      </c>
      <c r="M15" s="24">
        <v>-4.3180533836000503</v>
      </c>
      <c r="N15" s="152">
        <v>2231</v>
      </c>
      <c r="O15" s="28">
        <v>1.64299017265899E-5</v>
      </c>
      <c r="P15" s="55">
        <v>-9.7630009164734202E-2</v>
      </c>
      <c r="Q15" s="24">
        <v>-3.6648103869683001E-2</v>
      </c>
      <c r="R15" s="3"/>
      <c r="S15" s="39" t="s">
        <v>746</v>
      </c>
      <c r="T15" s="24">
        <v>-0.136276830129376</v>
      </c>
      <c r="U15" s="24">
        <v>3.1446809199559903E-2</v>
      </c>
      <c r="V15" s="24">
        <v>-4.3335662217610098</v>
      </c>
      <c r="W15" s="1">
        <v>2509</v>
      </c>
      <c r="X15" s="28">
        <v>1.5249099472557E-5</v>
      </c>
      <c r="Y15" s="55">
        <v>-0.197941190799099</v>
      </c>
      <c r="Z15" s="55">
        <v>-7.4612469459653094E-2</v>
      </c>
    </row>
    <row r="16" spans="1:26">
      <c r="A16" s="1" t="s">
        <v>748</v>
      </c>
      <c r="B16" s="24">
        <v>-8.5917646921247107E-2</v>
      </c>
      <c r="C16" s="24">
        <v>2.9680438820711499E-2</v>
      </c>
      <c r="D16" s="24">
        <v>-2.8947566254071799</v>
      </c>
      <c r="E16" s="1">
        <v>2787</v>
      </c>
      <c r="F16" s="55">
        <v>3.8240231279255701E-3</v>
      </c>
      <c r="G16" s="24">
        <v>-0.14411551258671501</v>
      </c>
      <c r="H16" s="24">
        <v>-2.7719781255779299E-2</v>
      </c>
      <c r="I16" s="3"/>
      <c r="J16" s="39" t="s">
        <v>748</v>
      </c>
      <c r="K16" s="24">
        <v>-5.7894399830502902E-2</v>
      </c>
      <c r="L16" s="24">
        <v>2.0878916072480401E-2</v>
      </c>
      <c r="M16" s="24">
        <v>-2.7728642439829998</v>
      </c>
      <c r="N16" s="152">
        <v>2231</v>
      </c>
      <c r="O16" s="55">
        <v>5.6027163722399903E-3</v>
      </c>
      <c r="P16" s="55">
        <v>-9.8838536222732504E-2</v>
      </c>
      <c r="Q16" s="24">
        <v>-1.6950263438273199E-2</v>
      </c>
      <c r="R16" s="3"/>
      <c r="S16" s="39" t="s">
        <v>747</v>
      </c>
      <c r="T16" s="24">
        <v>-0.121772736041893</v>
      </c>
      <c r="U16" s="24">
        <v>3.1446809199559903E-2</v>
      </c>
      <c r="V16" s="24">
        <v>-3.8723399652133099</v>
      </c>
      <c r="W16" s="1">
        <v>2509</v>
      </c>
      <c r="X16" s="28">
        <v>1.10549818613149E-4</v>
      </c>
      <c r="Y16" s="55">
        <v>-0.18343709671161601</v>
      </c>
      <c r="Z16" s="55">
        <v>-6.01083753721703E-2</v>
      </c>
    </row>
    <row r="17" spans="1:26">
      <c r="A17" s="1" t="s">
        <v>749</v>
      </c>
      <c r="B17" s="24">
        <v>-9.2511486816483704E-2</v>
      </c>
      <c r="C17" s="24">
        <v>3.6143239396841297E-2</v>
      </c>
      <c r="D17" s="24">
        <v>-2.5595792839910398</v>
      </c>
      <c r="E17" s="1">
        <v>2787</v>
      </c>
      <c r="F17" s="55">
        <v>1.05322245990513E-2</v>
      </c>
      <c r="G17" s="24">
        <v>-0.16338171228176199</v>
      </c>
      <c r="H17" s="24">
        <v>-2.1641261351205799E-2</v>
      </c>
      <c r="I17" s="3"/>
      <c r="J17" s="39" t="s">
        <v>749</v>
      </c>
      <c r="K17" s="24">
        <v>-3.5588856091291997E-2</v>
      </c>
      <c r="L17" s="24">
        <v>2.0878916072480401E-2</v>
      </c>
      <c r="M17" s="24">
        <v>-1.70453561706683</v>
      </c>
      <c r="N17" s="152">
        <v>2231</v>
      </c>
      <c r="O17" s="55">
        <v>8.8420300736687898E-2</v>
      </c>
      <c r="P17" s="55">
        <v>-7.6532992483521606E-2</v>
      </c>
      <c r="Q17" s="24">
        <v>5.3552803009376503E-3</v>
      </c>
      <c r="R17" s="3"/>
      <c r="S17" s="39" t="s">
        <v>748</v>
      </c>
      <c r="T17" s="24">
        <v>-0.153508447950579</v>
      </c>
      <c r="U17" s="24">
        <v>3.5894652011792302E-2</v>
      </c>
      <c r="V17" s="24">
        <v>-4.2766384223518097</v>
      </c>
      <c r="W17" s="1">
        <v>2509</v>
      </c>
      <c r="X17" s="28">
        <v>1.96835750100581E-5</v>
      </c>
      <c r="Y17" s="55">
        <v>-0.22389462779232699</v>
      </c>
      <c r="Z17" s="55">
        <v>-8.3122268108830694E-2</v>
      </c>
    </row>
    <row r="18" spans="1:26">
      <c r="A18" s="1" t="s">
        <v>750</v>
      </c>
      <c r="B18" s="24">
        <v>-5.7763313870970202E-2</v>
      </c>
      <c r="C18" s="24">
        <v>2.46180297872318E-2</v>
      </c>
      <c r="D18" s="24">
        <v>-2.3463824834970901</v>
      </c>
      <c r="E18" s="1">
        <v>2787</v>
      </c>
      <c r="F18" s="55">
        <v>1.9026333623516401E-2</v>
      </c>
      <c r="G18" s="24">
        <v>-0.106034729235154</v>
      </c>
      <c r="H18" s="24">
        <v>-9.4918985067868108E-3</v>
      </c>
      <c r="I18" s="3"/>
      <c r="J18" s="39" t="s">
        <v>750</v>
      </c>
      <c r="K18" s="24">
        <v>-4.6420004357001499E-2</v>
      </c>
      <c r="L18" s="24">
        <v>1.3549919737629999E-2</v>
      </c>
      <c r="M18" s="24">
        <v>-3.42585087261341</v>
      </c>
      <c r="N18" s="152">
        <v>2231</v>
      </c>
      <c r="O18" s="55">
        <v>6.2397082109657404E-4</v>
      </c>
      <c r="P18" s="55">
        <v>-7.2991774649834501E-2</v>
      </c>
      <c r="Q18" s="24">
        <v>-1.98482340641685E-2</v>
      </c>
      <c r="R18" s="3"/>
      <c r="S18" s="39" t="s">
        <v>749</v>
      </c>
      <c r="T18" s="24">
        <v>-0.140660220279091</v>
      </c>
      <c r="U18" s="24">
        <v>4.09070555218966E-2</v>
      </c>
      <c r="V18" s="24">
        <v>-3.4385320205654799</v>
      </c>
      <c r="W18" s="1">
        <v>2509</v>
      </c>
      <c r="X18" s="55">
        <v>5.9441670384453599E-4</v>
      </c>
      <c r="Y18" s="55">
        <v>-0.220875271975781</v>
      </c>
      <c r="Z18" s="55">
        <v>-6.0445168582402099E-2</v>
      </c>
    </row>
    <row r="19" spans="1:26">
      <c r="A19" s="1" t="s">
        <v>751</v>
      </c>
      <c r="B19" s="24">
        <v>-6.10804827657217E-2</v>
      </c>
      <c r="C19" s="24">
        <v>2.46440224815626E-2</v>
      </c>
      <c r="D19" s="24">
        <v>-2.4785110795698699</v>
      </c>
      <c r="E19" s="1">
        <v>2787</v>
      </c>
      <c r="F19" s="55">
        <v>1.32519824083652E-2</v>
      </c>
      <c r="G19" s="24">
        <v>-0.10940286500886801</v>
      </c>
      <c r="H19" s="24">
        <v>-1.27581005225752E-2</v>
      </c>
      <c r="I19" s="3"/>
      <c r="J19" s="39" t="s">
        <v>751</v>
      </c>
      <c r="K19" s="24">
        <v>-5.8132634138736601E-2</v>
      </c>
      <c r="L19" s="24">
        <v>1.39610171588978E-2</v>
      </c>
      <c r="M19" s="24">
        <v>-4.1639254129622403</v>
      </c>
      <c r="N19" s="152">
        <v>2231</v>
      </c>
      <c r="O19" s="28">
        <v>3.2471339527097099E-5</v>
      </c>
      <c r="P19" s="55">
        <v>-8.5510577933510495E-2</v>
      </c>
      <c r="Q19" s="24">
        <v>-3.0754690343962599E-2</v>
      </c>
      <c r="R19" s="3"/>
      <c r="S19" s="39" t="s">
        <v>750</v>
      </c>
      <c r="T19" s="24">
        <v>-0.108775451836053</v>
      </c>
      <c r="U19" s="24">
        <v>2.73338770290622E-2</v>
      </c>
      <c r="V19" s="24">
        <v>-3.97951054365249</v>
      </c>
      <c r="W19" s="1">
        <v>2509</v>
      </c>
      <c r="X19" s="28">
        <v>7.1015775176795201E-5</v>
      </c>
      <c r="Y19" s="55">
        <v>-0.16237472293938501</v>
      </c>
      <c r="Z19" s="55">
        <v>-5.5176180732721999E-2</v>
      </c>
    </row>
    <row r="20" spans="1:26">
      <c r="A20" s="1" t="s">
        <v>752</v>
      </c>
      <c r="B20" s="24">
        <v>-9.1503754387738098E-2</v>
      </c>
      <c r="C20" s="24">
        <v>2.65623600996748E-2</v>
      </c>
      <c r="D20" s="24">
        <v>-3.4448653675491099</v>
      </c>
      <c r="E20" s="1">
        <v>2787</v>
      </c>
      <c r="F20" s="55">
        <v>5.7978669691631101E-4</v>
      </c>
      <c r="G20" s="24">
        <v>-0.143587642842916</v>
      </c>
      <c r="H20" s="24">
        <v>-3.9419865932560701E-2</v>
      </c>
      <c r="I20" s="3"/>
      <c r="J20" s="39" t="s">
        <v>752</v>
      </c>
      <c r="K20" s="24">
        <v>-4.26885271688838E-2</v>
      </c>
      <c r="L20" s="24">
        <v>1.4012387198361301E-2</v>
      </c>
      <c r="M20" s="24">
        <v>-3.0464849825072</v>
      </c>
      <c r="N20" s="152">
        <v>2231</v>
      </c>
      <c r="O20" s="55">
        <v>2.3424569810101699E-3</v>
      </c>
      <c r="P20" s="55">
        <v>-7.0167209042922299E-2</v>
      </c>
      <c r="Q20" s="24">
        <v>-1.5209845294845399E-2</v>
      </c>
      <c r="R20" s="3"/>
      <c r="S20" s="39" t="s">
        <v>751</v>
      </c>
      <c r="T20" s="24">
        <v>-0.118869707301809</v>
      </c>
      <c r="U20" s="24">
        <v>2.76805492496183E-2</v>
      </c>
      <c r="V20" s="24">
        <v>-4.2943406299442604</v>
      </c>
      <c r="W20" s="1">
        <v>2509</v>
      </c>
      <c r="X20" s="28">
        <v>1.81874696362124E-5</v>
      </c>
      <c r="Y20" s="55">
        <v>-0.17314877140756799</v>
      </c>
      <c r="Z20" s="55">
        <v>-6.4590643196049694E-2</v>
      </c>
    </row>
    <row r="21" spans="1:26">
      <c r="A21" s="1" t="s">
        <v>754</v>
      </c>
      <c r="B21" s="24">
        <v>-0.115521606655894</v>
      </c>
      <c r="C21" s="24">
        <v>2.8462905312601001E-2</v>
      </c>
      <c r="D21" s="24">
        <v>-4.05867234518574</v>
      </c>
      <c r="E21" s="1">
        <v>2787</v>
      </c>
      <c r="F21" s="28">
        <v>5.0709887296847499E-5</v>
      </c>
      <c r="G21" s="24">
        <v>-0.171332113698524</v>
      </c>
      <c r="H21" s="24">
        <v>-5.9711099613263603E-2</v>
      </c>
      <c r="I21" s="3"/>
      <c r="J21" s="39" t="s">
        <v>754</v>
      </c>
      <c r="K21" s="24">
        <v>-3.4623195729138599E-2</v>
      </c>
      <c r="L21" s="24">
        <v>1.5525927496755401E-2</v>
      </c>
      <c r="M21" s="24">
        <v>-2.2300243084591398</v>
      </c>
      <c r="N21" s="152">
        <v>2231</v>
      </c>
      <c r="O21" s="55">
        <v>2.5844966171158001E-2</v>
      </c>
      <c r="P21" s="55">
        <v>-6.5069972316401298E-2</v>
      </c>
      <c r="Q21" s="24">
        <v>-4.1764191418758E-3</v>
      </c>
      <c r="R21" s="3"/>
      <c r="S21" s="39" t="s">
        <v>752</v>
      </c>
      <c r="T21" s="24">
        <v>-0.13653023758337099</v>
      </c>
      <c r="U21" s="24">
        <v>2.88075605616092E-2</v>
      </c>
      <c r="V21" s="24">
        <v>-4.7393890673727999</v>
      </c>
      <c r="W21" s="1">
        <v>2509</v>
      </c>
      <c r="X21" s="28">
        <v>2.2633833050741202E-6</v>
      </c>
      <c r="Y21" s="55">
        <v>-0.193019269370762</v>
      </c>
      <c r="Z21" s="55">
        <v>-8.0041205795979703E-2</v>
      </c>
    </row>
    <row r="22" spans="1:26">
      <c r="A22" s="1" t="s">
        <v>755</v>
      </c>
      <c r="B22" s="24">
        <v>-0.121340410852867</v>
      </c>
      <c r="C22" s="24">
        <v>2.8465474346383499E-2</v>
      </c>
      <c r="D22" s="24">
        <v>-4.2627222499906603</v>
      </c>
      <c r="E22" s="1">
        <v>2787</v>
      </c>
      <c r="F22" s="28">
        <v>2.0865968471329101E-5</v>
      </c>
      <c r="G22" s="24">
        <v>-0.17715595529686001</v>
      </c>
      <c r="H22" s="24">
        <v>-6.5524866408874005E-2</v>
      </c>
      <c r="I22" s="3"/>
      <c r="J22" s="39" t="s">
        <v>755</v>
      </c>
      <c r="K22" s="24">
        <v>-3.5840894593632898E-2</v>
      </c>
      <c r="L22" s="24">
        <v>1.55291673313119E-2</v>
      </c>
      <c r="M22" s="24">
        <v>-2.30797272184491</v>
      </c>
      <c r="N22" s="152">
        <v>2231</v>
      </c>
      <c r="O22" s="55">
        <v>2.1091727393842699E-2</v>
      </c>
      <c r="P22" s="55">
        <v>-6.6294024586767294E-2</v>
      </c>
      <c r="Q22" s="24">
        <v>-5.3877646004983799E-3</v>
      </c>
      <c r="R22" s="3"/>
      <c r="S22" s="39" t="s">
        <v>754</v>
      </c>
      <c r="T22" s="24">
        <v>-0.156125197849183</v>
      </c>
      <c r="U22" s="24">
        <v>3.1444655435274901E-2</v>
      </c>
      <c r="V22" s="24">
        <v>-4.9650789836304297</v>
      </c>
      <c r="W22" s="1">
        <v>2509</v>
      </c>
      <c r="X22" s="28">
        <v>7.3283246593327501E-7</v>
      </c>
      <c r="Y22" s="55">
        <v>-0.21778533518111601</v>
      </c>
      <c r="Z22" s="55">
        <v>-9.4465060517250496E-2</v>
      </c>
    </row>
    <row r="23" spans="1:26">
      <c r="A23" s="1" t="s">
        <v>756</v>
      </c>
      <c r="B23" s="24">
        <v>-9.9335949534245002E-2</v>
      </c>
      <c r="C23" s="24">
        <v>2.8487495770811201E-2</v>
      </c>
      <c r="D23" s="24">
        <v>-3.48700181768965</v>
      </c>
      <c r="E23" s="1">
        <v>2787</v>
      </c>
      <c r="F23" s="28">
        <v>4.9602256615540298E-4</v>
      </c>
      <c r="G23" s="24">
        <v>-0.15519467392946301</v>
      </c>
      <c r="H23" s="24">
        <v>-4.3477225139027E-2</v>
      </c>
      <c r="I23" s="3"/>
      <c r="J23" s="39" t="s">
        <v>756</v>
      </c>
      <c r="K23" s="24">
        <v>-2.72584417573743E-2</v>
      </c>
      <c r="L23" s="24">
        <v>1.5521865272081801E-2</v>
      </c>
      <c r="M23" s="24">
        <v>-1.75613183593355</v>
      </c>
      <c r="N23" s="152">
        <v>2231</v>
      </c>
      <c r="O23" s="55">
        <v>7.9203098120625606E-2</v>
      </c>
      <c r="P23" s="55">
        <v>-5.76972522088227E-2</v>
      </c>
      <c r="Q23" s="24">
        <v>3.1803686940741599E-3</v>
      </c>
      <c r="R23" s="3"/>
      <c r="S23" s="39" t="s">
        <v>755</v>
      </c>
      <c r="T23" s="24">
        <v>-0.161742365870191</v>
      </c>
      <c r="U23" s="24">
        <v>3.1447410207145601E-2</v>
      </c>
      <c r="V23" s="24">
        <v>-5.1432650512327296</v>
      </c>
      <c r="W23" s="1">
        <v>2509</v>
      </c>
      <c r="X23" s="28">
        <v>2.9086096020817099E-7</v>
      </c>
      <c r="Y23" s="55">
        <v>-0.223407905061662</v>
      </c>
      <c r="Z23" s="55">
        <v>-0.100076826678721</v>
      </c>
    </row>
    <row r="24" spans="1:26">
      <c r="A24" s="1" t="s">
        <v>757</v>
      </c>
      <c r="B24" s="24">
        <v>-8.5399381747401207E-2</v>
      </c>
      <c r="C24" s="24">
        <v>2.8469916110555001E-2</v>
      </c>
      <c r="D24" s="24">
        <v>-2.9996358758408901</v>
      </c>
      <c r="E24" s="1">
        <v>2787</v>
      </c>
      <c r="F24" s="55">
        <v>2.7269521160733102E-3</v>
      </c>
      <c r="G24" s="24">
        <v>-0.14122363567160601</v>
      </c>
      <c r="H24" s="24">
        <v>-2.9575127823196701E-2</v>
      </c>
      <c r="I24" s="3"/>
      <c r="J24" s="39" t="s">
        <v>757</v>
      </c>
      <c r="K24" s="24">
        <v>-2.61097312436184E-2</v>
      </c>
      <c r="L24" s="24">
        <v>1.5525748529881899E-2</v>
      </c>
      <c r="M24" s="24">
        <v>-1.6817051489250801</v>
      </c>
      <c r="N24" s="152">
        <v>2231</v>
      </c>
      <c r="O24" s="55">
        <v>9.2765982998893895E-2</v>
      </c>
      <c r="P24" s="55">
        <v>-5.6556156871853801E-2</v>
      </c>
      <c r="Q24" s="24">
        <v>4.3366943846170798E-3</v>
      </c>
      <c r="R24" s="3"/>
      <c r="S24" s="39" t="s">
        <v>756</v>
      </c>
      <c r="T24" s="24">
        <v>-0.13280846880372801</v>
      </c>
      <c r="U24" s="24">
        <v>3.1447958777261101E-2</v>
      </c>
      <c r="V24" s="24">
        <v>-4.2231188912571698</v>
      </c>
      <c r="W24" s="1">
        <v>2509</v>
      </c>
      <c r="X24" s="28">
        <v>2.49531427041848E-5</v>
      </c>
      <c r="Y24" s="55">
        <v>-0.19447508369179001</v>
      </c>
      <c r="Z24" s="55">
        <v>-7.1141853915666603E-2</v>
      </c>
    </row>
    <row r="25" spans="1:26">
      <c r="A25" s="1" t="s">
        <v>758</v>
      </c>
      <c r="B25" s="24">
        <v>-8.2557415850206803E-2</v>
      </c>
      <c r="C25" s="24">
        <v>2.8468113946695999E-2</v>
      </c>
      <c r="D25" s="24">
        <v>-2.8999959746117399</v>
      </c>
      <c r="E25" s="1">
        <v>2787</v>
      </c>
      <c r="F25" s="55">
        <v>3.7608745521760401E-3</v>
      </c>
      <c r="G25" s="24">
        <v>-0.13837813606351099</v>
      </c>
      <c r="H25" s="24">
        <v>-2.6736695636902199E-2</v>
      </c>
      <c r="I25" s="3"/>
      <c r="J25" s="39" t="s">
        <v>758</v>
      </c>
      <c r="K25" s="24">
        <v>-4.3448606131767799E-2</v>
      </c>
      <c r="L25" s="24">
        <v>1.5534395449236699E-2</v>
      </c>
      <c r="M25" s="24">
        <v>-2.79692932201637</v>
      </c>
      <c r="N25" s="152">
        <v>2231</v>
      </c>
      <c r="O25" s="55">
        <v>5.2033256356162896E-3</v>
      </c>
      <c r="P25" s="55">
        <v>-7.3911988609880297E-2</v>
      </c>
      <c r="Q25" s="24">
        <v>-1.29852236536554E-2</v>
      </c>
      <c r="R25" s="3"/>
      <c r="S25" s="39" t="s">
        <v>757</v>
      </c>
      <c r="T25" s="24">
        <v>-0.112501173559704</v>
      </c>
      <c r="U25" s="24">
        <v>3.1449195290126297E-2</v>
      </c>
      <c r="V25" s="24">
        <v>-3.5772353639530001</v>
      </c>
      <c r="W25" s="1">
        <v>2509</v>
      </c>
      <c r="X25" s="28">
        <v>3.5381798170636299E-4</v>
      </c>
      <c r="Y25" s="55">
        <v>-0.174170213138131</v>
      </c>
      <c r="Z25" s="55">
        <v>-5.0832133981276902E-2</v>
      </c>
    </row>
    <row r="26" spans="1:26">
      <c r="A26" s="1" t="s">
        <v>759</v>
      </c>
      <c r="B26" s="24">
        <v>-8.7592615680927896E-2</v>
      </c>
      <c r="C26" s="24">
        <v>2.8473524000096499E-2</v>
      </c>
      <c r="D26" s="24">
        <v>-3.0762829244680399</v>
      </c>
      <c r="E26" s="1">
        <v>2787</v>
      </c>
      <c r="F26" s="55">
        <v>2.1163414977469698E-3</v>
      </c>
      <c r="G26" s="24">
        <v>-0.143423944011011</v>
      </c>
      <c r="H26" s="24">
        <v>-3.1761287350844797E-2</v>
      </c>
      <c r="I26" s="3"/>
      <c r="J26" s="39" t="s">
        <v>759</v>
      </c>
      <c r="K26" s="24">
        <v>-6.5995398508910105E-2</v>
      </c>
      <c r="L26" s="24">
        <v>1.55288258402506E-2</v>
      </c>
      <c r="M26" s="24">
        <v>-4.2498640391632403</v>
      </c>
      <c r="N26" s="152">
        <v>2231</v>
      </c>
      <c r="O26" s="28">
        <v>2.2269942267757699E-5</v>
      </c>
      <c r="P26" s="55">
        <v>-9.6447858828554903E-2</v>
      </c>
      <c r="Q26" s="24">
        <v>-3.5542938189265398E-2</v>
      </c>
      <c r="R26" s="3"/>
      <c r="S26" s="39" t="s">
        <v>758</v>
      </c>
      <c r="T26" s="24">
        <v>-0.12418314751732</v>
      </c>
      <c r="U26" s="24">
        <v>3.1456754374438303E-2</v>
      </c>
      <c r="V26" s="24">
        <v>-3.9477419074814399</v>
      </c>
      <c r="W26" s="1">
        <v>2509</v>
      </c>
      <c r="X26" s="28">
        <v>8.1061615623314101E-5</v>
      </c>
      <c r="Y26" s="55">
        <v>-0.18586700977929499</v>
      </c>
      <c r="Z26" s="55">
        <v>-6.24992852553456E-2</v>
      </c>
    </row>
    <row r="27" spans="1:26">
      <c r="A27" s="1" t="s">
        <v>760</v>
      </c>
      <c r="B27" s="24">
        <v>-6.5776205063765497E-2</v>
      </c>
      <c r="C27" s="24">
        <v>2.8499194909272701E-2</v>
      </c>
      <c r="D27" s="24">
        <v>-2.3080022180684199</v>
      </c>
      <c r="E27" s="1">
        <v>2787</v>
      </c>
      <c r="F27" s="55">
        <v>2.10719057013143E-2</v>
      </c>
      <c r="G27" s="24">
        <v>-0.12165786931148</v>
      </c>
      <c r="H27" s="24">
        <v>-9.8945408160509597E-3</v>
      </c>
      <c r="I27" s="3"/>
      <c r="J27" s="39" t="s">
        <v>760</v>
      </c>
      <c r="K27" s="24">
        <v>-5.8922068225291897E-2</v>
      </c>
      <c r="L27" s="24">
        <v>1.5530887822957201E-2</v>
      </c>
      <c r="M27" s="24">
        <v>-3.79386348655455</v>
      </c>
      <c r="N27" s="152">
        <v>2231</v>
      </c>
      <c r="O27" s="28">
        <v>1.52267749484001E-4</v>
      </c>
      <c r="P27" s="55">
        <v>-8.9378572150499394E-2</v>
      </c>
      <c r="Q27" s="24">
        <v>-2.8465564300084401E-2</v>
      </c>
      <c r="R27" s="3"/>
      <c r="S27" s="39" t="s">
        <v>759</v>
      </c>
      <c r="T27" s="24">
        <v>-0.15036931649649199</v>
      </c>
      <c r="U27" s="24">
        <v>3.1449200356604902E-2</v>
      </c>
      <c r="V27" s="24">
        <v>-4.7813399002659303</v>
      </c>
      <c r="W27" s="1">
        <v>2509</v>
      </c>
      <c r="X27" s="28">
        <v>1.84201356563535E-6</v>
      </c>
      <c r="Y27" s="55">
        <v>-0.21203836600982701</v>
      </c>
      <c r="Z27" s="55">
        <v>-8.8700266983157E-2</v>
      </c>
    </row>
    <row r="28" spans="1:26">
      <c r="A28" s="1" t="s">
        <v>761</v>
      </c>
      <c r="B28" s="24">
        <v>-7.6110069045746104E-2</v>
      </c>
      <c r="C28" s="24">
        <v>2.8478634199136901E-2</v>
      </c>
      <c r="D28" s="24">
        <v>-2.67253227502226</v>
      </c>
      <c r="E28" s="1">
        <v>2787</v>
      </c>
      <c r="F28" s="55">
        <v>7.5719679880277098E-3</v>
      </c>
      <c r="G28" s="24">
        <v>-0.13195141753351899</v>
      </c>
      <c r="H28" s="24">
        <v>-2.0268720557973598E-2</v>
      </c>
      <c r="I28" s="3"/>
      <c r="J28" s="39" t="s">
        <v>761</v>
      </c>
      <c r="K28" s="24">
        <v>-3.0822312936361101E-2</v>
      </c>
      <c r="L28" s="24">
        <v>1.5691069146774698E-2</v>
      </c>
      <c r="M28" s="24">
        <v>-1.9643220387373499</v>
      </c>
      <c r="N28" s="152">
        <v>2231</v>
      </c>
      <c r="O28" s="55">
        <v>4.9616723111354198E-2</v>
      </c>
      <c r="P28" s="55">
        <v>-6.1592936902432102E-2</v>
      </c>
      <c r="Q28" s="28">
        <v>-5.1688970290189602E-5</v>
      </c>
      <c r="R28" s="3"/>
      <c r="S28" s="39" t="s">
        <v>760</v>
      </c>
      <c r="T28" s="24">
        <v>-0.123887357289301</v>
      </c>
      <c r="U28" s="24">
        <v>3.1446664107571999E-2</v>
      </c>
      <c r="V28" s="24">
        <v>-3.9396025239914199</v>
      </c>
      <c r="W28" s="1">
        <v>2509</v>
      </c>
      <c r="X28" s="28">
        <v>8.38438537129397E-5</v>
      </c>
      <c r="Y28" s="55">
        <v>-0.185551433446703</v>
      </c>
      <c r="Z28" s="55">
        <v>-6.2223281131899101E-2</v>
      </c>
    </row>
    <row r="29" spans="1:26">
      <c r="A29" s="1" t="s">
        <v>762</v>
      </c>
      <c r="B29" s="24">
        <v>-3.5818423096225203E-2</v>
      </c>
      <c r="C29" s="24">
        <v>2.97897111937864E-2</v>
      </c>
      <c r="D29" s="24">
        <v>-1.20237564114741</v>
      </c>
      <c r="E29" s="1">
        <v>2787</v>
      </c>
      <c r="F29" s="55">
        <v>0.22932016678240499</v>
      </c>
      <c r="G29" s="24">
        <v>-9.4230551728880493E-2</v>
      </c>
      <c r="H29" s="24">
        <v>2.2593705536430201E-2</v>
      </c>
      <c r="I29" s="3"/>
      <c r="J29" s="39" t="s">
        <v>762</v>
      </c>
      <c r="K29" s="24">
        <v>-7.2952779642156296E-2</v>
      </c>
      <c r="L29" s="24">
        <v>2.0850159670247798E-2</v>
      </c>
      <c r="M29" s="24">
        <v>-3.4989074806106402</v>
      </c>
      <c r="N29" s="152">
        <v>2231</v>
      </c>
      <c r="O29" s="28">
        <v>4.7632178788949598E-4</v>
      </c>
      <c r="P29" s="55">
        <v>-0.113840523928059</v>
      </c>
      <c r="Q29" s="24">
        <v>-3.2065035356253997E-2</v>
      </c>
      <c r="R29" s="3"/>
      <c r="S29" s="39" t="s">
        <v>761</v>
      </c>
      <c r="T29" s="24">
        <v>-0.11078680457410001</v>
      </c>
      <c r="U29" s="24">
        <v>3.1457026152898998E-2</v>
      </c>
      <c r="V29" s="24">
        <v>-3.52184609046048</v>
      </c>
      <c r="W29" s="1">
        <v>2509</v>
      </c>
      <c r="X29" s="28">
        <v>4.3619937357428198E-4</v>
      </c>
      <c r="Y29" s="55">
        <v>-0.17247119976915901</v>
      </c>
      <c r="Z29" s="55">
        <v>-4.9102409379041201E-2</v>
      </c>
    </row>
    <row r="30" spans="1:26">
      <c r="A30" s="1" t="s">
        <v>763</v>
      </c>
      <c r="B30" s="24">
        <v>-7.3655472202755604E-2</v>
      </c>
      <c r="C30" s="24">
        <v>3.6188767530241403E-2</v>
      </c>
      <c r="D30" s="24">
        <v>-2.0353130882726198</v>
      </c>
      <c r="E30" s="1">
        <v>2787</v>
      </c>
      <c r="F30" s="55">
        <v>4.19138087156843E-2</v>
      </c>
      <c r="G30" s="24">
        <v>-0.14461496993949899</v>
      </c>
      <c r="H30" s="24">
        <v>-2.6959744660120899E-3</v>
      </c>
      <c r="I30" s="3"/>
      <c r="J30" s="39" t="s">
        <v>763</v>
      </c>
      <c r="K30" s="24">
        <v>-1.8583786619372E-2</v>
      </c>
      <c r="L30" s="24">
        <v>2.0884862820815E-2</v>
      </c>
      <c r="M30" s="24">
        <v>-0.88982086110953196</v>
      </c>
      <c r="N30" s="152">
        <v>2231</v>
      </c>
      <c r="O30" s="55">
        <v>0.37365802115431701</v>
      </c>
      <c r="P30" s="55">
        <v>-5.9539584750844102E-2</v>
      </c>
      <c r="Q30" s="24">
        <v>2.2372011512099998E-2</v>
      </c>
      <c r="R30" s="3"/>
      <c r="S30" s="39" t="s">
        <v>762</v>
      </c>
      <c r="T30" s="24">
        <v>-9.8808945006720106E-2</v>
      </c>
      <c r="U30" s="24">
        <v>3.5932786873787301E-2</v>
      </c>
      <c r="V30" s="24">
        <v>-2.7498269297559101</v>
      </c>
      <c r="W30" s="1">
        <v>2509</v>
      </c>
      <c r="X30" s="55">
        <v>6.0054299609461799E-3</v>
      </c>
      <c r="Y30" s="55">
        <v>-0.16926990387832899</v>
      </c>
      <c r="Z30" s="55">
        <v>-2.83479861351115E-2</v>
      </c>
    </row>
    <row r="31" spans="1:26">
      <c r="A31" s="1" t="s">
        <v>719</v>
      </c>
      <c r="B31" s="24">
        <v>-1.53058875639386E-2</v>
      </c>
      <c r="C31" s="24">
        <v>2.6322507178577599E-2</v>
      </c>
      <c r="D31" s="24">
        <v>-0.58147529261176001</v>
      </c>
      <c r="E31" s="1">
        <v>2787</v>
      </c>
      <c r="F31" s="55">
        <v>0.56096718965652304</v>
      </c>
      <c r="G31" s="24">
        <v>-6.69194686841805E-2</v>
      </c>
      <c r="H31" s="24">
        <v>3.6307693556303297E-2</v>
      </c>
      <c r="I31" s="3"/>
      <c r="J31" s="39" t="s">
        <v>719</v>
      </c>
      <c r="K31" s="24">
        <v>-2.2217458101642398E-2</v>
      </c>
      <c r="L31" s="24">
        <v>1.9733637089901199E-2</v>
      </c>
      <c r="M31" s="24">
        <v>-1.1258673705422699</v>
      </c>
      <c r="N31" s="152">
        <v>2231</v>
      </c>
      <c r="O31" s="55">
        <v>0.26034275772311799</v>
      </c>
      <c r="P31" s="55">
        <v>-6.0915670485791801E-2</v>
      </c>
      <c r="Q31" s="24">
        <v>1.64807542825069E-2</v>
      </c>
      <c r="R31" s="3"/>
      <c r="S31" s="39" t="s">
        <v>763</v>
      </c>
      <c r="T31" s="24">
        <v>-0.11073213076952</v>
      </c>
      <c r="U31" s="24">
        <v>4.0933358470318003E-2</v>
      </c>
      <c r="V31" s="24">
        <v>-2.7051806865497001</v>
      </c>
      <c r="W31" s="1">
        <v>2509</v>
      </c>
      <c r="X31" s="55">
        <v>6.8728743508180302E-3</v>
      </c>
      <c r="Y31" s="55">
        <v>-0.19099876017916101</v>
      </c>
      <c r="Z31" s="55">
        <v>-3.0465501359879101E-2</v>
      </c>
    </row>
    <row r="32" spans="1:26">
      <c r="A32" s="1" t="s">
        <v>721</v>
      </c>
      <c r="B32" s="24">
        <v>2.5760060891949401E-2</v>
      </c>
      <c r="C32" s="24">
        <v>1.16832444815519E-2</v>
      </c>
      <c r="D32" s="24">
        <v>2.2048721939034301</v>
      </c>
      <c r="E32" s="1">
        <v>2787</v>
      </c>
      <c r="F32" s="55">
        <v>2.75444685733667E-2</v>
      </c>
      <c r="G32" s="24">
        <v>2.8513735581321498E-3</v>
      </c>
      <c r="H32" s="24">
        <v>4.8668748225766702E-2</v>
      </c>
      <c r="I32" s="3"/>
      <c r="J32" s="39" t="s">
        <v>721</v>
      </c>
      <c r="K32" s="24">
        <v>4.7008565310091503E-2</v>
      </c>
      <c r="L32" s="24">
        <v>1.6321891456001901E-2</v>
      </c>
      <c r="M32" s="24">
        <v>2.8800929988298298</v>
      </c>
      <c r="N32" s="152">
        <v>2231</v>
      </c>
      <c r="O32" s="55">
        <v>4.0134967379806099E-3</v>
      </c>
      <c r="P32" s="55">
        <v>1.50008812122303E-2</v>
      </c>
      <c r="Q32" s="24">
        <v>7.9016249407952696E-2</v>
      </c>
      <c r="R32" s="3"/>
      <c r="S32" s="39" t="s">
        <v>719</v>
      </c>
      <c r="T32" s="24">
        <v>-1.13634579129522E-2</v>
      </c>
      <c r="U32" s="24">
        <v>2.7220782242636299E-2</v>
      </c>
      <c r="V32" s="24">
        <v>-0.41745523003940299</v>
      </c>
      <c r="W32" s="1">
        <v>2509</v>
      </c>
      <c r="X32" s="55">
        <v>0.67638118268421199</v>
      </c>
      <c r="Y32" s="55">
        <v>-6.4740960325674196E-2</v>
      </c>
      <c r="Z32" s="55">
        <v>4.2014044499769698E-2</v>
      </c>
    </row>
    <row r="33" spans="1:26">
      <c r="A33" s="1" t="s">
        <v>726</v>
      </c>
      <c r="B33" s="24">
        <v>-0.31956562475502198</v>
      </c>
      <c r="C33" s="24">
        <v>3.2468627922801999E-3</v>
      </c>
      <c r="D33" s="24">
        <v>-98.422891633988002</v>
      </c>
      <c r="E33" s="1">
        <v>2787</v>
      </c>
      <c r="F33" s="28">
        <v>0</v>
      </c>
      <c r="G33" s="24">
        <v>-0.32593212377347502</v>
      </c>
      <c r="H33" s="24">
        <v>-0.313199125736568</v>
      </c>
      <c r="I33" s="3"/>
      <c r="J33" s="39" t="s">
        <v>726</v>
      </c>
      <c r="K33" s="24">
        <v>-0.40319699995889802</v>
      </c>
      <c r="L33" s="24">
        <v>1.82251437933977E-3</v>
      </c>
      <c r="M33" s="24">
        <v>-221.231176296651</v>
      </c>
      <c r="N33" s="152">
        <v>2231</v>
      </c>
      <c r="O33" s="28">
        <v>0</v>
      </c>
      <c r="P33" s="55">
        <v>-0.40677100145712902</v>
      </c>
      <c r="Q33" s="24">
        <v>-0.39962299846066601</v>
      </c>
      <c r="R33" s="3"/>
      <c r="S33" s="39" t="s">
        <v>721</v>
      </c>
      <c r="T33" s="24">
        <v>4.23211847045716E-2</v>
      </c>
      <c r="U33" s="24">
        <v>1.2850710313440599E-2</v>
      </c>
      <c r="V33" s="24">
        <v>3.2932953644054801</v>
      </c>
      <c r="W33" s="1">
        <v>2509</v>
      </c>
      <c r="X33" s="55">
        <v>1.0039516695084601E-3</v>
      </c>
      <c r="Y33" s="55">
        <v>1.7122099143890301E-2</v>
      </c>
      <c r="Z33" s="55">
        <v>6.7520270265252993E-2</v>
      </c>
    </row>
    <row r="34" spans="1:26">
      <c r="A34" s="1" t="s">
        <v>727</v>
      </c>
      <c r="B34" s="24">
        <v>-8.7247738643972904E-4</v>
      </c>
      <c r="C34" s="24">
        <v>1.65514002278332E-3</v>
      </c>
      <c r="D34" s="24">
        <v>-0.52713207005444396</v>
      </c>
      <c r="E34" s="1">
        <v>2787</v>
      </c>
      <c r="F34" s="55">
        <v>0.59814383269893601</v>
      </c>
      <c r="G34" s="24">
        <v>-4.1179016635317801E-3</v>
      </c>
      <c r="H34" s="24">
        <v>2.37294689065232E-3</v>
      </c>
      <c r="I34" s="3"/>
      <c r="J34" s="39" t="s">
        <v>727</v>
      </c>
      <c r="K34" s="24">
        <v>-1.09938843189851E-3</v>
      </c>
      <c r="L34" s="24">
        <v>9.3601766824973098E-4</v>
      </c>
      <c r="M34" s="24">
        <v>-1.1745381195146301</v>
      </c>
      <c r="N34" s="152">
        <v>2231</v>
      </c>
      <c r="O34" s="55">
        <v>0.24030490286393899</v>
      </c>
      <c r="P34" s="55">
        <v>-2.9349451696770298E-3</v>
      </c>
      <c r="Q34" s="24">
        <v>7.3616830588001895E-4</v>
      </c>
      <c r="R34" s="3"/>
      <c r="S34" s="39" t="s">
        <v>727</v>
      </c>
      <c r="T34" s="24">
        <v>-1.9830362282968702E-3</v>
      </c>
      <c r="U34" s="24">
        <v>1.69613086980415E-3</v>
      </c>
      <c r="V34" s="24">
        <v>-1.16915284286162</v>
      </c>
      <c r="W34" s="1">
        <v>2509</v>
      </c>
      <c r="X34" s="55">
        <v>0.24245311865243399</v>
      </c>
      <c r="Y34" s="55">
        <v>-5.3089961066084103E-3</v>
      </c>
      <c r="Z34" s="55">
        <v>1.3429236500146599E-3</v>
      </c>
    </row>
    <row r="35" spans="1:26">
      <c r="A35" s="1" t="s">
        <v>728</v>
      </c>
      <c r="B35" s="24">
        <v>5.3051179603048103E-3</v>
      </c>
      <c r="C35" s="24">
        <v>6.6330375761703003E-3</v>
      </c>
      <c r="D35" s="24">
        <v>0.79980218706492101</v>
      </c>
      <c r="E35" s="1">
        <v>2787</v>
      </c>
      <c r="F35" s="55">
        <v>0.42389357850964099</v>
      </c>
      <c r="G35" s="24">
        <v>-7.7010451946206999E-3</v>
      </c>
      <c r="H35" s="24">
        <v>1.83112811152303E-2</v>
      </c>
      <c r="I35" s="3"/>
      <c r="J35" s="39" t="s">
        <v>728</v>
      </c>
      <c r="K35" s="24">
        <v>6.2820516768721801E-3</v>
      </c>
      <c r="L35" s="24">
        <v>3.67424214847312E-3</v>
      </c>
      <c r="M35" s="24">
        <v>1.7097543991439901</v>
      </c>
      <c r="N35" s="152">
        <v>2231</v>
      </c>
      <c r="O35" s="55">
        <v>8.7450350996999202E-2</v>
      </c>
      <c r="P35" s="55">
        <v>-9.2323959126262302E-4</v>
      </c>
      <c r="Q35" s="24">
        <v>1.3487342945007001E-2</v>
      </c>
      <c r="R35" s="3"/>
      <c r="S35" s="39" t="s">
        <v>728</v>
      </c>
      <c r="T35" s="24">
        <v>1.02664539075833E-2</v>
      </c>
      <c r="U35" s="24">
        <v>6.7697725027594299E-3</v>
      </c>
      <c r="V35" s="24">
        <v>1.51651387153684</v>
      </c>
      <c r="W35" s="1">
        <v>2509</v>
      </c>
      <c r="X35" s="55">
        <v>0.12951544038356</v>
      </c>
      <c r="Y35" s="55">
        <v>-3.0084602693365302E-3</v>
      </c>
      <c r="Z35" s="55">
        <v>2.35413680845032E-2</v>
      </c>
    </row>
    <row r="36" spans="1:26">
      <c r="A36" s="1" t="s">
        <v>764</v>
      </c>
      <c r="B36" s="24">
        <v>9.7819169407652395E-2</v>
      </c>
      <c r="C36" s="24">
        <v>3.4807077396911301E-2</v>
      </c>
      <c r="D36" s="24">
        <v>2.81032412725156</v>
      </c>
      <c r="E36" s="1">
        <v>2787</v>
      </c>
      <c r="F36" s="55">
        <v>4.9837174324496901E-3</v>
      </c>
      <c r="G36" s="24">
        <v>2.9568911155425499E-2</v>
      </c>
      <c r="H36" s="24">
        <v>0.166069427659879</v>
      </c>
      <c r="I36" s="3"/>
      <c r="J36" s="39" t="s">
        <v>764</v>
      </c>
      <c r="K36" s="24">
        <v>0.103063939222306</v>
      </c>
      <c r="L36" s="24">
        <v>1.9162025263257401E-2</v>
      </c>
      <c r="M36" s="24">
        <v>5.3785514738845404</v>
      </c>
      <c r="N36" s="152">
        <v>2231</v>
      </c>
      <c r="O36" s="28">
        <v>8.2928912069506795E-8</v>
      </c>
      <c r="P36" s="55">
        <v>6.54866735631814E-2</v>
      </c>
      <c r="Q36" s="24">
        <v>0.14064120488143</v>
      </c>
      <c r="R36" s="3"/>
      <c r="S36" s="39" t="s">
        <v>764</v>
      </c>
      <c r="T36" s="24">
        <v>0.20340401506936701</v>
      </c>
      <c r="U36" s="24">
        <v>3.8652887567453997E-2</v>
      </c>
      <c r="V36" s="24">
        <v>5.2623239263665003</v>
      </c>
      <c r="W36" s="1">
        <v>2509</v>
      </c>
      <c r="X36" s="28">
        <v>1.5428792958846401E-7</v>
      </c>
      <c r="Y36" s="55">
        <v>0.127609183715886</v>
      </c>
      <c r="Z36" s="55">
        <v>0.27919884642284798</v>
      </c>
    </row>
    <row r="37" spans="1:26">
      <c r="A37" s="1" t="s">
        <v>765</v>
      </c>
      <c r="B37" s="24">
        <v>7.2146402127650694E-2</v>
      </c>
      <c r="C37" s="24">
        <v>3.4807077396911301E-2</v>
      </c>
      <c r="D37" s="24">
        <v>2.0727509323736801</v>
      </c>
      <c r="E37" s="1">
        <v>2787</v>
      </c>
      <c r="F37" s="55">
        <v>3.8287179282934097E-2</v>
      </c>
      <c r="G37" s="24">
        <v>3.89614387542389E-3</v>
      </c>
      <c r="H37" s="24">
        <v>0.140396660379878</v>
      </c>
      <c r="I37" s="3"/>
      <c r="J37" s="39" t="s">
        <v>765</v>
      </c>
      <c r="K37" s="24">
        <v>7.2376809637076406E-2</v>
      </c>
      <c r="L37" s="24">
        <v>1.9636551547444901E-2</v>
      </c>
      <c r="M37" s="24">
        <v>3.6858207747018699</v>
      </c>
      <c r="N37" s="152">
        <v>2231</v>
      </c>
      <c r="O37" s="28">
        <v>2.3340229762327101E-4</v>
      </c>
      <c r="P37" s="55">
        <v>3.3868984707823901E-2</v>
      </c>
      <c r="Q37" s="24">
        <v>0.11088463456632899</v>
      </c>
      <c r="R37" s="3"/>
      <c r="S37" s="39" t="s">
        <v>765</v>
      </c>
      <c r="T37" s="24">
        <v>0.147248584044985</v>
      </c>
      <c r="U37" s="24">
        <v>3.9071092032516998E-2</v>
      </c>
      <c r="V37" s="24">
        <v>3.7687347955986801</v>
      </c>
      <c r="W37" s="1">
        <v>2509</v>
      </c>
      <c r="X37" s="28">
        <v>1.67858579546271E-4</v>
      </c>
      <c r="Y37" s="55">
        <v>7.0633691399953596E-2</v>
      </c>
      <c r="Z37" s="55">
        <v>0.22386347669001699</v>
      </c>
    </row>
    <row r="38" spans="1:26">
      <c r="A38" s="1" t="s">
        <v>766</v>
      </c>
      <c r="B38" s="24">
        <v>8.6219156074342801E-2</v>
      </c>
      <c r="C38" s="24">
        <v>3.7328807424781098E-2</v>
      </c>
      <c r="D38" s="24">
        <v>2.30972168741468</v>
      </c>
      <c r="E38" s="1">
        <v>2787</v>
      </c>
      <c r="F38" s="55">
        <v>2.0976316566640601E-2</v>
      </c>
      <c r="G38" s="28">
        <v>1.3024250396481101E-2</v>
      </c>
      <c r="H38" s="24">
        <v>0.15941406175220399</v>
      </c>
      <c r="I38" s="3"/>
      <c r="J38" s="39" t="s">
        <v>766</v>
      </c>
      <c r="K38" s="24">
        <v>7.7846868800782607E-2</v>
      </c>
      <c r="L38" s="24">
        <v>1.9636551547444901E-2</v>
      </c>
      <c r="M38" s="24">
        <v>3.96438593674113</v>
      </c>
      <c r="N38" s="152">
        <v>2231</v>
      </c>
      <c r="O38" s="28">
        <v>7.5900912303062605E-5</v>
      </c>
      <c r="P38" s="55">
        <v>3.9339043871530102E-2</v>
      </c>
      <c r="Q38" s="24">
        <v>0.116354693730035</v>
      </c>
      <c r="R38" s="3"/>
      <c r="S38" s="39" t="s">
        <v>766</v>
      </c>
      <c r="T38" s="24">
        <v>0.167421963929057</v>
      </c>
      <c r="U38" s="24">
        <v>4.0539516061926101E-2</v>
      </c>
      <c r="V38" s="24">
        <v>4.1298461400799997</v>
      </c>
      <c r="W38" s="1">
        <v>2509</v>
      </c>
      <c r="X38" s="28">
        <v>3.74875608858215E-5</v>
      </c>
      <c r="Y38" s="55">
        <v>8.7927624011936295E-2</v>
      </c>
      <c r="Z38" s="55">
        <v>0.24691630384617699</v>
      </c>
    </row>
    <row r="39" spans="1:26">
      <c r="A39" s="1" t="s">
        <v>767</v>
      </c>
      <c r="B39" s="24">
        <v>8.6397074741268398E-2</v>
      </c>
      <c r="C39" s="24">
        <v>3.9876970911921501E-2</v>
      </c>
      <c r="D39" s="24">
        <v>2.16659071051556</v>
      </c>
      <c r="E39" s="1">
        <v>2787</v>
      </c>
      <c r="F39" s="55">
        <v>3.0350561355069201E-2</v>
      </c>
      <c r="G39" s="24">
        <v>8.2056905000654802E-3</v>
      </c>
      <c r="H39" s="24">
        <v>0.16458845898247099</v>
      </c>
      <c r="I39" s="3"/>
      <c r="J39" s="39" t="s">
        <v>767</v>
      </c>
      <c r="K39" s="24">
        <v>5.3999104941408901E-2</v>
      </c>
      <c r="L39" s="24">
        <v>2.1745265793618001E-2</v>
      </c>
      <c r="M39" s="24">
        <v>2.48325798607884</v>
      </c>
      <c r="N39" s="152">
        <v>2231</v>
      </c>
      <c r="O39" s="55">
        <v>1.30916415995041E-2</v>
      </c>
      <c r="P39" s="55">
        <v>1.1356032597596001E-2</v>
      </c>
      <c r="Q39" s="24">
        <v>9.66421772852218E-2</v>
      </c>
      <c r="R39" s="3"/>
      <c r="S39" s="39" t="s">
        <v>767</v>
      </c>
      <c r="T39" s="24">
        <v>0.147767547728308</v>
      </c>
      <c r="U39" s="24">
        <v>4.4073235222021598E-2</v>
      </c>
      <c r="V39" s="24">
        <v>3.3527728786852098</v>
      </c>
      <c r="W39" s="1">
        <v>2509</v>
      </c>
      <c r="X39" s="55">
        <v>8.1193695885030295E-4</v>
      </c>
      <c r="Y39" s="55">
        <v>6.1343902792963603E-2</v>
      </c>
      <c r="Z39" s="55">
        <v>0.23419119266365199</v>
      </c>
    </row>
    <row r="40" spans="1:26">
      <c r="A40" s="1" t="s">
        <v>768</v>
      </c>
      <c r="B40" s="24">
        <v>7.98737780747929E-2</v>
      </c>
      <c r="C40" s="24">
        <v>3.9876970911921501E-2</v>
      </c>
      <c r="D40" s="24">
        <v>2.00300514929318</v>
      </c>
      <c r="E40" s="1">
        <v>2787</v>
      </c>
      <c r="F40" s="55">
        <v>4.5273410441858099E-2</v>
      </c>
      <c r="G40" s="24">
        <v>1.68239383358995E-3</v>
      </c>
      <c r="H40" s="24">
        <v>0.15806516231599599</v>
      </c>
      <c r="I40" s="3"/>
      <c r="J40" s="39" t="s">
        <v>768</v>
      </c>
      <c r="K40" s="24">
        <v>4.8955726314946602E-2</v>
      </c>
      <c r="L40" s="24">
        <v>2.1745265793618001E-2</v>
      </c>
      <c r="M40" s="24">
        <v>2.2513280260439301</v>
      </c>
      <c r="N40" s="152">
        <v>2231</v>
      </c>
      <c r="O40" s="55">
        <v>2.44617164787393E-2</v>
      </c>
      <c r="P40" s="55">
        <v>6.3126539711336497E-3</v>
      </c>
      <c r="Q40" s="24">
        <v>9.1598798658759403E-2</v>
      </c>
      <c r="R40" s="3"/>
      <c r="S40" s="39" t="s">
        <v>768</v>
      </c>
      <c r="T40" s="24">
        <v>0.135877550471518</v>
      </c>
      <c r="U40" s="24">
        <v>4.4073235222021598E-2</v>
      </c>
      <c r="V40" s="24">
        <v>3.0829946970542701</v>
      </c>
      <c r="W40" s="1">
        <v>2509</v>
      </c>
      <c r="X40" s="55">
        <v>2.0715768744416501E-3</v>
      </c>
      <c r="Y40" s="55">
        <v>4.9453905536173799E-2</v>
      </c>
      <c r="Z40" s="55">
        <v>0.222301195406862</v>
      </c>
    </row>
    <row r="41" spans="1:26">
      <c r="A41" s="1" t="s">
        <v>769</v>
      </c>
      <c r="B41" s="24">
        <v>8.9145261919095303E-2</v>
      </c>
      <c r="C41" s="24">
        <v>3.9876970911921501E-2</v>
      </c>
      <c r="D41" s="24">
        <v>2.2355073587709402</v>
      </c>
      <c r="E41" s="1">
        <v>2787</v>
      </c>
      <c r="F41" s="55">
        <v>2.5462960094119001E-2</v>
      </c>
      <c r="G41" s="24">
        <v>1.0953877677892399E-2</v>
      </c>
      <c r="H41" s="24">
        <v>0.167336646160298</v>
      </c>
      <c r="I41" s="3"/>
      <c r="J41" s="39" t="s">
        <v>769</v>
      </c>
      <c r="K41" s="24">
        <v>4.72101277649793E-2</v>
      </c>
      <c r="L41" s="24">
        <v>2.1745265793618001E-2</v>
      </c>
      <c r="M41" s="24">
        <v>2.1710531484436899</v>
      </c>
      <c r="N41" s="152">
        <v>2231</v>
      </c>
      <c r="O41" s="55">
        <v>3.0032259430563899E-2</v>
      </c>
      <c r="P41" s="55">
        <v>4.5670554211663401E-3</v>
      </c>
      <c r="Q41" s="24">
        <v>8.9853200108792206E-2</v>
      </c>
      <c r="R41" s="3"/>
      <c r="S41" s="39" t="s">
        <v>769</v>
      </c>
      <c r="T41" s="24">
        <v>0.146400564783321</v>
      </c>
      <c r="U41" s="24">
        <v>4.4073235222021598E-2</v>
      </c>
      <c r="V41" s="24">
        <v>3.3217567089372801</v>
      </c>
      <c r="W41" s="1">
        <v>2509</v>
      </c>
      <c r="X41" s="55">
        <v>9.0735012078501005E-4</v>
      </c>
      <c r="Y41" s="55">
        <v>5.9976919847976803E-2</v>
      </c>
      <c r="Z41" s="55">
        <v>0.23282420971866499</v>
      </c>
    </row>
    <row r="42" spans="1:26">
      <c r="A42" s="1" t="s">
        <v>770</v>
      </c>
      <c r="B42" s="24">
        <v>6.1816268003884199E-2</v>
      </c>
      <c r="C42" s="24">
        <v>3.9876970911921501E-2</v>
      </c>
      <c r="D42" s="24">
        <v>1.5501746143261801</v>
      </c>
      <c r="E42" s="1">
        <v>2787</v>
      </c>
      <c r="F42" s="55">
        <v>0.121213151592961</v>
      </c>
      <c r="G42" s="24">
        <v>-1.6375116237318799E-2</v>
      </c>
      <c r="H42" s="24">
        <v>0.14000765224508699</v>
      </c>
      <c r="I42" s="3"/>
      <c r="J42" s="39" t="s">
        <v>770</v>
      </c>
      <c r="K42" s="24">
        <v>4.7577379694062102E-2</v>
      </c>
      <c r="L42" s="24">
        <v>2.1745265793618001E-2</v>
      </c>
      <c r="M42" s="24">
        <v>2.1879419707082</v>
      </c>
      <c r="N42" s="152">
        <v>2231</v>
      </c>
      <c r="O42" s="55">
        <v>2.8777241692332301E-2</v>
      </c>
      <c r="P42" s="55">
        <v>4.9343073502491801E-3</v>
      </c>
      <c r="Q42" s="24">
        <v>9.0220452037874904E-2</v>
      </c>
      <c r="R42" s="3"/>
      <c r="S42" s="39" t="s">
        <v>770</v>
      </c>
      <c r="T42" s="24">
        <v>0.11280995722480799</v>
      </c>
      <c r="U42" s="24">
        <v>4.4073235222021598E-2</v>
      </c>
      <c r="V42" s="24">
        <v>2.5596023676619302</v>
      </c>
      <c r="W42" s="1">
        <v>2509</v>
      </c>
      <c r="X42" s="55">
        <v>1.0537331264626901E-2</v>
      </c>
      <c r="Y42" s="55">
        <v>2.63863122894635E-2</v>
      </c>
      <c r="Z42" s="55">
        <v>0.19923360216015201</v>
      </c>
    </row>
    <row r="43" spans="1:26">
      <c r="A43" s="1" t="s">
        <v>771</v>
      </c>
      <c r="B43" s="24">
        <v>6.1287398742819299E-2</v>
      </c>
      <c r="C43" s="24">
        <v>3.9876970911921501E-2</v>
      </c>
      <c r="D43" s="24">
        <v>1.5369120908954701</v>
      </c>
      <c r="E43" s="1">
        <v>2787</v>
      </c>
      <c r="F43" s="55">
        <v>0.124428352838266</v>
      </c>
      <c r="G43" s="24">
        <v>-1.6903985498383699E-2</v>
      </c>
      <c r="H43" s="24">
        <v>0.139478782984022</v>
      </c>
      <c r="I43" s="3"/>
      <c r="J43" s="39" t="s">
        <v>771</v>
      </c>
      <c r="K43" s="24">
        <v>6.4431282436129E-2</v>
      </c>
      <c r="L43" s="24">
        <v>2.1745265793618001E-2</v>
      </c>
      <c r="M43" s="24">
        <v>2.9630027541461001</v>
      </c>
      <c r="N43" s="152">
        <v>2231</v>
      </c>
      <c r="O43" s="55">
        <v>3.07876397231438E-3</v>
      </c>
      <c r="P43" s="55">
        <v>2.1788210092316102E-2</v>
      </c>
      <c r="Q43" s="24">
        <v>0.107074354779942</v>
      </c>
      <c r="R43" s="3"/>
      <c r="S43" s="39" t="s">
        <v>771</v>
      </c>
      <c r="T43" s="24">
        <v>0.125073304386288</v>
      </c>
      <c r="U43" s="24">
        <v>4.4073235222021598E-2</v>
      </c>
      <c r="V43" s="24">
        <v>2.8378516747459899</v>
      </c>
      <c r="W43" s="1">
        <v>2509</v>
      </c>
      <c r="X43" s="55">
        <v>4.5783253530169302E-3</v>
      </c>
      <c r="Y43" s="55">
        <v>3.8649659450943501E-2</v>
      </c>
      <c r="Z43" s="55">
        <v>0.21149694932163199</v>
      </c>
    </row>
    <row r="44" spans="1:26">
      <c r="A44" s="1" t="s">
        <v>772</v>
      </c>
      <c r="B44" s="24">
        <v>6.2754473741986394E-2</v>
      </c>
      <c r="C44" s="24">
        <v>3.9876970911921501E-2</v>
      </c>
      <c r="D44" s="24">
        <v>1.5737021219739999</v>
      </c>
      <c r="E44" s="1">
        <v>2787</v>
      </c>
      <c r="F44" s="55">
        <v>0.115669836141848</v>
      </c>
      <c r="G44" s="24">
        <v>-1.5436910499216701E-2</v>
      </c>
      <c r="H44" s="24">
        <v>0.14094585798318901</v>
      </c>
      <c r="I44" s="3"/>
      <c r="J44" s="39" t="s">
        <v>772</v>
      </c>
      <c r="K44" s="24">
        <v>9.2620140802169904E-2</v>
      </c>
      <c r="L44" s="24">
        <v>2.17452657936179E-2</v>
      </c>
      <c r="M44" s="24">
        <v>4.2593243826595604</v>
      </c>
      <c r="N44" s="152">
        <v>2231</v>
      </c>
      <c r="O44" s="28">
        <v>2.1355355490811699E-5</v>
      </c>
      <c r="P44" s="55">
        <v>4.9977068458356998E-2</v>
      </c>
      <c r="Q44" s="24">
        <v>0.135263213145983</v>
      </c>
      <c r="R44" s="3"/>
      <c r="S44" s="39" t="s">
        <v>772</v>
      </c>
      <c r="T44" s="24">
        <v>0.16131406243106</v>
      </c>
      <c r="U44" s="24">
        <v>4.4073235222021598E-2</v>
      </c>
      <c r="V44" s="24">
        <v>3.6601366252881302</v>
      </c>
      <c r="W44" s="1">
        <v>2509</v>
      </c>
      <c r="X44" s="28">
        <v>2.57281319403592E-4</v>
      </c>
      <c r="Y44" s="55">
        <v>7.4890417495716094E-2</v>
      </c>
      <c r="Z44" s="55">
        <v>0.24773770736640399</v>
      </c>
    </row>
    <row r="45" spans="1:26">
      <c r="A45" s="1" t="s">
        <v>773</v>
      </c>
      <c r="B45" s="24">
        <v>6.2832753421531107E-2</v>
      </c>
      <c r="C45" s="24">
        <v>3.9876970911921501E-2</v>
      </c>
      <c r="D45" s="24">
        <v>1.5756651517065701</v>
      </c>
      <c r="E45" s="1">
        <v>2787</v>
      </c>
      <c r="F45" s="55">
        <v>0.11521649006561401</v>
      </c>
      <c r="G45" s="24">
        <v>-1.5358630819671801E-2</v>
      </c>
      <c r="H45" s="24">
        <v>0.141024137662734</v>
      </c>
      <c r="I45" s="3"/>
      <c r="J45" s="39" t="s">
        <v>773</v>
      </c>
      <c r="K45" s="24">
        <v>7.1286153997474899E-2</v>
      </c>
      <c r="L45" s="24">
        <v>2.17452657936179E-2</v>
      </c>
      <c r="M45" s="24">
        <v>3.2782378782602302</v>
      </c>
      <c r="N45" s="152">
        <v>2231</v>
      </c>
      <c r="O45" s="55">
        <v>1.0606155206072201E-3</v>
      </c>
      <c r="P45" s="55">
        <v>2.8643081653662E-2</v>
      </c>
      <c r="Q45" s="24">
        <v>0.11392922634128801</v>
      </c>
      <c r="R45" s="3"/>
      <c r="S45" s="39" t="s">
        <v>773</v>
      </c>
      <c r="T45" s="24">
        <v>0.13903400769904001</v>
      </c>
      <c r="U45" s="24">
        <v>4.4073235222021598E-2</v>
      </c>
      <c r="V45" s="24">
        <v>3.1546131569114002</v>
      </c>
      <c r="W45" s="1">
        <v>2509</v>
      </c>
      <c r="X45" s="55">
        <v>1.6261342143934199E-3</v>
      </c>
      <c r="Y45" s="55">
        <v>5.2610362763695899E-2</v>
      </c>
      <c r="Z45" s="55">
        <v>0.225457652634384</v>
      </c>
    </row>
    <row r="46" spans="1:26">
      <c r="A46" s="1" t="s">
        <v>774</v>
      </c>
      <c r="B46" s="28">
        <v>5.3223997420536198E-2</v>
      </c>
      <c r="C46" s="24">
        <v>3.9876970911921501E-2</v>
      </c>
      <c r="D46" s="24">
        <v>1.3347051243710299</v>
      </c>
      <c r="E46" s="1">
        <v>2787</v>
      </c>
      <c r="F46" s="55">
        <v>0.18208190008411701</v>
      </c>
      <c r="G46" s="24">
        <v>-2.49673868206668E-2</v>
      </c>
      <c r="H46" s="24">
        <v>0.13141538166173899</v>
      </c>
      <c r="I46" s="3"/>
      <c r="J46" s="39" t="s">
        <v>774</v>
      </c>
      <c r="K46" s="24">
        <v>5.8095928445549297E-2</v>
      </c>
      <c r="L46" s="24">
        <v>2.17452657936179E-2</v>
      </c>
      <c r="M46" s="24">
        <v>2.6716586955952502</v>
      </c>
      <c r="N46" s="152">
        <v>2231</v>
      </c>
      <c r="O46" s="55">
        <v>7.6026173315522404E-3</v>
      </c>
      <c r="P46" s="55">
        <v>1.54528561017365E-2</v>
      </c>
      <c r="Q46" s="24">
        <v>0.100739000789362</v>
      </c>
      <c r="R46" s="3"/>
      <c r="S46" s="39" t="s">
        <v>774</v>
      </c>
      <c r="T46" s="24">
        <v>0.113987839757591</v>
      </c>
      <c r="U46" s="24">
        <v>4.4073235222021598E-2</v>
      </c>
      <c r="V46" s="24">
        <v>2.5863279421937202</v>
      </c>
      <c r="W46" s="1">
        <v>2509</v>
      </c>
      <c r="X46" s="55">
        <v>9.75629725580799E-3</v>
      </c>
      <c r="Y46" s="55">
        <v>2.7564194822246799E-2</v>
      </c>
      <c r="Z46" s="55">
        <v>0.20041148469293499</v>
      </c>
    </row>
    <row r="47" spans="1:26">
      <c r="A47" s="1" t="s">
        <v>775</v>
      </c>
      <c r="B47" s="24">
        <v>3.2856659066654997E-2</v>
      </c>
      <c r="C47" s="24">
        <v>4.1603140557526001E-2</v>
      </c>
      <c r="D47" s="24">
        <v>0.78976391268402202</v>
      </c>
      <c r="E47" s="1">
        <v>2787</v>
      </c>
      <c r="F47" s="55">
        <v>0.42973284420520802</v>
      </c>
      <c r="G47" s="24">
        <v>-4.8719425439848398E-2</v>
      </c>
      <c r="H47" s="24">
        <v>0.114432743573158</v>
      </c>
      <c r="I47" s="3"/>
      <c r="J47" s="39" t="s">
        <v>775</v>
      </c>
      <c r="K47" s="24">
        <v>5.80100045230144E-2</v>
      </c>
      <c r="L47" s="24">
        <v>2.9278377432014901E-2</v>
      </c>
      <c r="M47" s="24">
        <v>1.98132579777398</v>
      </c>
      <c r="N47" s="152">
        <v>2231</v>
      </c>
      <c r="O47" s="55">
        <v>4.7677334717830103E-2</v>
      </c>
      <c r="P47" s="55">
        <v>5.9429028008720801E-4</v>
      </c>
      <c r="Q47" s="24">
        <v>0.115425718765942</v>
      </c>
      <c r="R47" s="3"/>
      <c r="S47" s="39" t="s">
        <v>775</v>
      </c>
      <c r="T47" s="24">
        <v>8.0575280815619404E-2</v>
      </c>
      <c r="U47" s="24">
        <v>5.0397596459231399E-2</v>
      </c>
      <c r="V47" s="24">
        <v>1.59879213447808</v>
      </c>
      <c r="W47" s="1">
        <v>2509</v>
      </c>
      <c r="X47" s="55">
        <v>0.109992709784225</v>
      </c>
      <c r="Y47" s="55">
        <v>-1.82498669196457E-2</v>
      </c>
      <c r="Z47" s="55">
        <v>0.17940042855088401</v>
      </c>
    </row>
    <row r="48" spans="1:26">
      <c r="A48" s="1" t="s">
        <v>776</v>
      </c>
      <c r="B48" s="24">
        <v>5.3086186746872403E-3</v>
      </c>
      <c r="C48" s="24">
        <v>5.07608805126726E-2</v>
      </c>
      <c r="D48" s="24">
        <v>0.104580902085848</v>
      </c>
      <c r="E48" s="1">
        <v>2787</v>
      </c>
      <c r="F48" s="55">
        <v>0.91671589484134297</v>
      </c>
      <c r="G48" s="24">
        <v>-9.4224104644615697E-2</v>
      </c>
      <c r="H48" s="24">
        <v>0.10484134199399001</v>
      </c>
      <c r="I48" s="3"/>
      <c r="J48" s="39" t="s">
        <v>776</v>
      </c>
      <c r="K48" s="24">
        <v>6.5749826927111697E-3</v>
      </c>
      <c r="L48" s="24">
        <v>2.9278377432014901E-2</v>
      </c>
      <c r="M48" s="24">
        <v>0.224567864389973</v>
      </c>
      <c r="N48" s="152">
        <v>2231</v>
      </c>
      <c r="O48" s="55">
        <v>0.82233603141092904</v>
      </c>
      <c r="P48" s="55">
        <v>-5.0840731550215998E-2</v>
      </c>
      <c r="Q48" s="24">
        <v>6.39906969356384E-2</v>
      </c>
      <c r="R48" s="3"/>
      <c r="S48" s="39" t="s">
        <v>776</v>
      </c>
      <c r="T48" s="24">
        <v>1.7086724807055101E-2</v>
      </c>
      <c r="U48" s="24">
        <v>5.7519642920378297E-2</v>
      </c>
      <c r="V48" s="24">
        <v>0.29705895133437299</v>
      </c>
      <c r="W48" s="1">
        <v>2509</v>
      </c>
      <c r="X48" s="55">
        <v>0.76644609286975296</v>
      </c>
      <c r="Y48" s="55">
        <v>-9.5704114610939806E-2</v>
      </c>
      <c r="Z48" s="55">
        <v>0.12987756422505001</v>
      </c>
    </row>
    <row r="49" spans="1:26">
      <c r="A49" s="1" t="s">
        <v>777</v>
      </c>
      <c r="B49" s="24">
        <v>7.1533513513220903E-2</v>
      </c>
      <c r="C49" s="24">
        <v>3.4807077396911301E-2</v>
      </c>
      <c r="D49" s="24">
        <v>2.0551427716125499</v>
      </c>
      <c r="E49" s="1">
        <v>2787</v>
      </c>
      <c r="F49" s="55">
        <v>3.9958221685408003E-2</v>
      </c>
      <c r="G49" s="24">
        <v>3.2832552609939501E-3</v>
      </c>
      <c r="H49" s="24">
        <v>0.13978377176544801</v>
      </c>
      <c r="I49" s="3"/>
      <c r="J49" s="39" t="s">
        <v>777</v>
      </c>
      <c r="K49" s="24">
        <v>8.6738011121320402E-2</v>
      </c>
      <c r="L49" s="24">
        <v>1.9635232944867301E-2</v>
      </c>
      <c r="M49" s="24">
        <v>4.4174678938043401</v>
      </c>
      <c r="N49" s="152">
        <v>2231</v>
      </c>
      <c r="O49" s="28">
        <v>1.0463808916846201E-5</v>
      </c>
      <c r="P49" s="55">
        <v>4.8232772008476997E-2</v>
      </c>
      <c r="Q49" s="24">
        <v>0.12524325023416399</v>
      </c>
      <c r="R49" s="3"/>
      <c r="S49" s="39" t="s">
        <v>777</v>
      </c>
      <c r="T49" s="24">
        <v>0.15698159091224201</v>
      </c>
      <c r="U49" s="24">
        <v>3.9070768766767398E-2</v>
      </c>
      <c r="V49" s="24">
        <v>4.0178782211668898</v>
      </c>
      <c r="W49" s="1">
        <v>2509</v>
      </c>
      <c r="X49" s="28">
        <v>6.0452315826982097E-5</v>
      </c>
      <c r="Y49" s="55">
        <v>8.0367332162231506E-2</v>
      </c>
      <c r="Z49" s="55">
        <v>0.233595849662253</v>
      </c>
    </row>
    <row r="50" spans="1:26">
      <c r="A50" s="1" t="s">
        <v>778</v>
      </c>
      <c r="B50" s="24">
        <v>0.13375614907067601</v>
      </c>
      <c r="C50" s="24">
        <v>3.4807077396911301E-2</v>
      </c>
      <c r="D50" s="24">
        <v>3.8427859812942899</v>
      </c>
      <c r="E50" s="1">
        <v>2787</v>
      </c>
      <c r="F50" s="28">
        <v>1.2436096579453799E-4</v>
      </c>
      <c r="G50" s="24">
        <v>6.5505890818449306E-2</v>
      </c>
      <c r="H50" s="24">
        <v>0.20200640732290301</v>
      </c>
      <c r="I50" s="3"/>
      <c r="J50" s="39" t="s">
        <v>778</v>
      </c>
      <c r="K50" s="24">
        <v>0.107444822072849</v>
      </c>
      <c r="L50" s="24">
        <v>1.9921628989243101E-2</v>
      </c>
      <c r="M50" s="24">
        <v>5.3933753173932297</v>
      </c>
      <c r="N50" s="152">
        <v>2231</v>
      </c>
      <c r="O50" s="28">
        <v>7.64482623001039E-8</v>
      </c>
      <c r="P50" s="55">
        <v>6.8377952334047504E-2</v>
      </c>
      <c r="Q50" s="24">
        <v>0.146511691811651</v>
      </c>
      <c r="R50" s="3"/>
      <c r="S50" s="39" t="s">
        <v>778</v>
      </c>
      <c r="T50" s="24">
        <v>0.24738210076667699</v>
      </c>
      <c r="U50" s="24">
        <v>3.9308924540148997E-2</v>
      </c>
      <c r="V50" s="24">
        <v>6.2932808175407704</v>
      </c>
      <c r="W50" s="1">
        <v>2509</v>
      </c>
      <c r="X50" s="28">
        <v>3.6564013325948297E-10</v>
      </c>
      <c r="Y50" s="55">
        <v>0.17030083999391199</v>
      </c>
      <c r="Z50" s="55">
        <v>0.324463361539442</v>
      </c>
    </row>
    <row r="51" spans="1:26">
      <c r="A51" s="1" t="s">
        <v>779</v>
      </c>
      <c r="B51" s="24">
        <v>0.105309967023304</v>
      </c>
      <c r="C51" s="24">
        <v>3.7332242216439403E-2</v>
      </c>
      <c r="D51" s="24">
        <v>2.8208851322873598</v>
      </c>
      <c r="E51" s="1">
        <v>2787</v>
      </c>
      <c r="F51" s="55">
        <v>4.8230291030495701E-3</v>
      </c>
      <c r="G51" s="24">
        <v>3.2108326352583302E-2</v>
      </c>
      <c r="H51" s="24">
        <v>0.17851160769402499</v>
      </c>
      <c r="I51" s="3"/>
      <c r="J51" s="39" t="s">
        <v>779</v>
      </c>
      <c r="K51" s="24">
        <v>9.5342753616699305E-2</v>
      </c>
      <c r="L51" s="24">
        <v>1.9921628989243101E-2</v>
      </c>
      <c r="M51" s="24">
        <v>4.7858914383045903</v>
      </c>
      <c r="N51" s="152">
        <v>2231</v>
      </c>
      <c r="O51" s="28">
        <v>1.8137458188151399E-6</v>
      </c>
      <c r="P51" s="55">
        <v>5.6275883877897503E-2</v>
      </c>
      <c r="Q51" s="24">
        <v>0.134409623355501</v>
      </c>
      <c r="R51" s="3"/>
      <c r="S51" s="39" t="s">
        <v>779</v>
      </c>
      <c r="T51" s="24">
        <v>0.196332139582648</v>
      </c>
      <c r="U51" s="24">
        <v>4.0770650219244198E-2</v>
      </c>
      <c r="V51" s="24">
        <v>4.8155263290350199</v>
      </c>
      <c r="W51" s="1">
        <v>2509</v>
      </c>
      <c r="X51" s="28">
        <v>1.5554505519415001E-6</v>
      </c>
      <c r="Y51" s="55">
        <v>0.116384566399491</v>
      </c>
      <c r="Z51" s="55">
        <v>0.27627971276580499</v>
      </c>
    </row>
    <row r="52" spans="1:26">
      <c r="A52" s="1" t="s">
        <v>780</v>
      </c>
      <c r="B52" s="24">
        <v>0.128436583893003</v>
      </c>
      <c r="C52" s="24">
        <v>3.98820175721857E-2</v>
      </c>
      <c r="D52" s="24">
        <v>3.22041340211877</v>
      </c>
      <c r="E52" s="1">
        <v>2787</v>
      </c>
      <c r="F52" s="55">
        <v>1.29477683372966E-3</v>
      </c>
      <c r="G52" s="24">
        <v>5.02353040819302E-2</v>
      </c>
      <c r="H52" s="24">
        <v>0.206637863704076</v>
      </c>
      <c r="I52" s="3"/>
      <c r="J52" s="39" t="s">
        <v>780</v>
      </c>
      <c r="K52" s="24">
        <v>7.1022576688729203E-2</v>
      </c>
      <c r="L52" s="24">
        <v>2.2011272805427699E-2</v>
      </c>
      <c r="M52" s="24">
        <v>3.2266456063920099</v>
      </c>
      <c r="N52" s="152">
        <v>2231</v>
      </c>
      <c r="O52" s="55">
        <v>1.2706398448855899E-3</v>
      </c>
      <c r="P52" s="55">
        <v>2.7857857180139198E-2</v>
      </c>
      <c r="Q52" s="24">
        <v>0.114187296197319</v>
      </c>
      <c r="R52" s="3"/>
      <c r="S52" s="39" t="s">
        <v>780</v>
      </c>
      <c r="T52" s="24">
        <v>0.20317895221978199</v>
      </c>
      <c r="U52" s="24">
        <v>4.4290390257853599E-2</v>
      </c>
      <c r="V52" s="24">
        <v>4.5874274540571296</v>
      </c>
      <c r="W52" s="1">
        <v>2509</v>
      </c>
      <c r="X52" s="28">
        <v>4.7080032024786702E-6</v>
      </c>
      <c r="Y52" s="55">
        <v>0.116329485816644</v>
      </c>
      <c r="Z52" s="55">
        <v>0.29002841862292</v>
      </c>
    </row>
    <row r="53" spans="1:26">
      <c r="A53" s="1" t="s">
        <v>781</v>
      </c>
      <c r="B53" s="24">
        <v>7.3942113491146697E-2</v>
      </c>
      <c r="C53" s="24">
        <v>3.98820175721857E-2</v>
      </c>
      <c r="D53" s="24">
        <v>1.85402138588683</v>
      </c>
      <c r="E53" s="1">
        <v>2787</v>
      </c>
      <c r="F53" s="55">
        <v>6.3841683151166603E-2</v>
      </c>
      <c r="G53" s="24">
        <v>-4.2591663199259304E-3</v>
      </c>
      <c r="H53" s="24">
        <v>0.15214339330221899</v>
      </c>
      <c r="I53" s="3"/>
      <c r="J53" s="39" t="s">
        <v>781</v>
      </c>
      <c r="K53" s="24">
        <v>8.2016853793043007E-2</v>
      </c>
      <c r="L53" s="24">
        <v>2.2011272805427699E-2</v>
      </c>
      <c r="M53" s="24">
        <v>3.7261295390795701</v>
      </c>
      <c r="N53" s="152">
        <v>2231</v>
      </c>
      <c r="O53" s="28">
        <v>1.99273899661696E-4</v>
      </c>
      <c r="P53" s="55">
        <v>3.8852134284452999E-2</v>
      </c>
      <c r="Q53" s="24">
        <v>0.12518157330163299</v>
      </c>
      <c r="R53" s="3"/>
      <c r="S53" s="39" t="s">
        <v>781</v>
      </c>
      <c r="T53" s="24">
        <v>0.157692249101895</v>
      </c>
      <c r="U53" s="24">
        <v>4.4290390257853599E-2</v>
      </c>
      <c r="V53" s="24">
        <v>3.56041678982344</v>
      </c>
      <c r="W53" s="1">
        <v>2509</v>
      </c>
      <c r="X53" s="28">
        <v>3.7714944823297398E-4</v>
      </c>
      <c r="Y53" s="55">
        <v>7.0842782698756504E-2</v>
      </c>
      <c r="Z53" s="55">
        <v>0.24454171550503301</v>
      </c>
    </row>
    <row r="54" spans="1:26">
      <c r="A54" s="1" t="s">
        <v>782</v>
      </c>
      <c r="B54" s="24">
        <v>6.2227874798225197E-2</v>
      </c>
      <c r="C54" s="24">
        <v>3.98820175721857E-2</v>
      </c>
      <c r="D54" s="24">
        <v>1.56029906675594</v>
      </c>
      <c r="E54" s="1">
        <v>2787</v>
      </c>
      <c r="F54" s="55">
        <v>0.118802761829762</v>
      </c>
      <c r="G54" s="24">
        <v>-1.59734050128475E-2</v>
      </c>
      <c r="H54" s="24">
        <v>0.140429154609298</v>
      </c>
      <c r="I54" s="3"/>
      <c r="J54" s="39" t="s">
        <v>782</v>
      </c>
      <c r="K54" s="24">
        <v>6.4863876044239197E-2</v>
      </c>
      <c r="L54" s="24">
        <v>2.2011272805427699E-2</v>
      </c>
      <c r="M54" s="24">
        <v>2.94684803635002</v>
      </c>
      <c r="N54" s="152">
        <v>2231</v>
      </c>
      <c r="O54" s="55">
        <v>3.24359543699696E-3</v>
      </c>
      <c r="P54" s="55">
        <v>2.1699156535649199E-2</v>
      </c>
      <c r="Q54" s="24">
        <v>0.108028595552829</v>
      </c>
      <c r="R54" s="3"/>
      <c r="S54" s="39" t="s">
        <v>782</v>
      </c>
      <c r="T54" s="24">
        <v>0.133869053748914</v>
      </c>
      <c r="U54" s="24">
        <v>4.4290390257853599E-2</v>
      </c>
      <c r="V54" s="24">
        <v>3.022530462467</v>
      </c>
      <c r="W54" s="1">
        <v>2509</v>
      </c>
      <c r="X54" s="55">
        <v>2.53205916470561E-3</v>
      </c>
      <c r="Y54" s="55">
        <v>4.7019587345775903E-2</v>
      </c>
      <c r="Z54" s="55">
        <v>0.22071852015205201</v>
      </c>
    </row>
    <row r="55" spans="1:26">
      <c r="A55" s="1" t="s">
        <v>783</v>
      </c>
      <c r="B55" s="24">
        <v>5.3103858341006699E-2</v>
      </c>
      <c r="C55" s="24">
        <v>3.98820175721857E-2</v>
      </c>
      <c r="D55" s="24">
        <v>1.33152386899408</v>
      </c>
      <c r="E55" s="1">
        <v>2787</v>
      </c>
      <c r="F55" s="55">
        <v>0.183125590068931</v>
      </c>
      <c r="G55" s="24">
        <v>-2.5097421470066002E-2</v>
      </c>
      <c r="H55" s="24">
        <v>0.131305138152079</v>
      </c>
      <c r="I55" s="3"/>
      <c r="J55" s="39" t="s">
        <v>783</v>
      </c>
      <c r="K55" s="24">
        <v>6.6112639689971303E-2</v>
      </c>
      <c r="L55" s="24">
        <v>2.2011272805427699E-2</v>
      </c>
      <c r="M55" s="24">
        <v>3.0035809502878301</v>
      </c>
      <c r="N55" s="152">
        <v>2231</v>
      </c>
      <c r="O55" s="55">
        <v>2.6978902329256099E-3</v>
      </c>
      <c r="P55" s="55">
        <v>2.2947920181381299E-2</v>
      </c>
      <c r="Q55" s="24">
        <v>0.10927735919856101</v>
      </c>
      <c r="R55" s="3"/>
      <c r="S55" s="39" t="s">
        <v>783</v>
      </c>
      <c r="T55" s="24">
        <v>0.11840270342371501</v>
      </c>
      <c r="U55" s="24">
        <v>4.4290390257853599E-2</v>
      </c>
      <c r="V55" s="24">
        <v>2.6733271649761599</v>
      </c>
      <c r="W55" s="1">
        <v>2509</v>
      </c>
      <c r="X55" s="55">
        <v>7.55895388989991E-3</v>
      </c>
      <c r="Y55" s="55">
        <v>3.1553237020577302E-2</v>
      </c>
      <c r="Z55" s="55">
        <v>0.20525216982685399</v>
      </c>
    </row>
    <row r="56" spans="1:26">
      <c r="A56" s="1" t="s">
        <v>784</v>
      </c>
      <c r="B56" s="24">
        <v>5.1436106624370599E-2</v>
      </c>
      <c r="C56" s="24">
        <v>3.9882017572185603E-2</v>
      </c>
      <c r="D56" s="24">
        <v>1.28970673390012</v>
      </c>
      <c r="E56" s="1">
        <v>2787</v>
      </c>
      <c r="F56" s="55">
        <v>0.19725951197352601</v>
      </c>
      <c r="G56" s="24">
        <v>-2.6765173186702001E-2</v>
      </c>
      <c r="H56" s="24">
        <v>0.12963738643544301</v>
      </c>
      <c r="I56" s="3"/>
      <c r="J56" s="39" t="s">
        <v>784</v>
      </c>
      <c r="K56" s="24">
        <v>9.7491141904084005E-2</v>
      </c>
      <c r="L56" s="24">
        <v>2.2011272805427699E-2</v>
      </c>
      <c r="M56" s="24">
        <v>4.4291460455682499</v>
      </c>
      <c r="N56" s="152">
        <v>2231</v>
      </c>
      <c r="O56" s="28">
        <v>9.91766059159558E-6</v>
      </c>
      <c r="P56" s="55">
        <v>5.4326422395493998E-2</v>
      </c>
      <c r="Q56" s="24">
        <v>0.140655861412674</v>
      </c>
      <c r="R56" s="3"/>
      <c r="S56" s="39" t="s">
        <v>784</v>
      </c>
      <c r="T56" s="24">
        <v>0.14594172643424599</v>
      </c>
      <c r="U56" s="24">
        <v>4.4290390257853599E-2</v>
      </c>
      <c r="V56" s="24">
        <v>3.2951104197680299</v>
      </c>
      <c r="W56" s="1">
        <v>2509</v>
      </c>
      <c r="X56" s="55">
        <v>9.975174054104969E-4</v>
      </c>
      <c r="Y56" s="55">
        <v>5.9092260031107798E-2</v>
      </c>
      <c r="Z56" s="55">
        <v>0.232791192837384</v>
      </c>
    </row>
    <row r="57" spans="1:26">
      <c r="A57" s="39" t="s">
        <v>785</v>
      </c>
      <c r="B57" s="24">
        <v>8.7270555778748399E-2</v>
      </c>
      <c r="C57" s="24">
        <v>3.98820175721857E-2</v>
      </c>
      <c r="D57" s="24">
        <v>2.18821817679585</v>
      </c>
      <c r="E57" s="1">
        <v>2787</v>
      </c>
      <c r="F57" s="55">
        <v>2.8736465555137699E-2</v>
      </c>
      <c r="G57" s="24">
        <v>9.06927596767566E-3</v>
      </c>
      <c r="H57" s="24">
        <v>0.16547183558982101</v>
      </c>
      <c r="I57" s="3"/>
      <c r="J57" s="39" t="s">
        <v>785</v>
      </c>
      <c r="K57" s="24">
        <v>0.13011288240174701</v>
      </c>
      <c r="L57" s="24">
        <v>2.2011272805427699E-2</v>
      </c>
      <c r="M57" s="24">
        <v>5.9111930305849096</v>
      </c>
      <c r="N57" s="152">
        <v>2231</v>
      </c>
      <c r="O57" s="28">
        <v>3.9188449400608199E-9</v>
      </c>
      <c r="P57" s="55">
        <v>8.6948162893157294E-2</v>
      </c>
      <c r="Q57" s="24">
        <v>0.173277601910337</v>
      </c>
      <c r="R57" s="3"/>
      <c r="S57" s="39" t="s">
        <v>785</v>
      </c>
      <c r="T57" s="24">
        <v>0.21646498136574799</v>
      </c>
      <c r="U57" s="24">
        <v>4.4290390257853599E-2</v>
      </c>
      <c r="V57" s="24">
        <v>4.88740289045802</v>
      </c>
      <c r="W57" s="1">
        <v>2509</v>
      </c>
      <c r="X57" s="28">
        <v>1.0861870184270901E-6</v>
      </c>
      <c r="Y57" s="55">
        <v>0.12961551496261001</v>
      </c>
      <c r="Z57" s="55">
        <v>0.303314447768886</v>
      </c>
    </row>
    <row r="58" spans="1:26">
      <c r="A58" s="1" t="s">
        <v>786</v>
      </c>
      <c r="B58" s="24">
        <v>8.2642240592344401E-2</v>
      </c>
      <c r="C58" s="24">
        <v>3.9882017572185603E-2</v>
      </c>
      <c r="D58" s="24">
        <v>2.07216800009587</v>
      </c>
      <c r="E58" s="1">
        <v>2787</v>
      </c>
      <c r="F58" s="55">
        <v>3.8341533871382102E-2</v>
      </c>
      <c r="G58" s="24">
        <v>4.4409607812717503E-3</v>
      </c>
      <c r="H58" s="24">
        <v>0.16084352040341701</v>
      </c>
      <c r="I58" s="3"/>
      <c r="J58" s="39" t="s">
        <v>786</v>
      </c>
      <c r="K58" s="24">
        <v>8.9879611738944695E-2</v>
      </c>
      <c r="L58" s="24">
        <v>2.2011272805427699E-2</v>
      </c>
      <c r="M58" s="24">
        <v>4.0833445904492001</v>
      </c>
      <c r="N58" s="152">
        <v>2231</v>
      </c>
      <c r="O58" s="28">
        <v>4.5957128740657397E-5</v>
      </c>
      <c r="P58" s="55">
        <v>4.6714892230354799E-2</v>
      </c>
      <c r="Q58" s="24">
        <v>0.13304433124753501</v>
      </c>
      <c r="R58" s="3"/>
      <c r="S58" s="39" t="s">
        <v>786</v>
      </c>
      <c r="T58" s="24">
        <v>0.17155870955746999</v>
      </c>
      <c r="U58" s="24">
        <v>4.4290390257853599E-2</v>
      </c>
      <c r="V58" s="24">
        <v>3.8734973559427801</v>
      </c>
      <c r="W58" s="1">
        <v>2509</v>
      </c>
      <c r="X58" s="28">
        <v>1.10029007428103E-4</v>
      </c>
      <c r="Y58" s="55">
        <v>8.4709243154331704E-2</v>
      </c>
      <c r="Z58" s="55">
        <v>0.258408175960608</v>
      </c>
    </row>
    <row r="59" spans="1:26">
      <c r="A59" s="1" t="s">
        <v>787</v>
      </c>
      <c r="B59" s="24">
        <v>6.1882748751454698E-2</v>
      </c>
      <c r="C59" s="24">
        <v>3.98820175721857E-2</v>
      </c>
      <c r="D59" s="24">
        <v>1.5516453910449299</v>
      </c>
      <c r="E59" s="1">
        <v>2787</v>
      </c>
      <c r="F59" s="55">
        <v>0.120860637213248</v>
      </c>
      <c r="G59" s="24">
        <v>-1.6318531059617902E-2</v>
      </c>
      <c r="H59" s="24">
        <v>0.140084028562527</v>
      </c>
      <c r="I59" s="3"/>
      <c r="J59" s="39" t="s">
        <v>787</v>
      </c>
      <c r="K59" s="24">
        <v>7.8907872920932001E-2</v>
      </c>
      <c r="L59" s="24">
        <v>2.2011272805427699E-2</v>
      </c>
      <c r="M59" s="24">
        <v>3.5848846006521899</v>
      </c>
      <c r="N59" s="152">
        <v>2231</v>
      </c>
      <c r="O59" s="28">
        <v>3.4446682026997898E-4</v>
      </c>
      <c r="P59" s="55">
        <v>3.5743153412342098E-2</v>
      </c>
      <c r="Q59" s="24">
        <v>0.12207259242952199</v>
      </c>
      <c r="R59" s="3"/>
      <c r="S59" s="39" t="s">
        <v>787</v>
      </c>
      <c r="T59" s="24">
        <v>0.13954684978022899</v>
      </c>
      <c r="U59" s="24">
        <v>4.4290390257853599E-2</v>
      </c>
      <c r="V59" s="24">
        <v>3.15072522431623</v>
      </c>
      <c r="W59" s="1">
        <v>2509</v>
      </c>
      <c r="X59" s="55">
        <v>1.6478475529541801E-3</v>
      </c>
      <c r="Y59" s="55">
        <v>5.2697383377091102E-2</v>
      </c>
      <c r="Z59" s="55">
        <v>0.226396316183367</v>
      </c>
    </row>
    <row r="60" spans="1:26">
      <c r="A60" s="1" t="s">
        <v>788</v>
      </c>
      <c r="B60" s="24">
        <v>6.6936811363916604E-2</v>
      </c>
      <c r="C60" s="24">
        <v>4.16076214753172E-2</v>
      </c>
      <c r="D60" s="24">
        <v>1.6087632263148099</v>
      </c>
      <c r="E60" s="1">
        <v>2787</v>
      </c>
      <c r="F60" s="55">
        <v>0.10778138548683899</v>
      </c>
      <c r="G60" s="24">
        <v>-1.46480593958242E-2</v>
      </c>
      <c r="H60" s="24">
        <v>0.14852168212365699</v>
      </c>
      <c r="I60" s="3"/>
      <c r="J60" s="39" t="s">
        <v>788</v>
      </c>
      <c r="K60" s="24">
        <v>8.0669284786417703E-2</v>
      </c>
      <c r="L60" s="24">
        <v>2.9497569254580899E-2</v>
      </c>
      <c r="M60" s="24">
        <v>2.7347773672533999</v>
      </c>
      <c r="N60" s="152">
        <v>2231</v>
      </c>
      <c r="O60" s="55">
        <v>6.2916094215595001E-3</v>
      </c>
      <c r="P60" s="55">
        <v>2.2823729269736099E-2</v>
      </c>
      <c r="Q60" s="24">
        <v>0.13851484030309899</v>
      </c>
      <c r="R60" s="3"/>
      <c r="S60" s="39" t="s">
        <v>788</v>
      </c>
      <c r="T60" s="24">
        <v>0.14343339629236401</v>
      </c>
      <c r="U60" s="24">
        <v>5.0586323092765902E-2</v>
      </c>
      <c r="V60" s="24">
        <v>2.8354184989751698</v>
      </c>
      <c r="W60" s="1">
        <v>2509</v>
      </c>
      <c r="X60" s="55">
        <v>4.6132310718672402E-3</v>
      </c>
      <c r="Y60" s="55">
        <v>4.4238172625883802E-2</v>
      </c>
      <c r="Z60" s="55">
        <v>0.24262861995884299</v>
      </c>
    </row>
    <row r="61" spans="1:26">
      <c r="A61" s="1" t="s">
        <v>789</v>
      </c>
      <c r="B61" s="24">
        <v>7.8162038576701398E-2</v>
      </c>
      <c r="C61" s="24">
        <v>5.0753219020306502E-2</v>
      </c>
      <c r="D61" s="24">
        <v>1.5400410079492399</v>
      </c>
      <c r="E61" s="1">
        <v>2787</v>
      </c>
      <c r="F61" s="55">
        <v>0.12366388153525899</v>
      </c>
      <c r="G61" s="24">
        <v>-2.1355661969312701E-2</v>
      </c>
      <c r="H61" s="24">
        <v>0.17767973912271601</v>
      </c>
      <c r="I61" s="3"/>
      <c r="J61" s="39" t="s">
        <v>789</v>
      </c>
      <c r="K61" s="24">
        <v>4.4378608744548201E-2</v>
      </c>
      <c r="L61" s="24">
        <v>2.9497569254580899E-2</v>
      </c>
      <c r="M61" s="24">
        <v>1.50448358512308</v>
      </c>
      <c r="N61" s="152">
        <v>2231</v>
      </c>
      <c r="O61" s="55">
        <v>0.132598444535731</v>
      </c>
      <c r="P61" s="55">
        <v>-1.3466946772133399E-2</v>
      </c>
      <c r="Q61" s="24">
        <v>0.10222416426123</v>
      </c>
      <c r="R61" s="3"/>
      <c r="S61" s="39" t="s">
        <v>789</v>
      </c>
      <c r="T61" s="24">
        <v>0.127860328276762</v>
      </c>
      <c r="U61" s="24">
        <v>5.76924604612278E-2</v>
      </c>
      <c r="V61" s="24">
        <v>2.2162398215394199</v>
      </c>
      <c r="W61" s="1">
        <v>2509</v>
      </c>
      <c r="X61" s="55">
        <v>2.6764481979008999E-2</v>
      </c>
      <c r="Y61" s="55">
        <v>1.47306092254985E-2</v>
      </c>
      <c r="Z61" s="55">
        <v>0.24099004732802501</v>
      </c>
    </row>
    <row r="62" spans="1:26">
      <c r="A62" s="1" t="s">
        <v>790</v>
      </c>
      <c r="B62" s="24">
        <v>7.5711533837824502E-2</v>
      </c>
      <c r="C62" s="24">
        <v>3.7326432088424198E-2</v>
      </c>
      <c r="D62" s="24">
        <v>2.02836246599911</v>
      </c>
      <c r="E62" s="1">
        <v>2787</v>
      </c>
      <c r="F62" s="55">
        <v>4.2618187705508299E-2</v>
      </c>
      <c r="G62" s="24">
        <v>2.52128575640333E-3</v>
      </c>
      <c r="H62" s="24">
        <v>0.148901781919246</v>
      </c>
      <c r="I62" s="3"/>
      <c r="J62" s="39" t="s">
        <v>790</v>
      </c>
      <c r="K62" s="24">
        <v>8.3558800199472996E-2</v>
      </c>
      <c r="L62" s="24">
        <v>1.9635232944867301E-2</v>
      </c>
      <c r="M62" s="24">
        <v>4.2555543106666196</v>
      </c>
      <c r="N62" s="152">
        <v>2231</v>
      </c>
      <c r="O62" s="28">
        <v>2.1715457772363501E-5</v>
      </c>
      <c r="P62" s="55">
        <v>4.5053561086629702E-2</v>
      </c>
      <c r="Q62" s="24">
        <v>0.12206403931231601</v>
      </c>
      <c r="R62" s="3"/>
      <c r="S62" s="39" t="s">
        <v>790</v>
      </c>
      <c r="T62" s="24">
        <v>0.16552923296338001</v>
      </c>
      <c r="U62" s="24">
        <v>4.0539490488071803E-2</v>
      </c>
      <c r="V62" s="24">
        <v>4.0831601722297099</v>
      </c>
      <c r="W62" s="1">
        <v>2509</v>
      </c>
      <c r="X62" s="28">
        <v>4.5817916769868203E-5</v>
      </c>
      <c r="Y62" s="55">
        <v>8.6034943194284605E-2</v>
      </c>
      <c r="Z62" s="55">
        <v>0.24502352273247499</v>
      </c>
    </row>
    <row r="63" spans="1:26">
      <c r="A63" s="1" t="s">
        <v>791</v>
      </c>
      <c r="B63" s="24">
        <v>0.117333487823819</v>
      </c>
      <c r="C63" s="24">
        <v>3.7326432088424198E-2</v>
      </c>
      <c r="D63" s="24">
        <v>3.14344236132355</v>
      </c>
      <c r="E63" s="1">
        <v>2787</v>
      </c>
      <c r="F63" s="55">
        <v>1.687289178972E-3</v>
      </c>
      <c r="G63" s="24">
        <v>4.4143239742398199E-2</v>
      </c>
      <c r="H63" s="24">
        <v>0.19052373590523999</v>
      </c>
      <c r="I63" s="3"/>
      <c r="J63" s="39" t="s">
        <v>791</v>
      </c>
      <c r="K63" s="24">
        <v>8.87085689390507E-2</v>
      </c>
      <c r="L63" s="24">
        <v>1.9921628989243201E-2</v>
      </c>
      <c r="M63" s="24">
        <v>4.4528772715800304</v>
      </c>
      <c r="N63" s="152">
        <v>2231</v>
      </c>
      <c r="O63" s="28">
        <v>8.8905847575220702E-6</v>
      </c>
      <c r="P63" s="55">
        <v>4.9641699200248898E-2</v>
      </c>
      <c r="Q63" s="24">
        <v>0.12777543867785299</v>
      </c>
      <c r="R63" s="3"/>
      <c r="S63" s="39" t="s">
        <v>791</v>
      </c>
      <c r="T63" s="24">
        <v>0.21030496835479201</v>
      </c>
      <c r="U63" s="24">
        <v>4.07690675084601E-2</v>
      </c>
      <c r="V63" s="24">
        <v>5.1584444091381503</v>
      </c>
      <c r="W63" s="1">
        <v>2509</v>
      </c>
      <c r="X63" s="28">
        <v>2.68472792651602E-7</v>
      </c>
      <c r="Y63" s="55">
        <v>0.13036049872493999</v>
      </c>
      <c r="Z63" s="55">
        <v>0.29024943798464398</v>
      </c>
    </row>
    <row r="64" spans="1:26">
      <c r="A64" s="1" t="s">
        <v>792</v>
      </c>
      <c r="B64" s="24">
        <v>0.179647356233269</v>
      </c>
      <c r="C64" s="24">
        <v>3.86354199357513E-2</v>
      </c>
      <c r="D64" s="24">
        <v>4.6498098514785999</v>
      </c>
      <c r="E64" s="1">
        <v>2787</v>
      </c>
      <c r="F64" s="28">
        <v>3.4771257355567501E-6</v>
      </c>
      <c r="G64" s="24">
        <v>0.1038904244395</v>
      </c>
      <c r="H64" s="24">
        <v>0.25540428802703902</v>
      </c>
      <c r="I64" s="3"/>
      <c r="J64" s="39" t="s">
        <v>792</v>
      </c>
      <c r="K64" s="24">
        <v>0.12151974396000199</v>
      </c>
      <c r="L64" s="24">
        <v>1.9921628989243201E-2</v>
      </c>
      <c r="M64" s="24">
        <v>6.0998899249462797</v>
      </c>
      <c r="N64" s="152">
        <v>2231</v>
      </c>
      <c r="O64" s="28">
        <v>1.2475970538807001E-9</v>
      </c>
      <c r="P64" s="55">
        <v>8.2452874221200206E-2</v>
      </c>
      <c r="Q64" s="24">
        <v>0.160586613698804</v>
      </c>
      <c r="R64" s="3"/>
      <c r="S64" s="39" t="s">
        <v>792</v>
      </c>
      <c r="T64" s="24">
        <v>0.29608009755409598</v>
      </c>
      <c r="U64" s="24">
        <v>4.1544682486254002E-2</v>
      </c>
      <c r="V64" s="24">
        <v>7.1267868674182502</v>
      </c>
      <c r="W64" s="1">
        <v>2509</v>
      </c>
      <c r="X64" s="28">
        <v>1.3372122798127301E-12</v>
      </c>
      <c r="Y64" s="55">
        <v>0.21461471680642499</v>
      </c>
      <c r="Z64" s="55">
        <v>0.37754547830176599</v>
      </c>
    </row>
    <row r="65" spans="1:26">
      <c r="A65" s="1" t="s">
        <v>793</v>
      </c>
      <c r="B65" s="24">
        <v>0.174721691746618</v>
      </c>
      <c r="C65" s="24">
        <v>4.1106954584084698E-2</v>
      </c>
      <c r="D65" s="24">
        <v>4.2504168337068897</v>
      </c>
      <c r="E65" s="1">
        <v>2787</v>
      </c>
      <c r="F65" s="28">
        <v>2.20381990319036E-5</v>
      </c>
      <c r="G65" s="24">
        <v>9.4118536407431105E-2</v>
      </c>
      <c r="H65" s="24">
        <v>0.255324847085805</v>
      </c>
      <c r="I65" s="3"/>
      <c r="J65" s="39" t="s">
        <v>793</v>
      </c>
      <c r="K65" s="24">
        <v>6.5517300989833702E-2</v>
      </c>
      <c r="L65" s="24">
        <v>2.2069743654683401E-2</v>
      </c>
      <c r="M65" s="24">
        <v>2.9686480284935302</v>
      </c>
      <c r="N65" s="152">
        <v>2231</v>
      </c>
      <c r="O65" s="55">
        <v>3.0229903682114298E-3</v>
      </c>
      <c r="P65" s="55">
        <v>2.2237918516050201E-2</v>
      </c>
      <c r="Q65" s="24">
        <v>0.108796683463617</v>
      </c>
      <c r="R65" s="3"/>
      <c r="S65" s="39" t="s">
        <v>793</v>
      </c>
      <c r="T65" s="24">
        <v>0.25160536154687502</v>
      </c>
      <c r="U65" s="24">
        <v>4.5009195548827201E-2</v>
      </c>
      <c r="V65" s="24">
        <v>5.5900879471157596</v>
      </c>
      <c r="W65" s="1">
        <v>2509</v>
      </c>
      <c r="X65" s="28">
        <v>2.51479061858367E-8</v>
      </c>
      <c r="Y65" s="55">
        <v>0.163346382705365</v>
      </c>
      <c r="Z65" s="55">
        <v>0.33986434038838498</v>
      </c>
    </row>
    <row r="66" spans="1:26">
      <c r="A66" s="1" t="s">
        <v>794</v>
      </c>
      <c r="B66" s="24">
        <v>0.116187711680376</v>
      </c>
      <c r="C66" s="24">
        <v>4.1106954584084601E-2</v>
      </c>
      <c r="D66" s="24">
        <v>2.82647335118717</v>
      </c>
      <c r="E66" s="1">
        <v>2787</v>
      </c>
      <c r="F66" s="55">
        <v>4.7399141273685701E-3</v>
      </c>
      <c r="G66" s="24">
        <v>3.5584556341189601E-2</v>
      </c>
      <c r="H66" s="24">
        <v>0.196790867019563</v>
      </c>
      <c r="I66" s="3"/>
      <c r="J66" s="39" t="s">
        <v>794</v>
      </c>
      <c r="K66" s="24">
        <v>6.7110153263632594E-2</v>
      </c>
      <c r="L66" s="24">
        <v>2.2069743654683401E-2</v>
      </c>
      <c r="M66" s="24">
        <v>3.04082160235654</v>
      </c>
      <c r="N66" s="152">
        <v>2231</v>
      </c>
      <c r="O66" s="55">
        <v>2.3867793397111402E-3</v>
      </c>
      <c r="P66" s="55">
        <v>2.3830770789849201E-2</v>
      </c>
      <c r="Q66" s="24">
        <v>0.110389535737416</v>
      </c>
      <c r="R66" s="3"/>
      <c r="S66" s="39" t="s">
        <v>794</v>
      </c>
      <c r="T66" s="24">
        <v>0.18849461137710999</v>
      </c>
      <c r="U66" s="24">
        <v>4.5009195548827097E-2</v>
      </c>
      <c r="V66" s="24">
        <v>4.1879133603404703</v>
      </c>
      <c r="W66" s="1">
        <v>2509</v>
      </c>
      <c r="X66" s="28">
        <v>2.9124517767853E-5</v>
      </c>
      <c r="Y66" s="55">
        <v>0.1002356325356</v>
      </c>
      <c r="Z66" s="55">
        <v>0.27675359021862</v>
      </c>
    </row>
    <row r="67" spans="1:26">
      <c r="A67" s="1" t="s">
        <v>795</v>
      </c>
      <c r="B67" s="24">
        <v>0.100565360317746</v>
      </c>
      <c r="C67" s="24">
        <v>4.1106954584084698E-2</v>
      </c>
      <c r="D67" s="24">
        <v>2.4464317859411899</v>
      </c>
      <c r="E67" s="1">
        <v>2787</v>
      </c>
      <c r="F67" s="55">
        <v>1.4489206430586399E-2</v>
      </c>
      <c r="G67" s="24">
        <v>1.9962204978558801E-2</v>
      </c>
      <c r="H67" s="24">
        <v>0.18116851565693301</v>
      </c>
      <c r="I67" s="3"/>
      <c r="J67" s="39" t="s">
        <v>795</v>
      </c>
      <c r="K67" s="24">
        <v>6.0426698564584803E-2</v>
      </c>
      <c r="L67" s="24">
        <v>2.2069743654683501E-2</v>
      </c>
      <c r="M67" s="24">
        <v>2.7379882390143502</v>
      </c>
      <c r="N67" s="152">
        <v>2231</v>
      </c>
      <c r="O67" s="55">
        <v>6.2307178308912501E-3</v>
      </c>
      <c r="P67" s="55">
        <v>1.71473160908014E-2</v>
      </c>
      <c r="Q67" s="24">
        <v>0.10370608103836799</v>
      </c>
      <c r="R67" s="3"/>
      <c r="S67" s="39" t="s">
        <v>795</v>
      </c>
      <c r="T67" s="24">
        <v>0.168678226153404</v>
      </c>
      <c r="U67" s="24">
        <v>4.5009195548827201E-2</v>
      </c>
      <c r="V67" s="24">
        <v>3.7476392123120199</v>
      </c>
      <c r="W67" s="1">
        <v>2509</v>
      </c>
      <c r="X67" s="28">
        <v>1.82534090261398E-4</v>
      </c>
      <c r="Y67" s="55">
        <v>8.0419247311893802E-2</v>
      </c>
      <c r="Z67" s="55">
        <v>0.25693720499491501</v>
      </c>
    </row>
    <row r="68" spans="1:26">
      <c r="A68" s="1" t="s">
        <v>796</v>
      </c>
      <c r="B68" s="24">
        <v>9.4992122971809395E-2</v>
      </c>
      <c r="C68" s="24">
        <v>4.1106954584084698E-2</v>
      </c>
      <c r="D68" s="24">
        <v>2.3108528455325499</v>
      </c>
      <c r="E68" s="1">
        <v>2787</v>
      </c>
      <c r="F68" s="55">
        <v>2.0913639327695899E-2</v>
      </c>
      <c r="G68" s="24">
        <v>1.43889676326225E-2</v>
      </c>
      <c r="H68" s="24">
        <v>0.175595278310996</v>
      </c>
      <c r="I68" s="3"/>
      <c r="J68" s="39" t="s">
        <v>796</v>
      </c>
      <c r="K68" s="24">
        <v>6.2836177229563403E-2</v>
      </c>
      <c r="L68" s="24">
        <v>2.2069743654683401E-2</v>
      </c>
      <c r="M68" s="24">
        <v>2.8471638915583402</v>
      </c>
      <c r="N68" s="152">
        <v>2231</v>
      </c>
      <c r="O68" s="55">
        <v>4.4514143690586299E-3</v>
      </c>
      <c r="P68" s="55">
        <v>1.955679475578E-2</v>
      </c>
      <c r="Q68" s="24">
        <v>0.106115559703347</v>
      </c>
      <c r="R68" s="3"/>
      <c r="S68" s="39" t="s">
        <v>796</v>
      </c>
      <c r="T68" s="24">
        <v>0.15937268015834399</v>
      </c>
      <c r="U68" s="24">
        <v>4.5009195548827201E-2</v>
      </c>
      <c r="V68" s="24">
        <v>3.5408915492713602</v>
      </c>
      <c r="W68" s="1">
        <v>2509</v>
      </c>
      <c r="X68" s="28">
        <v>4.0603843943560802E-4</v>
      </c>
      <c r="Y68" s="55">
        <v>7.1113701316834005E-2</v>
      </c>
      <c r="Z68" s="55">
        <v>0.24763165899985501</v>
      </c>
    </row>
    <row r="69" spans="1:26">
      <c r="A69" s="1" t="s">
        <v>797</v>
      </c>
      <c r="B69" s="24">
        <v>0.102845936414016</v>
      </c>
      <c r="C69" s="24">
        <v>4.1106954584084698E-2</v>
      </c>
      <c r="D69" s="24">
        <v>2.5019108677497401</v>
      </c>
      <c r="E69" s="1">
        <v>2787</v>
      </c>
      <c r="F69" s="55">
        <v>1.2409395201169101E-2</v>
      </c>
      <c r="G69" s="24">
        <v>2.2242781074829601E-2</v>
      </c>
      <c r="H69" s="24">
        <v>0.18344909175320301</v>
      </c>
      <c r="I69" s="3"/>
      <c r="J69" s="39" t="s">
        <v>797</v>
      </c>
      <c r="K69" s="24">
        <v>8.6699506042509505E-2</v>
      </c>
      <c r="L69" s="24">
        <v>2.2069743654683401E-2</v>
      </c>
      <c r="M69" s="24">
        <v>3.9284328535511102</v>
      </c>
      <c r="N69" s="152">
        <v>2231</v>
      </c>
      <c r="O69" s="28">
        <v>8.8099791151933298E-5</v>
      </c>
      <c r="P69" s="55">
        <v>4.3420123568726099E-2</v>
      </c>
      <c r="Q69" s="24">
        <v>0.129978888516293</v>
      </c>
      <c r="R69" s="3"/>
      <c r="S69" s="39" t="s">
        <v>797</v>
      </c>
      <c r="T69" s="24">
        <v>0.188749807013703</v>
      </c>
      <c r="U69" s="24">
        <v>4.5009195548827097E-2</v>
      </c>
      <c r="V69" s="24">
        <v>4.1935832158773403</v>
      </c>
      <c r="W69" s="1">
        <v>2509</v>
      </c>
      <c r="X69" s="28">
        <v>2.8410632542842501E-5</v>
      </c>
      <c r="Y69" s="55">
        <v>0.100490828172192</v>
      </c>
      <c r="Z69" s="55">
        <v>0.27700878585521299</v>
      </c>
    </row>
    <row r="70" spans="1:26">
      <c r="A70" s="1" t="s">
        <v>798</v>
      </c>
      <c r="B70" s="24">
        <v>0.14530654634623999</v>
      </c>
      <c r="C70" s="24">
        <v>4.1106954584084698E-2</v>
      </c>
      <c r="D70" s="24">
        <v>3.5348409488475601</v>
      </c>
      <c r="E70" s="1">
        <v>2787</v>
      </c>
      <c r="F70" s="28">
        <v>4.1466219963284199E-4</v>
      </c>
      <c r="G70" s="24">
        <v>6.4703391007052802E-2</v>
      </c>
      <c r="H70" s="24">
        <v>0.22590970168542701</v>
      </c>
      <c r="I70" s="3"/>
      <c r="J70" s="39" t="s">
        <v>798</v>
      </c>
      <c r="K70" s="24">
        <v>0.113405206524842</v>
      </c>
      <c r="L70" s="24">
        <v>2.2069743654683401E-2</v>
      </c>
      <c r="M70" s="24">
        <v>5.1384922407459301</v>
      </c>
      <c r="N70" s="152">
        <v>2231</v>
      </c>
      <c r="O70" s="28">
        <v>3.0101279004193499E-7</v>
      </c>
      <c r="P70" s="55">
        <v>7.0125824051058994E-2</v>
      </c>
      <c r="Q70" s="24">
        <v>0.156684588998626</v>
      </c>
      <c r="R70" s="3"/>
      <c r="S70" s="39" t="s">
        <v>798</v>
      </c>
      <c r="T70" s="24">
        <v>0.26059721975701</v>
      </c>
      <c r="U70" s="24">
        <v>4.5009195548827201E-2</v>
      </c>
      <c r="V70" s="24">
        <v>5.7898661946603101</v>
      </c>
      <c r="W70" s="1">
        <v>2509</v>
      </c>
      <c r="X70" s="28">
        <v>7.9228692271853592E-9</v>
      </c>
      <c r="Y70" s="55">
        <v>0.17233824091549901</v>
      </c>
      <c r="Z70" s="55">
        <v>0.34885619859852002</v>
      </c>
    </row>
    <row r="71" spans="1:26">
      <c r="A71" s="1" t="s">
        <v>799</v>
      </c>
      <c r="B71" s="24">
        <v>0.124996051515</v>
      </c>
      <c r="C71" s="24">
        <v>4.1106954584084601E-2</v>
      </c>
      <c r="D71" s="24">
        <v>3.0407519306573798</v>
      </c>
      <c r="E71" s="1">
        <v>2787</v>
      </c>
      <c r="F71" s="55">
        <v>2.3818398894551E-3</v>
      </c>
      <c r="G71" s="24">
        <v>4.4392896175813601E-2</v>
      </c>
      <c r="H71" s="24">
        <v>0.20559920685418701</v>
      </c>
      <c r="I71" s="3"/>
      <c r="J71" s="39" t="s">
        <v>799</v>
      </c>
      <c r="K71" s="24">
        <v>8.3018658407859894E-2</v>
      </c>
      <c r="L71" s="24">
        <v>2.2069743654683401E-2</v>
      </c>
      <c r="M71" s="24">
        <v>3.7616503257500402</v>
      </c>
      <c r="N71" s="152">
        <v>2231</v>
      </c>
      <c r="O71" s="28">
        <v>1.73143926727049E-4</v>
      </c>
      <c r="P71" s="55">
        <v>3.9739275934076501E-2</v>
      </c>
      <c r="Q71" s="24">
        <v>0.12629804088164301</v>
      </c>
      <c r="R71" s="3"/>
      <c r="S71" s="39" t="s">
        <v>799</v>
      </c>
      <c r="T71" s="24">
        <v>0.21369520872619099</v>
      </c>
      <c r="U71" s="24">
        <v>4.5009195548827097E-2</v>
      </c>
      <c r="V71" s="24">
        <v>4.74781222193515</v>
      </c>
      <c r="W71" s="1">
        <v>2509</v>
      </c>
      <c r="X71" s="28">
        <v>2.1719618362100402E-6</v>
      </c>
      <c r="Y71" s="55">
        <v>0.12543622988468001</v>
      </c>
      <c r="Z71" s="55">
        <v>0.30195418756770098</v>
      </c>
    </row>
    <row r="72" spans="1:26">
      <c r="A72" s="1" t="s">
        <v>800</v>
      </c>
      <c r="B72" s="24">
        <v>9.6747985448066801E-2</v>
      </c>
      <c r="C72" s="24">
        <v>4.1106954584084698E-2</v>
      </c>
      <c r="D72" s="24">
        <v>2.3535673325098299</v>
      </c>
      <c r="E72" s="1">
        <v>2787</v>
      </c>
      <c r="F72" s="55">
        <v>1.8663331149639001E-2</v>
      </c>
      <c r="G72" s="24">
        <v>1.6144830108879901E-2</v>
      </c>
      <c r="H72" s="24">
        <v>0.177351140787254</v>
      </c>
      <c r="I72" s="3"/>
      <c r="J72" s="39" t="s">
        <v>800</v>
      </c>
      <c r="K72" s="24">
        <v>6.1411971165871902E-2</v>
      </c>
      <c r="L72" s="24">
        <v>2.2069743654683401E-2</v>
      </c>
      <c r="M72" s="24">
        <v>2.7826318296560602</v>
      </c>
      <c r="N72" s="152">
        <v>2231</v>
      </c>
      <c r="O72" s="55">
        <v>5.4373877105915501E-3</v>
      </c>
      <c r="P72" s="55">
        <v>1.8132588692088499E-2</v>
      </c>
      <c r="Q72" s="24">
        <v>0.104691353639655</v>
      </c>
      <c r="R72" s="3"/>
      <c r="S72" s="39" t="s">
        <v>800</v>
      </c>
      <c r="T72" s="24">
        <v>0.160249538212967</v>
      </c>
      <c r="U72" s="24">
        <v>4.5009195548827097E-2</v>
      </c>
      <c r="V72" s="24">
        <v>3.5603733028092801</v>
      </c>
      <c r="W72" s="1">
        <v>2509</v>
      </c>
      <c r="X72" s="28">
        <v>3.7721159868925102E-4</v>
      </c>
      <c r="Y72" s="55">
        <v>7.1990559371456195E-2</v>
      </c>
      <c r="Z72" s="55">
        <v>0.24850851705447699</v>
      </c>
    </row>
    <row r="73" spans="1:26">
      <c r="A73" s="1" t="s">
        <v>801</v>
      </c>
      <c r="B73" s="24">
        <v>0.10764847779767001</v>
      </c>
      <c r="C73" s="24">
        <v>4.2781853442479499E-2</v>
      </c>
      <c r="D73" s="24">
        <v>2.5162181891536002</v>
      </c>
      <c r="E73" s="1">
        <v>2787</v>
      </c>
      <c r="F73" s="55">
        <v>1.19179208161807E-2</v>
      </c>
      <c r="G73" s="24">
        <v>2.3761154749477601E-2</v>
      </c>
      <c r="H73" s="24">
        <v>0.191535800845863</v>
      </c>
      <c r="I73" s="3"/>
      <c r="J73" s="39" t="s">
        <v>801</v>
      </c>
      <c r="K73" s="24">
        <v>6.1194902406901397E-2</v>
      </c>
      <c r="L73" s="24">
        <v>2.95429297501974E-2</v>
      </c>
      <c r="M73" s="24">
        <v>2.0713890912086201</v>
      </c>
      <c r="N73" s="152">
        <v>2231</v>
      </c>
      <c r="O73" s="55">
        <v>3.8437152856190399E-2</v>
      </c>
      <c r="P73" s="55">
        <v>3.2603936939478899E-3</v>
      </c>
      <c r="Q73" s="24">
        <v>0.11912941111985501</v>
      </c>
      <c r="R73" s="3"/>
      <c r="S73" s="39" t="s">
        <v>801</v>
      </c>
      <c r="T73" s="24">
        <v>0.17372711308969199</v>
      </c>
      <c r="U73" s="24">
        <v>5.1218965950998598E-2</v>
      </c>
      <c r="V73" s="24">
        <v>3.3918512383849699</v>
      </c>
      <c r="W73" s="1">
        <v>2509</v>
      </c>
      <c r="X73" s="55">
        <v>7.0497957105558997E-4</v>
      </c>
      <c r="Y73" s="55">
        <v>7.3291333755461693E-2</v>
      </c>
      <c r="Z73" s="55">
        <v>0.274162892423922</v>
      </c>
    </row>
    <row r="74" spans="1:26">
      <c r="A74" s="1" t="s">
        <v>802</v>
      </c>
      <c r="B74" s="24">
        <v>0.15778733155128399</v>
      </c>
      <c r="C74" s="24">
        <v>5.1711649097661801E-2</v>
      </c>
      <c r="D74" s="24">
        <v>3.0512918134420701</v>
      </c>
      <c r="E74" s="1">
        <v>2787</v>
      </c>
      <c r="F74" s="55">
        <v>2.30006278269474E-3</v>
      </c>
      <c r="G74" s="24">
        <v>5.6390326415853502E-2</v>
      </c>
      <c r="H74" s="24">
        <v>0.25918433668671498</v>
      </c>
      <c r="I74" s="3"/>
      <c r="J74" s="39" t="s">
        <v>802</v>
      </c>
      <c r="K74" s="24">
        <v>4.1615326007679497E-2</v>
      </c>
      <c r="L74" s="24">
        <v>2.95429297501974E-2</v>
      </c>
      <c r="M74" s="24">
        <v>1.4086391011169599</v>
      </c>
      <c r="N74" s="152">
        <v>2231</v>
      </c>
      <c r="O74" s="55">
        <v>0.159081256455156</v>
      </c>
      <c r="P74" s="55">
        <v>-1.6319182705274E-2</v>
      </c>
      <c r="Q74" s="24">
        <v>9.9549834720633001E-2</v>
      </c>
      <c r="R74" s="3"/>
      <c r="S74" s="39" t="s">
        <v>802</v>
      </c>
      <c r="T74" s="24">
        <v>0.214268567090169</v>
      </c>
      <c r="U74" s="24">
        <v>5.8239402294259397E-2</v>
      </c>
      <c r="V74" s="24">
        <v>3.6790996928086499</v>
      </c>
      <c r="W74" s="1">
        <v>2509</v>
      </c>
      <c r="X74" s="28">
        <v>2.38982773196787E-4</v>
      </c>
      <c r="Y74" s="55">
        <v>0.100066344363147</v>
      </c>
      <c r="Z74" s="55">
        <v>0.32847078981719102</v>
      </c>
    </row>
    <row r="75" spans="1:26">
      <c r="A75" s="1" t="s">
        <v>803</v>
      </c>
      <c r="B75" s="24">
        <v>6.8457795448944994E-2</v>
      </c>
      <c r="C75" s="24">
        <v>3.9876516722882997E-2</v>
      </c>
      <c r="D75" s="24">
        <v>1.7167446175072001</v>
      </c>
      <c r="E75" s="1">
        <v>2787</v>
      </c>
      <c r="F75" s="55">
        <v>8.6136955140759502E-2</v>
      </c>
      <c r="G75" s="24">
        <v>-9.7326982113332006E-3</v>
      </c>
      <c r="H75" s="24">
        <v>0.14664828910922301</v>
      </c>
      <c r="I75" s="3"/>
      <c r="J75" s="39" t="s">
        <v>803</v>
      </c>
      <c r="K75" s="24">
        <v>6.5242367456516098E-2</v>
      </c>
      <c r="L75" s="24">
        <v>2.17276943412496E-2</v>
      </c>
      <c r="M75" s="24">
        <v>3.0027285192729698</v>
      </c>
      <c r="N75" s="152">
        <v>2231</v>
      </c>
      <c r="O75" s="55">
        <v>2.7054269985602899E-3</v>
      </c>
      <c r="P75" s="55">
        <v>2.2633753220580099E-2</v>
      </c>
      <c r="Q75" s="24">
        <v>0.107850981692452</v>
      </c>
      <c r="R75" s="3"/>
      <c r="S75" s="39" t="s">
        <v>803</v>
      </c>
      <c r="T75" s="24">
        <v>0.141210116826818</v>
      </c>
      <c r="U75" s="24">
        <v>4.4071072513531102E-2</v>
      </c>
      <c r="V75" s="24">
        <v>3.2041452311709202</v>
      </c>
      <c r="W75" s="1">
        <v>2509</v>
      </c>
      <c r="X75" s="55">
        <v>1.3716275526244701E-3</v>
      </c>
      <c r="Y75" s="55">
        <v>5.4790712768045702E-2</v>
      </c>
      <c r="Z75" s="55">
        <v>0.22762952088559099</v>
      </c>
    </row>
    <row r="76" spans="1:26">
      <c r="A76" s="1" t="s">
        <v>804</v>
      </c>
      <c r="B76" s="24">
        <v>0.14672091701638601</v>
      </c>
      <c r="C76" s="24">
        <v>3.98765167228829E-2</v>
      </c>
      <c r="D76" s="24">
        <v>3.6793814774747098</v>
      </c>
      <c r="E76" s="1">
        <v>2787</v>
      </c>
      <c r="F76" s="28">
        <v>2.38226484222497E-4</v>
      </c>
      <c r="G76" s="24">
        <v>6.8530423356107706E-2</v>
      </c>
      <c r="H76" s="24">
        <v>0.22491141067666401</v>
      </c>
      <c r="I76" s="3"/>
      <c r="J76" s="39" t="s">
        <v>804</v>
      </c>
      <c r="K76" s="24">
        <v>7.0324971334557201E-2</v>
      </c>
      <c r="L76" s="24">
        <v>2.1986851301917298E-2</v>
      </c>
      <c r="M76" s="24">
        <v>3.1985012482630699</v>
      </c>
      <c r="N76" s="152">
        <v>2231</v>
      </c>
      <c r="O76" s="55">
        <v>1.4008020558499399E-3</v>
      </c>
      <c r="P76" s="55">
        <v>2.7208143075070398E-2</v>
      </c>
      <c r="Q76" s="24">
        <v>0.113441799594044</v>
      </c>
      <c r="R76" s="3"/>
      <c r="S76" s="39" t="s">
        <v>804</v>
      </c>
      <c r="T76" s="24">
        <v>0.22823310744095399</v>
      </c>
      <c r="U76" s="24">
        <v>4.4282344212674997E-2</v>
      </c>
      <c r="V76" s="24">
        <v>5.1540430277317197</v>
      </c>
      <c r="W76" s="1">
        <v>2509</v>
      </c>
      <c r="X76" s="28">
        <v>2.7478699888500099E-7</v>
      </c>
      <c r="Y76" s="55">
        <v>0.141399418607766</v>
      </c>
      <c r="Z76" s="55">
        <v>0.31506679627414103</v>
      </c>
    </row>
    <row r="77" spans="1:26">
      <c r="A77" s="1" t="s">
        <v>805</v>
      </c>
      <c r="B77" s="24">
        <v>0.183068291909985</v>
      </c>
      <c r="C77" s="24">
        <v>4.1104376009258002E-2</v>
      </c>
      <c r="D77" s="24">
        <v>4.4537421482508899</v>
      </c>
      <c r="E77" s="1">
        <v>2787</v>
      </c>
      <c r="F77" s="28">
        <v>8.7708328647396696E-6</v>
      </c>
      <c r="G77" s="24">
        <v>0.102470192680389</v>
      </c>
      <c r="H77" s="24">
        <v>0.26366639113958201</v>
      </c>
      <c r="I77" s="3"/>
      <c r="J77" s="39" t="s">
        <v>805</v>
      </c>
      <c r="K77" s="24">
        <v>7.6629387959875103E-2</v>
      </c>
      <c r="L77" s="24">
        <v>2.1986851301917298E-2</v>
      </c>
      <c r="M77" s="24">
        <v>3.48523701314125</v>
      </c>
      <c r="N77" s="152">
        <v>2231</v>
      </c>
      <c r="O77" s="55">
        <v>5.0119445586088295E-4</v>
      </c>
      <c r="P77" s="55">
        <v>3.35125597003883E-2</v>
      </c>
      <c r="Q77" s="24">
        <v>0.119746216219362</v>
      </c>
      <c r="R77" s="3"/>
      <c r="S77" s="39" t="s">
        <v>805</v>
      </c>
      <c r="T77" s="24">
        <v>0.266212148788467</v>
      </c>
      <c r="U77" s="24">
        <v>4.4997441997785902E-2</v>
      </c>
      <c r="V77" s="24">
        <v>5.9161618298561596</v>
      </c>
      <c r="W77" s="1">
        <v>2509</v>
      </c>
      <c r="X77" s="28">
        <v>3.7446206519294398E-9</v>
      </c>
      <c r="Y77" s="55">
        <v>0.177976217601998</v>
      </c>
      <c r="Z77" s="55">
        <v>0.35444807997493699</v>
      </c>
    </row>
    <row r="78" spans="1:26">
      <c r="A78" s="1" t="s">
        <v>806</v>
      </c>
      <c r="B78" s="24">
        <v>0.25276995690624599</v>
      </c>
      <c r="C78" s="24">
        <v>4.2361737325595901E-2</v>
      </c>
      <c r="D78" s="24">
        <v>5.9669402830066796</v>
      </c>
      <c r="E78" s="1">
        <v>2787</v>
      </c>
      <c r="F78" s="28">
        <v>2.7230050437388199E-9</v>
      </c>
      <c r="G78" s="24">
        <v>0.16970640406852699</v>
      </c>
      <c r="H78" s="24">
        <v>0.33583350974396498</v>
      </c>
      <c r="I78" s="3"/>
      <c r="J78" s="39" t="s">
        <v>806</v>
      </c>
      <c r="K78" s="24">
        <v>8.3389584713921994E-2</v>
      </c>
      <c r="L78" s="24">
        <v>2.3027278004516202E-2</v>
      </c>
      <c r="M78" s="24">
        <v>3.62133920898368</v>
      </c>
      <c r="N78" s="152">
        <v>2231</v>
      </c>
      <c r="O78" s="28">
        <v>2.9961872494695102E-4</v>
      </c>
      <c r="P78" s="55">
        <v>3.8232450690024698E-2</v>
      </c>
      <c r="Q78" s="24">
        <v>0.128546718737819</v>
      </c>
      <c r="R78" s="3"/>
      <c r="S78" s="39" t="s">
        <v>806</v>
      </c>
      <c r="T78" s="24">
        <v>0.34001457489904902</v>
      </c>
      <c r="U78" s="24">
        <v>4.6734766316686598E-2</v>
      </c>
      <c r="V78" s="24">
        <v>7.2754097580166404</v>
      </c>
      <c r="W78" s="1">
        <v>2509</v>
      </c>
      <c r="X78" s="28">
        <v>4.5956246099246204E-13</v>
      </c>
      <c r="Y78" s="55">
        <v>0.24837190719056401</v>
      </c>
      <c r="Z78" s="55">
        <v>0.43165724260753302</v>
      </c>
    </row>
    <row r="79" spans="1:26">
      <c r="A79" s="1" t="s">
        <v>807</v>
      </c>
      <c r="B79" s="24">
        <v>0.18213771809219301</v>
      </c>
      <c r="C79" s="24">
        <v>4.2361737325595901E-2</v>
      </c>
      <c r="D79" s="24">
        <v>4.2995809329600299</v>
      </c>
      <c r="E79" s="1">
        <v>2787</v>
      </c>
      <c r="F79" s="28">
        <v>1.7699777537785101E-5</v>
      </c>
      <c r="G79" s="24">
        <v>9.9074165254474003E-2</v>
      </c>
      <c r="H79" s="24">
        <v>0.26520127092991203</v>
      </c>
      <c r="I79" s="3"/>
      <c r="J79" s="39" t="s">
        <v>807</v>
      </c>
      <c r="K79" s="24">
        <v>6.4934991838985004E-2</v>
      </c>
      <c r="L79" s="24">
        <v>2.3027278004516202E-2</v>
      </c>
      <c r="M79" s="24">
        <v>2.8199160936976502</v>
      </c>
      <c r="N79" s="152">
        <v>2231</v>
      </c>
      <c r="O79" s="55">
        <v>4.8460553816298199E-3</v>
      </c>
      <c r="P79" s="55">
        <v>1.9777857815087702E-2</v>
      </c>
      <c r="Q79" s="24">
        <v>0.110092125862882</v>
      </c>
      <c r="R79" s="3"/>
      <c r="S79" s="39" t="s">
        <v>807</v>
      </c>
      <c r="T79" s="24">
        <v>0.257824378415413</v>
      </c>
      <c r="U79" s="24">
        <v>4.6734766316686598E-2</v>
      </c>
      <c r="V79" s="24">
        <v>5.5167576246841596</v>
      </c>
      <c r="W79" s="1">
        <v>2509</v>
      </c>
      <c r="X79" s="28">
        <v>3.8067669581642997E-8</v>
      </c>
      <c r="Y79" s="55">
        <v>0.166181710706929</v>
      </c>
      <c r="Z79" s="55">
        <v>0.34946704612389801</v>
      </c>
    </row>
    <row r="80" spans="1:26">
      <c r="A80" s="1" t="s">
        <v>808</v>
      </c>
      <c r="B80" s="24">
        <v>0.1340006933823</v>
      </c>
      <c r="C80" s="24">
        <v>4.2361737325595901E-2</v>
      </c>
      <c r="D80" s="24">
        <v>3.1632482953274299</v>
      </c>
      <c r="E80" s="1">
        <v>2787</v>
      </c>
      <c r="F80" s="55">
        <v>1.5769813120156901E-3</v>
      </c>
      <c r="G80" s="24">
        <v>5.0937140544580602E-2</v>
      </c>
      <c r="H80" s="24">
        <v>0.21706424622001899</v>
      </c>
      <c r="I80" s="3"/>
      <c r="J80" s="39" t="s">
        <v>808</v>
      </c>
      <c r="K80" s="24">
        <v>5.2935887002503297E-2</v>
      </c>
      <c r="L80" s="24">
        <v>2.3027278004516202E-2</v>
      </c>
      <c r="M80" s="24">
        <v>2.29883388701528</v>
      </c>
      <c r="N80" s="152">
        <v>2231</v>
      </c>
      <c r="O80" s="55">
        <v>2.1606398504984001E-2</v>
      </c>
      <c r="P80" s="55">
        <v>7.7787529786060797E-3</v>
      </c>
      <c r="Q80" s="24">
        <v>9.8093021026400606E-2</v>
      </c>
      <c r="R80" s="3"/>
      <c r="S80" s="39" t="s">
        <v>808</v>
      </c>
      <c r="T80" s="24">
        <v>0.19689828795405401</v>
      </c>
      <c r="U80" s="24">
        <v>4.6734766316686598E-2</v>
      </c>
      <c r="V80" s="24">
        <v>4.2131009411670401</v>
      </c>
      <c r="W80" s="1">
        <v>2509</v>
      </c>
      <c r="X80" s="28">
        <v>2.60783288552306E-5</v>
      </c>
      <c r="Y80" s="55">
        <v>0.105255620245569</v>
      </c>
      <c r="Z80" s="55">
        <v>0.28854095566253801</v>
      </c>
    </row>
    <row r="81" spans="1:26">
      <c r="A81" s="1" t="s">
        <v>809</v>
      </c>
      <c r="B81" s="24">
        <v>0.129537876248322</v>
      </c>
      <c r="C81" s="24">
        <v>4.2361737325595901E-2</v>
      </c>
      <c r="D81" s="24">
        <v>3.0578981039583701</v>
      </c>
      <c r="E81" s="1">
        <v>2787</v>
      </c>
      <c r="F81" s="55">
        <v>2.2501260290184498E-3</v>
      </c>
      <c r="G81" s="24">
        <v>4.6474323410603098E-2</v>
      </c>
      <c r="H81" s="24">
        <v>0.21260142908604099</v>
      </c>
      <c r="I81" s="3"/>
      <c r="J81" s="39" t="s">
        <v>809</v>
      </c>
      <c r="K81" s="24">
        <v>5.4284852840063499E-2</v>
      </c>
      <c r="L81" s="24">
        <v>2.3027278004516202E-2</v>
      </c>
      <c r="M81" s="24">
        <v>2.3574150982767899</v>
      </c>
      <c r="N81" s="152">
        <v>2231</v>
      </c>
      <c r="O81" s="55">
        <v>1.8488584900073698E-2</v>
      </c>
      <c r="P81" s="55">
        <v>9.1277188161662196E-3</v>
      </c>
      <c r="Q81" s="24">
        <v>9.9441986863960705E-2</v>
      </c>
      <c r="R81" s="3"/>
      <c r="S81" s="39" t="s">
        <v>809</v>
      </c>
      <c r="T81" s="24">
        <v>0.19200796215473601</v>
      </c>
      <c r="U81" s="24">
        <v>4.6734766316686598E-2</v>
      </c>
      <c r="V81" s="24">
        <v>4.1084609443351301</v>
      </c>
      <c r="W81" s="1">
        <v>2509</v>
      </c>
      <c r="X81" s="28">
        <v>4.1107069389461602E-5</v>
      </c>
      <c r="Y81" s="55">
        <v>0.100365294446251</v>
      </c>
      <c r="Z81" s="55">
        <v>0.28365062986322098</v>
      </c>
    </row>
    <row r="82" spans="1:26">
      <c r="A82" s="1" t="s">
        <v>810</v>
      </c>
      <c r="B82" s="24">
        <v>0.132245397893026</v>
      </c>
      <c r="C82" s="24">
        <v>4.2361737325595797E-2</v>
      </c>
      <c r="D82" s="24">
        <v>3.1218124241830898</v>
      </c>
      <c r="E82" s="1">
        <v>2787</v>
      </c>
      <c r="F82" s="55">
        <v>1.81583776833561E-3</v>
      </c>
      <c r="G82" s="24">
        <v>4.9181845055306601E-2</v>
      </c>
      <c r="H82" s="24">
        <v>0.21530895073074499</v>
      </c>
      <c r="I82" s="3"/>
      <c r="J82" s="39" t="s">
        <v>810</v>
      </c>
      <c r="K82" s="24">
        <v>6.6202652420108907E-2</v>
      </c>
      <c r="L82" s="24">
        <v>2.3027278004516202E-2</v>
      </c>
      <c r="M82" s="24">
        <v>2.8749664813672302</v>
      </c>
      <c r="N82" s="152">
        <v>2231</v>
      </c>
      <c r="O82" s="55">
        <v>4.0789940585748601E-3</v>
      </c>
      <c r="P82" s="55">
        <v>2.1045518396211702E-2</v>
      </c>
      <c r="Q82" s="24">
        <v>0.111359786444006</v>
      </c>
      <c r="R82" s="3"/>
      <c r="S82" s="39" t="s">
        <v>810</v>
      </c>
      <c r="T82" s="24">
        <v>0.205174715639554</v>
      </c>
      <c r="U82" s="24">
        <v>4.6734766316686598E-2</v>
      </c>
      <c r="V82" s="24">
        <v>4.3901945341769402</v>
      </c>
      <c r="W82" s="1">
        <v>2509</v>
      </c>
      <c r="X82" s="28">
        <v>1.17939784907052E-5</v>
      </c>
      <c r="Y82" s="55">
        <v>0.113532047931069</v>
      </c>
      <c r="Z82" s="55">
        <v>0.29681738334803798</v>
      </c>
    </row>
    <row r="83" spans="1:26">
      <c r="A83" s="1" t="s">
        <v>811</v>
      </c>
      <c r="B83" s="24">
        <v>0.16775487937921299</v>
      </c>
      <c r="C83" s="24">
        <v>4.2361737325595901E-2</v>
      </c>
      <c r="D83" s="24">
        <v>3.9600566447460599</v>
      </c>
      <c r="E83" s="1">
        <v>2787</v>
      </c>
      <c r="F83" s="28">
        <v>7.6807745757322905E-5</v>
      </c>
      <c r="G83" s="24">
        <v>8.4691326541494097E-2</v>
      </c>
      <c r="H83" s="24">
        <v>0.25081843221693201</v>
      </c>
      <c r="I83" s="3"/>
      <c r="J83" s="39" t="s">
        <v>811</v>
      </c>
      <c r="K83" s="24">
        <v>9.5283853434856597E-2</v>
      </c>
      <c r="L83" s="24">
        <v>2.3027278004516202E-2</v>
      </c>
      <c r="M83" s="24">
        <v>4.1378687231799303</v>
      </c>
      <c r="N83" s="152">
        <v>2231</v>
      </c>
      <c r="O83" s="28">
        <v>3.6355300601997002E-5</v>
      </c>
      <c r="P83" s="55">
        <v>5.0126719410959399E-2</v>
      </c>
      <c r="Q83" s="24">
        <v>0.140440987458754</v>
      </c>
      <c r="R83" s="3"/>
      <c r="S83" s="39" t="s">
        <v>811</v>
      </c>
      <c r="T83" s="24">
        <v>0.27012728991713802</v>
      </c>
      <c r="U83" s="24">
        <v>4.6734766316686598E-2</v>
      </c>
      <c r="V83" s="24">
        <v>5.7800072880794398</v>
      </c>
      <c r="W83" s="1">
        <v>2509</v>
      </c>
      <c r="X83" s="28">
        <v>8.39493412596453E-9</v>
      </c>
      <c r="Y83" s="55">
        <v>0.17848462220865299</v>
      </c>
      <c r="Z83" s="55">
        <v>0.36176995762562297</v>
      </c>
    </row>
    <row r="84" spans="1:26">
      <c r="A84" s="1" t="s">
        <v>812</v>
      </c>
      <c r="B84" s="24">
        <v>0.14814555164979001</v>
      </c>
      <c r="C84" s="24">
        <v>4.2361737325595797E-2</v>
      </c>
      <c r="D84" s="24">
        <v>3.4971547675472099</v>
      </c>
      <c r="E84" s="1">
        <v>2787</v>
      </c>
      <c r="F84" s="28">
        <v>4.7760143325253202E-4</v>
      </c>
      <c r="G84" s="24">
        <v>6.5081998812071204E-2</v>
      </c>
      <c r="H84" s="24">
        <v>0.231209104487509</v>
      </c>
      <c r="I84" s="3"/>
      <c r="J84" s="39" t="s">
        <v>812</v>
      </c>
      <c r="K84" s="24">
        <v>6.1975047302825298E-2</v>
      </c>
      <c r="L84" s="24">
        <v>2.3027278004516202E-2</v>
      </c>
      <c r="M84" s="24">
        <v>2.6913753023987699</v>
      </c>
      <c r="N84" s="152">
        <v>2231</v>
      </c>
      <c r="O84" s="55">
        <v>7.1689322480418798E-3</v>
      </c>
      <c r="P84" s="55">
        <v>1.6817913278927999E-2</v>
      </c>
      <c r="Q84" s="24">
        <v>0.107132181326723</v>
      </c>
      <c r="R84" s="3"/>
      <c r="S84" s="39" t="s">
        <v>812</v>
      </c>
      <c r="T84" s="24">
        <v>0.21763435399360301</v>
      </c>
      <c r="U84" s="24">
        <v>4.6734766316686598E-2</v>
      </c>
      <c r="V84" s="24">
        <v>4.6567977363759097</v>
      </c>
      <c r="W84" s="1">
        <v>2509</v>
      </c>
      <c r="X84" s="28">
        <v>3.3790949311088602E-6</v>
      </c>
      <c r="Y84" s="55">
        <v>0.125991686285119</v>
      </c>
      <c r="Z84" s="55">
        <v>0.30927702170208798</v>
      </c>
    </row>
    <row r="85" spans="1:26">
      <c r="A85" s="1" t="s">
        <v>813</v>
      </c>
      <c r="B85" s="24">
        <v>0.12529375243240401</v>
      </c>
      <c r="C85" s="24">
        <v>4.2361737325595901E-2</v>
      </c>
      <c r="D85" s="24">
        <v>2.9577104326337098</v>
      </c>
      <c r="E85" s="1">
        <v>2787</v>
      </c>
      <c r="F85" s="55">
        <v>3.1253897434919699E-3</v>
      </c>
      <c r="G85" s="24">
        <v>4.2230199594684603E-2</v>
      </c>
      <c r="H85" s="24">
        <v>0.208357305270123</v>
      </c>
      <c r="I85" s="3"/>
      <c r="J85" s="39" t="s">
        <v>813</v>
      </c>
      <c r="K85" s="24">
        <v>5.9282455945191798E-2</v>
      </c>
      <c r="L85" s="24">
        <v>2.3027278004516202E-2</v>
      </c>
      <c r="M85" s="24">
        <v>2.5744447925440999</v>
      </c>
      <c r="N85" s="152">
        <v>2231</v>
      </c>
      <c r="O85" s="55">
        <v>1.0104058206749001E-2</v>
      </c>
      <c r="P85" s="55">
        <v>1.4125321921294599E-2</v>
      </c>
      <c r="Q85" s="24">
        <v>0.104439589969089</v>
      </c>
      <c r="R85" s="3"/>
      <c r="S85" s="39" t="s">
        <v>813</v>
      </c>
      <c r="T85" s="24">
        <v>0.186539233305302</v>
      </c>
      <c r="U85" s="24">
        <v>4.6734766316686598E-2</v>
      </c>
      <c r="V85" s="24">
        <v>3.9914446568805899</v>
      </c>
      <c r="W85" s="1">
        <v>2509</v>
      </c>
      <c r="X85" s="28">
        <v>6.7555959123213197E-5</v>
      </c>
      <c r="Y85" s="55">
        <v>9.4896565596817098E-2</v>
      </c>
      <c r="Z85" s="55">
        <v>0.27818190101378598</v>
      </c>
    </row>
    <row r="86" spans="1:26">
      <c r="A86" s="1" t="s">
        <v>814</v>
      </c>
      <c r="B86" s="24">
        <v>0.131079386190353</v>
      </c>
      <c r="C86" s="24">
        <v>4.3990290365123502E-2</v>
      </c>
      <c r="D86" s="24">
        <v>2.9797345073738399</v>
      </c>
      <c r="E86" s="1">
        <v>2787</v>
      </c>
      <c r="F86" s="55">
        <v>2.9099060598640801E-3</v>
      </c>
      <c r="G86" s="24">
        <v>4.4822541245464302E-2</v>
      </c>
      <c r="H86" s="24">
        <v>0.217336231135243</v>
      </c>
      <c r="I86" s="3"/>
      <c r="J86" s="39" t="s">
        <v>814</v>
      </c>
      <c r="K86" s="24">
        <v>6.9150598024488502E-2</v>
      </c>
      <c r="L86" s="24">
        <v>3.0248569804408699E-2</v>
      </c>
      <c r="M86" s="24">
        <v>2.2860782665635302</v>
      </c>
      <c r="N86" s="152">
        <v>2231</v>
      </c>
      <c r="O86" s="55">
        <v>2.2343030769333801E-2</v>
      </c>
      <c r="P86" s="55">
        <v>9.8323094963783907E-3</v>
      </c>
      <c r="Q86" s="24">
        <v>0.128468886552599</v>
      </c>
      <c r="R86" s="3"/>
      <c r="S86" s="39" t="s">
        <v>814</v>
      </c>
      <c r="T86" s="24">
        <v>0.20068915221352099</v>
      </c>
      <c r="U86" s="24">
        <v>5.2742014677749E-2</v>
      </c>
      <c r="V86" s="24">
        <v>3.8051097107253402</v>
      </c>
      <c r="W86" s="1">
        <v>2509</v>
      </c>
      <c r="X86" s="28">
        <v>1.45129479314394E-4</v>
      </c>
      <c r="Y86" s="55">
        <v>9.7266811495339195E-2</v>
      </c>
      <c r="Z86" s="55">
        <v>0.30411149293170298</v>
      </c>
    </row>
    <row r="87" spans="1:26">
      <c r="A87" s="1" t="s">
        <v>815</v>
      </c>
      <c r="B87" s="24">
        <v>0.1826457589155</v>
      </c>
      <c r="C87" s="24">
        <v>5.2726581246644803E-2</v>
      </c>
      <c r="D87" s="24">
        <v>3.4640167178888102</v>
      </c>
      <c r="E87" s="1">
        <v>2787</v>
      </c>
      <c r="F87" s="55">
        <v>5.4020238708547895E-4</v>
      </c>
      <c r="G87" s="24">
        <v>7.9258659050578495E-2</v>
      </c>
      <c r="H87" s="24">
        <v>0.28603285878042201</v>
      </c>
      <c r="I87" s="3"/>
      <c r="J87" s="39" t="s">
        <v>815</v>
      </c>
      <c r="K87" s="24">
        <v>3.12926015652936E-2</v>
      </c>
      <c r="L87" s="24">
        <v>3.0248569804408699E-2</v>
      </c>
      <c r="M87" s="24">
        <v>1.0345150784858801</v>
      </c>
      <c r="N87" s="152">
        <v>2231</v>
      </c>
      <c r="O87" s="55">
        <v>0.30100755285995201</v>
      </c>
      <c r="P87" s="55">
        <v>-2.8025686962816501E-2</v>
      </c>
      <c r="Q87" s="24">
        <v>9.0610890093403701E-2</v>
      </c>
      <c r="R87" s="3"/>
      <c r="S87" s="39" t="s">
        <v>815</v>
      </c>
      <c r="T87" s="24">
        <v>0.235861434316681</v>
      </c>
      <c r="U87" s="24">
        <v>5.9586736407401898E-2</v>
      </c>
      <c r="V87" s="24">
        <v>3.9582875072074302</v>
      </c>
      <c r="W87" s="1">
        <v>2509</v>
      </c>
      <c r="X87" s="28">
        <v>7.7586585955306003E-5</v>
      </c>
      <c r="Y87" s="55">
        <v>0.11901721073773799</v>
      </c>
      <c r="Z87" s="55">
        <v>0.35270565789562403</v>
      </c>
    </row>
    <row r="88" spans="1:26">
      <c r="A88" s="1" t="s">
        <v>816</v>
      </c>
      <c r="B88" s="24">
        <v>8.5568567320762304E-2</v>
      </c>
      <c r="C88" s="24">
        <v>3.9876516722883101E-2</v>
      </c>
      <c r="D88" s="24">
        <v>2.1458385624654901</v>
      </c>
      <c r="E88" s="1">
        <v>2787</v>
      </c>
      <c r="F88" s="55">
        <v>3.1971988451288499E-2</v>
      </c>
      <c r="G88" s="24">
        <v>7.3780736604839E-3</v>
      </c>
      <c r="H88" s="24">
        <v>0.16375906098104101</v>
      </c>
      <c r="I88" s="3"/>
      <c r="J88" s="39" t="s">
        <v>816</v>
      </c>
      <c r="K88" s="24">
        <v>5.7691308684674099E-2</v>
      </c>
      <c r="L88" s="24">
        <v>2.17276943412496E-2</v>
      </c>
      <c r="M88" s="24">
        <v>2.6551969932285102</v>
      </c>
      <c r="N88" s="152">
        <v>2231</v>
      </c>
      <c r="O88" s="55">
        <v>7.9825799219858402E-3</v>
      </c>
      <c r="P88" s="55">
        <v>1.5082694448738099E-2</v>
      </c>
      <c r="Q88" s="24">
        <v>0.10029992292061</v>
      </c>
      <c r="R88" s="3"/>
      <c r="S88" s="39" t="s">
        <v>816</v>
      </c>
      <c r="T88" s="24">
        <v>0.14721606057283801</v>
      </c>
      <c r="U88" s="24">
        <v>4.4071072513530998E-2</v>
      </c>
      <c r="V88" s="24">
        <v>3.34042382398655</v>
      </c>
      <c r="W88" s="1">
        <v>2509</v>
      </c>
      <c r="X88" s="55">
        <v>8.4875110670096601E-4</v>
      </c>
      <c r="Y88" s="55">
        <v>6.0796656514065101E-2</v>
      </c>
      <c r="Z88" s="55">
        <v>0.23363546463161</v>
      </c>
    </row>
    <row r="89" spans="1:26">
      <c r="A89" s="1" t="s">
        <v>817</v>
      </c>
      <c r="B89" s="24">
        <v>9.6207305369236107E-2</v>
      </c>
      <c r="C89" s="24">
        <v>3.9876516722882997E-2</v>
      </c>
      <c r="D89" s="24">
        <v>2.41263062262477</v>
      </c>
      <c r="E89" s="1">
        <v>2787</v>
      </c>
      <c r="F89" s="55">
        <v>1.5902042325816799E-2</v>
      </c>
      <c r="G89" s="24">
        <v>1.8016811708957799E-2</v>
      </c>
      <c r="H89" s="24">
        <v>0.17439779902951399</v>
      </c>
      <c r="I89" s="3"/>
      <c r="J89" s="39" t="s">
        <v>817</v>
      </c>
      <c r="K89" s="24">
        <v>6.7883769799639504E-2</v>
      </c>
      <c r="L89" s="24">
        <v>2.1986851301917399E-2</v>
      </c>
      <c r="M89" s="24">
        <v>3.08747118300289</v>
      </c>
      <c r="N89" s="152">
        <v>2231</v>
      </c>
      <c r="O89" s="55">
        <v>2.0435066176868301E-3</v>
      </c>
      <c r="P89" s="55">
        <v>2.4766941540152701E-2</v>
      </c>
      <c r="Q89" s="24">
        <v>0.111000598059126</v>
      </c>
      <c r="R89" s="3"/>
      <c r="S89" s="39" t="s">
        <v>817</v>
      </c>
      <c r="T89" s="24">
        <v>0.16946787035675501</v>
      </c>
      <c r="U89" s="24">
        <v>4.42823442126749E-2</v>
      </c>
      <c r="V89" s="24">
        <v>3.8269850742962199</v>
      </c>
      <c r="W89" s="1">
        <v>2509</v>
      </c>
      <c r="X89" s="28">
        <v>1.32891565234605E-4</v>
      </c>
      <c r="Y89" s="55">
        <v>8.2634181523566996E-2</v>
      </c>
      <c r="Z89" s="55">
        <v>0.25630155918994202</v>
      </c>
    </row>
    <row r="90" spans="1:26">
      <c r="A90" s="1" t="s">
        <v>818</v>
      </c>
      <c r="B90" s="24">
        <v>0.12792302595354599</v>
      </c>
      <c r="C90" s="24">
        <v>4.1104376009258099E-2</v>
      </c>
      <c r="D90" s="24">
        <v>3.1121510255923499</v>
      </c>
      <c r="E90" s="1">
        <v>2787</v>
      </c>
      <c r="F90" s="55">
        <v>1.8761157204436501E-3</v>
      </c>
      <c r="G90" s="24">
        <v>4.7324926723949501E-2</v>
      </c>
      <c r="H90" s="24">
        <v>0.208521125183143</v>
      </c>
      <c r="I90" s="3"/>
      <c r="J90" s="39" t="s">
        <v>818</v>
      </c>
      <c r="K90" s="24">
        <v>7.2844904916643402E-2</v>
      </c>
      <c r="L90" s="24">
        <v>2.1986851301917298E-2</v>
      </c>
      <c r="M90" s="24">
        <v>3.3131121831115098</v>
      </c>
      <c r="N90" s="152">
        <v>2231</v>
      </c>
      <c r="O90" s="55">
        <v>9.3737852577556197E-4</v>
      </c>
      <c r="P90" s="55">
        <v>2.9728076657156599E-2</v>
      </c>
      <c r="Q90" s="24">
        <v>0.11596173317613</v>
      </c>
      <c r="R90" s="3"/>
      <c r="S90" s="39" t="s">
        <v>818</v>
      </c>
      <c r="T90" s="24">
        <v>0.20048806241528999</v>
      </c>
      <c r="U90" s="24">
        <v>4.4997441997785902E-2</v>
      </c>
      <c r="V90" s="24">
        <v>4.4555435490123099</v>
      </c>
      <c r="W90" s="1">
        <v>2509</v>
      </c>
      <c r="X90" s="28">
        <v>8.7351766167874998E-6</v>
      </c>
      <c r="Y90" s="55">
        <v>0.11225213122882099</v>
      </c>
      <c r="Z90" s="55">
        <v>0.28872399360175999</v>
      </c>
    </row>
    <row r="91" spans="1:26">
      <c r="A91" s="1" t="s">
        <v>819</v>
      </c>
      <c r="B91" s="24">
        <v>0.17333389614879099</v>
      </c>
      <c r="C91" s="24">
        <v>4.2361737325595998E-2</v>
      </c>
      <c r="D91" s="24">
        <v>4.0917560773424402</v>
      </c>
      <c r="E91" s="1">
        <v>2787</v>
      </c>
      <c r="F91" s="28">
        <v>4.4026624203102301E-5</v>
      </c>
      <c r="G91" s="24">
        <v>9.0270343311071893E-2</v>
      </c>
      <c r="H91" s="24">
        <v>0.25639744898651001</v>
      </c>
      <c r="I91" s="3"/>
      <c r="J91" s="39" t="s">
        <v>819</v>
      </c>
      <c r="K91" s="24">
        <v>6.3046774671698294E-2</v>
      </c>
      <c r="L91" s="24">
        <v>2.3027278004516202E-2</v>
      </c>
      <c r="M91" s="24">
        <v>2.7379169461250799</v>
      </c>
      <c r="N91" s="152">
        <v>2231</v>
      </c>
      <c r="O91" s="55">
        <v>6.2320640591922698E-3</v>
      </c>
      <c r="P91" s="55">
        <v>1.7889640647800999E-2</v>
      </c>
      <c r="Q91" s="24">
        <v>0.108203908695596</v>
      </c>
      <c r="R91" s="3"/>
      <c r="S91" s="39" t="s">
        <v>819</v>
      </c>
      <c r="T91" s="24">
        <v>0.242781746546263</v>
      </c>
      <c r="U91" s="24">
        <v>4.67347663166865E-2</v>
      </c>
      <c r="V91" s="24">
        <v>5.1948852145983304</v>
      </c>
      <c r="W91" s="1">
        <v>2509</v>
      </c>
      <c r="X91" s="28">
        <v>2.21314233552505E-7</v>
      </c>
      <c r="Y91" s="55">
        <v>0.151139078837778</v>
      </c>
      <c r="Z91" s="55">
        <v>0.334424414254747</v>
      </c>
    </row>
    <row r="92" spans="1:26">
      <c r="A92" s="1" t="s">
        <v>820</v>
      </c>
      <c r="B92" s="24">
        <v>0.21968417844938501</v>
      </c>
      <c r="C92" s="24">
        <v>4.2361737325595998E-2</v>
      </c>
      <c r="D92" s="24">
        <v>5.1859105012826303</v>
      </c>
      <c r="E92" s="1">
        <v>2787</v>
      </c>
      <c r="F92" s="28">
        <v>2.3036354120986201E-7</v>
      </c>
      <c r="G92" s="24">
        <v>0.13662062561166499</v>
      </c>
      <c r="H92" s="24">
        <v>0.30274773128710403</v>
      </c>
      <c r="I92" s="3"/>
      <c r="J92" s="39" t="s">
        <v>820</v>
      </c>
      <c r="K92" s="24">
        <v>0.100840772947057</v>
      </c>
      <c r="L92" s="24">
        <v>2.3027278004516202E-2</v>
      </c>
      <c r="M92" s="24">
        <v>4.3791877149909002</v>
      </c>
      <c r="N92" s="152">
        <v>2231</v>
      </c>
      <c r="O92" s="28">
        <v>1.24627571336522E-5</v>
      </c>
      <c r="P92" s="55">
        <v>5.5683638923160098E-2</v>
      </c>
      <c r="Q92" s="24">
        <v>0.14599790697095499</v>
      </c>
      <c r="R92" s="3"/>
      <c r="S92" s="39" t="s">
        <v>820</v>
      </c>
      <c r="T92" s="24">
        <v>0.321354709936988</v>
      </c>
      <c r="U92" s="24">
        <v>4.67347663166865E-2</v>
      </c>
      <c r="V92" s="24">
        <v>6.8761381571784801</v>
      </c>
      <c r="W92" s="1">
        <v>2509</v>
      </c>
      <c r="X92" s="28">
        <v>7.7341151847983908E-12</v>
      </c>
      <c r="Y92" s="55">
        <v>0.229712042228503</v>
      </c>
      <c r="Z92" s="55">
        <v>0.41299737764547201</v>
      </c>
    </row>
    <row r="93" spans="1:26">
      <c r="A93" s="1" t="s">
        <v>821</v>
      </c>
      <c r="B93" s="24">
        <v>0.15748040905340699</v>
      </c>
      <c r="C93" s="24">
        <v>4.2361737325595998E-2</v>
      </c>
      <c r="D93" s="24">
        <v>3.7175153569127501</v>
      </c>
      <c r="E93" s="1">
        <v>2787</v>
      </c>
      <c r="F93" s="28">
        <v>2.0515209791621699E-4</v>
      </c>
      <c r="G93" s="24">
        <v>7.4416856215687596E-2</v>
      </c>
      <c r="H93" s="24">
        <v>0.24054396189112601</v>
      </c>
      <c r="I93" s="3"/>
      <c r="J93" s="39" t="s">
        <v>821</v>
      </c>
      <c r="K93" s="24">
        <v>5.5199877431529903E-2</v>
      </c>
      <c r="L93" s="24">
        <v>2.3027278004516202E-2</v>
      </c>
      <c r="M93" s="24">
        <v>2.3971516486101399</v>
      </c>
      <c r="N93" s="152">
        <v>2231</v>
      </c>
      <c r="O93" s="55">
        <v>1.6604875694080899E-2</v>
      </c>
      <c r="P93" s="55">
        <v>1.00427434076327E-2</v>
      </c>
      <c r="Q93" s="24">
        <v>0.100357011455427</v>
      </c>
      <c r="R93" s="3"/>
      <c r="S93" s="39" t="s">
        <v>821</v>
      </c>
      <c r="T93" s="24">
        <v>0.22279756729745601</v>
      </c>
      <c r="U93" s="24">
        <v>4.67347663166865E-2</v>
      </c>
      <c r="V93" s="24">
        <v>4.7672768017651803</v>
      </c>
      <c r="W93" s="1">
        <v>2509</v>
      </c>
      <c r="X93" s="28">
        <v>1.9740763251069399E-6</v>
      </c>
      <c r="Y93" s="55">
        <v>0.131154899588972</v>
      </c>
      <c r="Z93" s="55">
        <v>0.31444023500594098</v>
      </c>
    </row>
    <row r="94" spans="1:26">
      <c r="A94" s="1" t="s">
        <v>822</v>
      </c>
      <c r="B94" s="24">
        <v>0.107612177177607</v>
      </c>
      <c r="C94" s="24">
        <v>4.2361737325595998E-2</v>
      </c>
      <c r="D94" s="24">
        <v>2.54031548211751</v>
      </c>
      <c r="E94" s="1">
        <v>2787</v>
      </c>
      <c r="F94" s="55">
        <v>1.1129090473551E-2</v>
      </c>
      <c r="G94" s="24">
        <v>2.4548624339887401E-2</v>
      </c>
      <c r="H94" s="24">
        <v>0.19067573001532601</v>
      </c>
      <c r="I94" s="3"/>
      <c r="J94" s="39" t="s">
        <v>822</v>
      </c>
      <c r="K94" s="24">
        <v>5.6026721675283199E-2</v>
      </c>
      <c r="L94" s="24">
        <v>2.3027278004516202E-2</v>
      </c>
      <c r="M94" s="24">
        <v>2.4330588124351902</v>
      </c>
      <c r="N94" s="152">
        <v>2231</v>
      </c>
      <c r="O94" s="55">
        <v>1.50499534132045E-2</v>
      </c>
      <c r="P94" s="55">
        <v>1.08695876513859E-2</v>
      </c>
      <c r="Q94" s="24">
        <v>0.10118385569917999</v>
      </c>
      <c r="R94" s="3"/>
      <c r="S94" s="39" t="s">
        <v>822</v>
      </c>
      <c r="T94" s="24">
        <v>0.164161531450812</v>
      </c>
      <c r="U94" s="24">
        <v>4.67347663166865E-2</v>
      </c>
      <c r="V94" s="24">
        <v>3.5126212109077999</v>
      </c>
      <c r="W94" s="1">
        <v>2509</v>
      </c>
      <c r="X94" s="28">
        <v>4.5154886009563102E-4</v>
      </c>
      <c r="Y94" s="55">
        <v>7.2518863742327799E-2</v>
      </c>
      <c r="Z94" s="55">
        <v>0.25580419915929697</v>
      </c>
    </row>
    <row r="95" spans="1:26">
      <c r="A95" s="39" t="s">
        <v>823</v>
      </c>
      <c r="B95" s="24">
        <v>0.10747525474580299</v>
      </c>
      <c r="C95" s="24">
        <v>4.2361737325595901E-2</v>
      </c>
      <c r="D95" s="24">
        <v>2.5370832626560902</v>
      </c>
      <c r="E95" s="1">
        <v>2787</v>
      </c>
      <c r="F95" s="55">
        <v>1.1232130112798101E-2</v>
      </c>
      <c r="G95" s="24">
        <v>2.4411701908084199E-2</v>
      </c>
      <c r="H95" s="24">
        <v>0.19053880758352301</v>
      </c>
      <c r="I95" s="3"/>
      <c r="J95" s="39" t="s">
        <v>823</v>
      </c>
      <c r="K95" s="24">
        <v>7.3481777818784594E-2</v>
      </c>
      <c r="L95" s="24">
        <v>2.3027278004516202E-2</v>
      </c>
      <c r="M95" s="24">
        <v>3.1910752892449201</v>
      </c>
      <c r="N95" s="152">
        <v>2231</v>
      </c>
      <c r="O95" s="55">
        <v>1.43714044124957E-3</v>
      </c>
      <c r="P95" s="55">
        <v>2.8324643794887298E-2</v>
      </c>
      <c r="Q95" s="24">
        <v>0.11863891184268199</v>
      </c>
      <c r="R95" s="3"/>
      <c r="S95" s="39" t="s">
        <v>823</v>
      </c>
      <c r="T95" s="24">
        <v>0.182943513879748</v>
      </c>
      <c r="U95" s="24">
        <v>4.67347663166865E-2</v>
      </c>
      <c r="V95" s="24">
        <v>3.9145058015285001</v>
      </c>
      <c r="W95" s="1">
        <v>2509</v>
      </c>
      <c r="X95" s="28">
        <v>9.3001927195936605E-5</v>
      </c>
      <c r="Y95" s="55">
        <v>9.1300846171263494E-2</v>
      </c>
      <c r="Z95" s="55">
        <v>0.274586181588232</v>
      </c>
    </row>
    <row r="96" spans="1:26">
      <c r="A96" s="1" t="s">
        <v>824</v>
      </c>
      <c r="B96" s="24">
        <v>0.11902926764583301</v>
      </c>
      <c r="C96" s="24">
        <v>4.2361737325595998E-2</v>
      </c>
      <c r="D96" s="24">
        <v>2.8098296991684699</v>
      </c>
      <c r="E96" s="1">
        <v>2787</v>
      </c>
      <c r="F96" s="55">
        <v>4.9913576248075096E-3</v>
      </c>
      <c r="G96" s="24">
        <v>3.5965714808113801E-2</v>
      </c>
      <c r="H96" s="24">
        <v>0.20209282048355201</v>
      </c>
      <c r="I96" s="3"/>
      <c r="J96" s="39" t="s">
        <v>824</v>
      </c>
      <c r="K96" s="24">
        <v>9.5692669973307595E-2</v>
      </c>
      <c r="L96" s="24">
        <v>2.3027278004516202E-2</v>
      </c>
      <c r="M96" s="24">
        <v>4.1556222995414398</v>
      </c>
      <c r="N96" s="152">
        <v>2231</v>
      </c>
      <c r="O96" s="28">
        <v>3.3663999239190401E-5</v>
      </c>
      <c r="P96" s="55">
        <v>5.05355359494103E-2</v>
      </c>
      <c r="Q96" s="24">
        <v>0.14084980399720501</v>
      </c>
      <c r="R96" s="3"/>
      <c r="S96" s="39" t="s">
        <v>824</v>
      </c>
      <c r="T96" s="24">
        <v>0.21819256094633399</v>
      </c>
      <c r="U96" s="24">
        <v>4.67347663166865E-2</v>
      </c>
      <c r="V96" s="24">
        <v>4.6687418840998802</v>
      </c>
      <c r="W96" s="1">
        <v>2509</v>
      </c>
      <c r="X96" s="28">
        <v>3.1900875248114701E-6</v>
      </c>
      <c r="Y96" s="55">
        <v>0.12654989323784999</v>
      </c>
      <c r="Z96" s="55">
        <v>0.30983522865481899</v>
      </c>
    </row>
    <row r="97" spans="1:26">
      <c r="A97" s="1" t="s">
        <v>825</v>
      </c>
      <c r="B97" s="24">
        <v>0.111065461250928</v>
      </c>
      <c r="C97" s="24">
        <v>4.2361737325595901E-2</v>
      </c>
      <c r="D97" s="24">
        <v>2.62183442565799</v>
      </c>
      <c r="E97" s="1">
        <v>2787</v>
      </c>
      <c r="F97" s="55">
        <v>8.79336499456616E-3</v>
      </c>
      <c r="G97" s="24">
        <v>2.8001908413209299E-2</v>
      </c>
      <c r="H97" s="24">
        <v>0.19412901408864799</v>
      </c>
      <c r="I97" s="3"/>
      <c r="J97" s="39" t="s">
        <v>825</v>
      </c>
      <c r="K97" s="24">
        <v>6.6764493169202799E-2</v>
      </c>
      <c r="L97" s="24">
        <v>2.3027278004516202E-2</v>
      </c>
      <c r="M97" s="24">
        <v>2.89936540289776</v>
      </c>
      <c r="N97" s="152">
        <v>2231</v>
      </c>
      <c r="O97" s="55">
        <v>3.7757280651272E-3</v>
      </c>
      <c r="P97" s="55">
        <v>2.16073591453055E-2</v>
      </c>
      <c r="Q97" s="24">
        <v>0.1119216271931</v>
      </c>
      <c r="R97" s="3"/>
      <c r="S97" s="39" t="s">
        <v>825</v>
      </c>
      <c r="T97" s="24">
        <v>0.18182141754005099</v>
      </c>
      <c r="U97" s="24">
        <v>4.67347663166865E-2</v>
      </c>
      <c r="V97" s="24">
        <v>3.8904959170649001</v>
      </c>
      <c r="W97" s="1">
        <v>2509</v>
      </c>
      <c r="X97" s="28">
        <v>1.0264175438282199E-4</v>
      </c>
      <c r="Y97" s="55">
        <v>9.0178749831566596E-2</v>
      </c>
      <c r="Z97" s="55">
        <v>0.27346408524853599</v>
      </c>
    </row>
    <row r="98" spans="1:26">
      <c r="A98" s="1" t="s">
        <v>826</v>
      </c>
      <c r="B98" s="24">
        <v>9.8429636520731806E-2</v>
      </c>
      <c r="C98" s="24">
        <v>4.2361737325595998E-2</v>
      </c>
      <c r="D98" s="24">
        <v>2.3235505136201802</v>
      </c>
      <c r="E98" s="1">
        <v>2787</v>
      </c>
      <c r="F98" s="55">
        <v>2.0221193131591798E-2</v>
      </c>
      <c r="G98" s="24">
        <v>1.53660836830125E-2</v>
      </c>
      <c r="H98" s="24">
        <v>0.18149318935845099</v>
      </c>
      <c r="I98" s="3"/>
      <c r="J98" s="39" t="s">
        <v>826</v>
      </c>
      <c r="K98" s="24">
        <v>7.1157808246231302E-2</v>
      </c>
      <c r="L98" s="24">
        <v>2.3027278004516202E-2</v>
      </c>
      <c r="M98" s="24">
        <v>3.0901528279753898</v>
      </c>
      <c r="N98" s="152">
        <v>2231</v>
      </c>
      <c r="O98" s="55">
        <v>2.02522415090801E-3</v>
      </c>
      <c r="P98" s="55">
        <v>2.6000674222334E-2</v>
      </c>
      <c r="Q98" s="24">
        <v>0.11631494227012899</v>
      </c>
      <c r="R98" s="3"/>
      <c r="S98" s="39" t="s">
        <v>826</v>
      </c>
      <c r="T98" s="24">
        <v>0.17140138644047301</v>
      </c>
      <c r="U98" s="24">
        <v>4.67347663166865E-2</v>
      </c>
      <c r="V98" s="24">
        <v>3.66753489851674</v>
      </c>
      <c r="W98" s="1">
        <v>2509</v>
      </c>
      <c r="X98" s="28">
        <v>2.4999122945657101E-4</v>
      </c>
      <c r="Y98" s="55">
        <v>7.9758718731988101E-2</v>
      </c>
      <c r="Z98" s="55">
        <v>0.26304405414895699</v>
      </c>
    </row>
    <row r="99" spans="1:26">
      <c r="A99" s="1" t="s">
        <v>827</v>
      </c>
      <c r="B99" s="24">
        <v>9.0986882650238701E-2</v>
      </c>
      <c r="C99" s="24">
        <v>4.39910779847952E-2</v>
      </c>
      <c r="D99" s="24">
        <v>2.0683030927700101</v>
      </c>
      <c r="E99" s="1">
        <v>2787</v>
      </c>
      <c r="F99" s="55">
        <v>3.8703573643757601E-2</v>
      </c>
      <c r="G99" s="24">
        <v>4.7284933284581099E-3</v>
      </c>
      <c r="H99" s="24">
        <v>0.177245271972019</v>
      </c>
      <c r="I99" s="3"/>
      <c r="J99" s="39" t="s">
        <v>827</v>
      </c>
      <c r="K99" s="24">
        <v>6.5572543715545897E-2</v>
      </c>
      <c r="L99" s="24">
        <v>3.0247204871088899E-2</v>
      </c>
      <c r="M99" s="24">
        <v>2.1678877104516201</v>
      </c>
      <c r="N99" s="152">
        <v>2231</v>
      </c>
      <c r="O99" s="55">
        <v>3.0272650964459101E-2</v>
      </c>
      <c r="P99" s="55">
        <v>6.2569318597217698E-3</v>
      </c>
      <c r="Q99" s="24">
        <v>0.12488815557136999</v>
      </c>
      <c r="R99" s="3"/>
      <c r="S99" s="39" t="s">
        <v>827</v>
      </c>
      <c r="T99" s="24">
        <v>0.13713704520544601</v>
      </c>
      <c r="U99" s="24">
        <v>5.27415865826526E-2</v>
      </c>
      <c r="V99" s="24">
        <v>2.60016912821792</v>
      </c>
      <c r="W99" s="1">
        <v>2509</v>
      </c>
      <c r="X99" s="55">
        <v>9.3724482315039395E-3</v>
      </c>
      <c r="Y99" s="55">
        <v>3.3715543943192802E-2</v>
      </c>
      <c r="Z99" s="55">
        <v>0.240558546467699</v>
      </c>
    </row>
    <row r="100" spans="1:26">
      <c r="A100" s="1" t="s">
        <v>828</v>
      </c>
      <c r="B100" s="24">
        <v>7.0958003167124195E-2</v>
      </c>
      <c r="C100" s="24">
        <v>5.27322581565179E-2</v>
      </c>
      <c r="D100" s="24">
        <v>1.34562800167801</v>
      </c>
      <c r="E100" s="1">
        <v>2787</v>
      </c>
      <c r="F100" s="55">
        <v>0.17853197591371001</v>
      </c>
      <c r="G100" s="24">
        <v>-3.24402280708945E-2</v>
      </c>
      <c r="H100" s="24">
        <v>0.174356234405143</v>
      </c>
      <c r="I100" s="3"/>
      <c r="J100" s="39" t="s">
        <v>828</v>
      </c>
      <c r="K100" s="24">
        <v>4.1301555538666698E-2</v>
      </c>
      <c r="L100" s="24">
        <v>3.0247204871088899E-2</v>
      </c>
      <c r="M100" s="24">
        <v>1.3654668494061</v>
      </c>
      <c r="N100" s="152">
        <v>2231</v>
      </c>
      <c r="O100" s="55">
        <v>0.172244020087024</v>
      </c>
      <c r="P100" s="55">
        <v>-1.8014056317157499E-2</v>
      </c>
      <c r="Q100" s="24">
        <v>0.100617167394491</v>
      </c>
      <c r="R100" s="3"/>
      <c r="S100" s="39" t="s">
        <v>828</v>
      </c>
      <c r="T100" s="24">
        <v>0.111182436166261</v>
      </c>
      <c r="U100" s="24">
        <v>5.9590127404519598E-2</v>
      </c>
      <c r="V100" s="24">
        <v>1.8657861798400499</v>
      </c>
      <c r="W100" s="1">
        <v>2509</v>
      </c>
      <c r="X100" s="55">
        <v>6.2187898285017598E-2</v>
      </c>
      <c r="Y100" s="55">
        <v>-5.6684368526295102E-3</v>
      </c>
      <c r="Z100" s="55">
        <v>0.228033309185151</v>
      </c>
    </row>
    <row r="101" spans="1:26">
      <c r="A101" s="1" t="s">
        <v>829</v>
      </c>
      <c r="B101" s="24">
        <v>7.7158146319264306E-2</v>
      </c>
      <c r="C101" s="24">
        <v>3.9876516722882997E-2</v>
      </c>
      <c r="D101" s="24">
        <v>1.9349269359574599</v>
      </c>
      <c r="E101" s="1">
        <v>2787</v>
      </c>
      <c r="F101" s="55">
        <v>5.3100329797088598E-2</v>
      </c>
      <c r="G101" s="24">
        <v>-1.0323473410139799E-3</v>
      </c>
      <c r="H101" s="24">
        <v>0.15534863997954301</v>
      </c>
      <c r="I101" s="3"/>
      <c r="J101" s="39" t="s">
        <v>829</v>
      </c>
      <c r="K101" s="24">
        <v>6.2693508534123601E-2</v>
      </c>
      <c r="L101" s="24">
        <v>2.17276943412496E-2</v>
      </c>
      <c r="M101" s="24">
        <v>2.8854192971180201</v>
      </c>
      <c r="N101" s="152">
        <v>2231</v>
      </c>
      <c r="O101" s="55">
        <v>3.9464603177186402E-3</v>
      </c>
      <c r="P101" s="55">
        <v>2.0084894298187599E-2</v>
      </c>
      <c r="Q101" s="24">
        <v>0.10530212277006</v>
      </c>
      <c r="R101" s="3"/>
      <c r="S101" s="39" t="s">
        <v>829</v>
      </c>
      <c r="T101" s="24">
        <v>0.14521476190830501</v>
      </c>
      <c r="U101" s="24">
        <v>4.4071072513530998E-2</v>
      </c>
      <c r="V101" s="24">
        <v>3.2950131146393198</v>
      </c>
      <c r="W101" s="1">
        <v>2509</v>
      </c>
      <c r="X101" s="55">
        <v>9.9786137500088609E-4</v>
      </c>
      <c r="Y101" s="55">
        <v>5.8795357849532402E-2</v>
      </c>
      <c r="Z101" s="55">
        <v>0.231634165967078</v>
      </c>
    </row>
    <row r="102" spans="1:26">
      <c r="A102" s="1" t="s">
        <v>830</v>
      </c>
      <c r="B102" s="24">
        <v>7.3823545781194294E-2</v>
      </c>
      <c r="C102" s="24">
        <v>3.98765167228829E-2</v>
      </c>
      <c r="D102" s="24">
        <v>1.8513037709442399</v>
      </c>
      <c r="E102" s="1">
        <v>2787</v>
      </c>
      <c r="F102" s="55">
        <v>6.42315833532974E-2</v>
      </c>
      <c r="G102" s="24">
        <v>-4.3669478790839301E-3</v>
      </c>
      <c r="H102" s="24">
        <v>0.15201403944147299</v>
      </c>
      <c r="I102" s="3"/>
      <c r="J102" s="39" t="s">
        <v>830</v>
      </c>
      <c r="K102" s="24">
        <v>6.40571255711576E-2</v>
      </c>
      <c r="L102" s="24">
        <v>2.1986851301917298E-2</v>
      </c>
      <c r="M102" s="24">
        <v>2.9134287893952102</v>
      </c>
      <c r="N102" s="152">
        <v>2231</v>
      </c>
      <c r="O102" s="55">
        <v>3.6103884500962601E-3</v>
      </c>
      <c r="P102" s="55">
        <v>2.09402973116708E-2</v>
      </c>
      <c r="Q102" s="24">
        <v>0.107173953830644</v>
      </c>
      <c r="R102" s="3"/>
      <c r="S102" s="39" t="s">
        <v>830</v>
      </c>
      <c r="T102" s="24">
        <v>0.14002601381614699</v>
      </c>
      <c r="U102" s="24">
        <v>4.4282344212674997E-2</v>
      </c>
      <c r="V102" s="24">
        <v>3.1621183635546299</v>
      </c>
      <c r="W102" s="1">
        <v>2509</v>
      </c>
      <c r="X102" s="55">
        <v>1.5849625678595199E-3</v>
      </c>
      <c r="Y102" s="55">
        <v>5.3192324982958998E-2</v>
      </c>
      <c r="Z102" s="55">
        <v>0.226859702649335</v>
      </c>
    </row>
    <row r="103" spans="1:26">
      <c r="A103" s="1" t="s">
        <v>831</v>
      </c>
      <c r="B103" s="24">
        <v>9.3711925143258101E-2</v>
      </c>
      <c r="C103" s="24">
        <v>4.1104376009258099E-2</v>
      </c>
      <c r="D103" s="24">
        <v>2.27985276122793</v>
      </c>
      <c r="E103" s="1">
        <v>2787</v>
      </c>
      <c r="F103" s="55">
        <v>2.2691658019020299E-2</v>
      </c>
      <c r="G103" s="24">
        <v>1.31138259136615E-2</v>
      </c>
      <c r="H103" s="24">
        <v>0.174310024372855</v>
      </c>
      <c r="I103" s="3"/>
      <c r="J103" s="39" t="s">
        <v>831</v>
      </c>
      <c r="K103" s="24">
        <v>7.8646587590549696E-2</v>
      </c>
      <c r="L103" s="24">
        <v>2.1986851301917298E-2</v>
      </c>
      <c r="M103" s="24">
        <v>3.5769827389377702</v>
      </c>
      <c r="N103" s="152">
        <v>2231</v>
      </c>
      <c r="O103" s="28">
        <v>3.5498313240778299E-4</v>
      </c>
      <c r="P103" s="55">
        <v>3.55297593310629E-2</v>
      </c>
      <c r="Q103" s="24">
        <v>0.121763415850036</v>
      </c>
      <c r="R103" s="3"/>
      <c r="S103" s="39" t="s">
        <v>831</v>
      </c>
      <c r="T103" s="24">
        <v>0.167093306665935</v>
      </c>
      <c r="U103" s="24">
        <v>4.4997441997785902E-2</v>
      </c>
      <c r="V103" s="24">
        <v>3.7133956786733999</v>
      </c>
      <c r="W103" s="1">
        <v>2509</v>
      </c>
      <c r="X103" s="28">
        <v>2.0895268303385299E-4</v>
      </c>
      <c r="Y103" s="55">
        <v>7.8857375479465294E-2</v>
      </c>
      <c r="Z103" s="55">
        <v>0.25532923785240502</v>
      </c>
    </row>
    <row r="104" spans="1:26">
      <c r="A104" s="1" t="s">
        <v>832</v>
      </c>
      <c r="B104" s="24">
        <v>0.128821353692854</v>
      </c>
      <c r="C104" s="24">
        <v>4.2361737325595901E-2</v>
      </c>
      <c r="D104" s="24">
        <v>3.0409837231821299</v>
      </c>
      <c r="E104" s="1">
        <v>2787</v>
      </c>
      <c r="F104" s="55">
        <v>2.3800131732536899E-3</v>
      </c>
      <c r="G104" s="24">
        <v>4.5757800855134798E-2</v>
      </c>
      <c r="H104" s="24">
        <v>0.21188490653057299</v>
      </c>
      <c r="I104" s="3"/>
      <c r="J104" s="39" t="s">
        <v>832</v>
      </c>
      <c r="K104" s="24">
        <v>5.6392949661829797E-2</v>
      </c>
      <c r="L104" s="24">
        <v>2.3027278004516202E-2</v>
      </c>
      <c r="M104" s="24">
        <v>2.4489629061137799</v>
      </c>
      <c r="N104" s="152">
        <v>2231</v>
      </c>
      <c r="O104" s="55">
        <v>1.4403273611663599E-2</v>
      </c>
      <c r="P104" s="55">
        <v>1.12358156379325E-2</v>
      </c>
      <c r="Q104" s="24">
        <v>0.101550083685727</v>
      </c>
      <c r="R104" s="3"/>
      <c r="S104" s="39" t="s">
        <v>832</v>
      </c>
      <c r="T104" s="24">
        <v>0.188891636786606</v>
      </c>
      <c r="U104" s="24">
        <v>4.6734766316686598E-2</v>
      </c>
      <c r="V104" s="24">
        <v>4.041779849858</v>
      </c>
      <c r="W104" s="1">
        <v>2509</v>
      </c>
      <c r="X104" s="28">
        <v>5.4643670862421799E-5</v>
      </c>
      <c r="Y104" s="55">
        <v>9.7248969078121403E-2</v>
      </c>
      <c r="Z104" s="55">
        <v>0.28053430449509098</v>
      </c>
    </row>
    <row r="105" spans="1:26">
      <c r="A105" s="1" t="s">
        <v>833</v>
      </c>
      <c r="B105" s="24">
        <v>0.14136027477284699</v>
      </c>
      <c r="C105" s="24">
        <v>4.2361737325595901E-2</v>
      </c>
      <c r="D105" s="24">
        <v>3.33698010745734</v>
      </c>
      <c r="E105" s="1">
        <v>2787</v>
      </c>
      <c r="F105" s="55">
        <v>8.5805334526517702E-4</v>
      </c>
      <c r="G105" s="24">
        <v>5.8296721935127603E-2</v>
      </c>
      <c r="H105" s="24">
        <v>0.22442382761056601</v>
      </c>
      <c r="I105" s="3"/>
      <c r="J105" s="39" t="s">
        <v>833</v>
      </c>
      <c r="K105" s="24">
        <v>6.5077019253118804E-2</v>
      </c>
      <c r="L105" s="24">
        <v>2.3027278004516202E-2</v>
      </c>
      <c r="M105" s="24">
        <v>2.8260838836598801</v>
      </c>
      <c r="N105" s="152">
        <v>2231</v>
      </c>
      <c r="O105" s="55">
        <v>4.7540491793795596E-3</v>
      </c>
      <c r="P105" s="55">
        <v>1.9919885229221501E-2</v>
      </c>
      <c r="Q105" s="24">
        <v>0.11023415327701599</v>
      </c>
      <c r="R105" s="3"/>
      <c r="S105" s="39" t="s">
        <v>833</v>
      </c>
      <c r="T105" s="24">
        <v>0.21311820226351499</v>
      </c>
      <c r="U105" s="24">
        <v>4.67347663166865E-2</v>
      </c>
      <c r="V105" s="24">
        <v>4.5601640718469101</v>
      </c>
      <c r="W105" s="1">
        <v>2509</v>
      </c>
      <c r="X105" s="28">
        <v>5.3568399461305803E-6</v>
      </c>
      <c r="Y105" s="55">
        <v>0.121475534555031</v>
      </c>
      <c r="Z105" s="55">
        <v>0.30476086997200003</v>
      </c>
    </row>
    <row r="106" spans="1:26">
      <c r="A106" s="1" t="s">
        <v>834</v>
      </c>
      <c r="B106" s="24">
        <v>0.194513898947939</v>
      </c>
      <c r="C106" s="24">
        <v>4.2361737325595901E-2</v>
      </c>
      <c r="D106" s="24">
        <v>4.5917356375846499</v>
      </c>
      <c r="E106" s="1">
        <v>2787</v>
      </c>
      <c r="F106" s="28">
        <v>4.5906319534849297E-6</v>
      </c>
      <c r="G106" s="24">
        <v>0.11145034611022001</v>
      </c>
      <c r="H106" s="24">
        <v>0.27757745178565801</v>
      </c>
      <c r="I106" s="3"/>
      <c r="J106" s="39" t="s">
        <v>834</v>
      </c>
      <c r="K106" s="24">
        <v>7.3929730384209094E-2</v>
      </c>
      <c r="L106" s="24">
        <v>2.3027278004516202E-2</v>
      </c>
      <c r="M106" s="24">
        <v>3.2105284163290899</v>
      </c>
      <c r="N106" s="152">
        <v>2231</v>
      </c>
      <c r="O106" s="55">
        <v>1.3437421330163199E-3</v>
      </c>
      <c r="P106" s="55">
        <v>2.8772596360311899E-2</v>
      </c>
      <c r="Q106" s="24">
        <v>0.11908686440810599</v>
      </c>
      <c r="R106" s="3"/>
      <c r="S106" s="39" t="s">
        <v>834</v>
      </c>
      <c r="T106" s="24">
        <v>0.27035538372289802</v>
      </c>
      <c r="U106" s="24">
        <v>4.67347663166865E-2</v>
      </c>
      <c r="V106" s="24">
        <v>5.7848878903320404</v>
      </c>
      <c r="W106" s="1">
        <v>2509</v>
      </c>
      <c r="X106" s="28">
        <v>8.1579185733897402E-9</v>
      </c>
      <c r="Y106" s="55">
        <v>0.17871271601441299</v>
      </c>
      <c r="Z106" s="55">
        <v>0.36199805143138197</v>
      </c>
    </row>
    <row r="107" spans="1:26">
      <c r="A107" s="1" t="s">
        <v>835</v>
      </c>
      <c r="B107" s="24">
        <v>0.118333613586282</v>
      </c>
      <c r="C107" s="24">
        <v>4.2361737325595901E-2</v>
      </c>
      <c r="D107" s="24">
        <v>2.79340794445609</v>
      </c>
      <c r="E107" s="1">
        <v>2787</v>
      </c>
      <c r="F107" s="55">
        <v>5.2512151808475904E-3</v>
      </c>
      <c r="G107" s="24">
        <v>3.52700607485626E-2</v>
      </c>
      <c r="H107" s="24">
        <v>0.20139716642400099</v>
      </c>
      <c r="I107" s="3"/>
      <c r="J107" s="39" t="s">
        <v>835</v>
      </c>
      <c r="K107" s="24">
        <v>5.6156723636433301E-2</v>
      </c>
      <c r="L107" s="24">
        <v>2.3027278004516202E-2</v>
      </c>
      <c r="M107" s="24">
        <v>2.43870437597616</v>
      </c>
      <c r="N107" s="152">
        <v>2231</v>
      </c>
      <c r="O107" s="55">
        <v>1.48175257599296E-2</v>
      </c>
      <c r="P107" s="55">
        <v>1.0999589612536E-2</v>
      </c>
      <c r="Q107" s="24">
        <v>0.10131385766033001</v>
      </c>
      <c r="R107" s="3"/>
      <c r="S107" s="39" t="s">
        <v>835</v>
      </c>
      <c r="T107" s="24">
        <v>0.17822241826058399</v>
      </c>
      <c r="U107" s="24">
        <v>4.6734766316686598E-2</v>
      </c>
      <c r="V107" s="24">
        <v>3.8134868815413401</v>
      </c>
      <c r="W107" s="1">
        <v>2509</v>
      </c>
      <c r="X107" s="28">
        <v>1.40322573529256E-4</v>
      </c>
      <c r="Y107" s="55">
        <v>8.6579750552099793E-2</v>
      </c>
      <c r="Z107" s="55">
        <v>0.269865085969069</v>
      </c>
    </row>
    <row r="108" spans="1:26">
      <c r="A108" s="1" t="s">
        <v>836</v>
      </c>
      <c r="B108" s="24">
        <v>0.105166157369914</v>
      </c>
      <c r="C108" s="24">
        <v>4.2361737325595901E-2</v>
      </c>
      <c r="D108" s="24">
        <v>2.4825742287573802</v>
      </c>
      <c r="E108" s="1">
        <v>2787</v>
      </c>
      <c r="F108" s="55">
        <v>1.310214081814E-2</v>
      </c>
      <c r="G108" s="24">
        <v>2.2102604532194901E-2</v>
      </c>
      <c r="H108" s="24">
        <v>0.18822971020763299</v>
      </c>
      <c r="I108" s="3"/>
      <c r="J108" s="39" t="s">
        <v>836</v>
      </c>
      <c r="K108" s="24">
        <v>7.1787268078717201E-2</v>
      </c>
      <c r="L108" s="24">
        <v>2.3027278004516202E-2</v>
      </c>
      <c r="M108" s="24">
        <v>3.1174882269905302</v>
      </c>
      <c r="N108" s="152">
        <v>2231</v>
      </c>
      <c r="O108" s="55">
        <v>1.84724508775487E-3</v>
      </c>
      <c r="P108" s="55">
        <v>2.6630134054819898E-2</v>
      </c>
      <c r="Q108" s="24">
        <v>0.116944402102614</v>
      </c>
      <c r="R108" s="3"/>
      <c r="S108" s="39" t="s">
        <v>836</v>
      </c>
      <c r="T108" s="24">
        <v>0.17760679218046599</v>
      </c>
      <c r="U108" s="24">
        <v>4.67347663166865E-2</v>
      </c>
      <c r="V108" s="24">
        <v>3.8003141168387899</v>
      </c>
      <c r="W108" s="1">
        <v>2509</v>
      </c>
      <c r="X108" s="28">
        <v>1.4795064004101399E-4</v>
      </c>
      <c r="Y108" s="55">
        <v>8.5964124471981096E-2</v>
      </c>
      <c r="Z108" s="55">
        <v>0.26924945988894999</v>
      </c>
    </row>
    <row r="109" spans="1:26">
      <c r="A109" s="1" t="s">
        <v>837</v>
      </c>
      <c r="B109" s="24">
        <v>8.4452935229923295E-2</v>
      </c>
      <c r="C109" s="24">
        <v>4.2361737325595901E-2</v>
      </c>
      <c r="D109" s="24">
        <v>1.99361359003789</v>
      </c>
      <c r="E109" s="1">
        <v>2787</v>
      </c>
      <c r="F109" s="55">
        <v>4.62916082661202E-2</v>
      </c>
      <c r="G109" s="24">
        <v>1.3893823922041101E-3</v>
      </c>
      <c r="H109" s="24">
        <v>0.16751648806764199</v>
      </c>
      <c r="I109" s="3"/>
      <c r="J109" s="39" t="s">
        <v>837</v>
      </c>
      <c r="K109" s="24">
        <v>8.7735848977493106E-2</v>
      </c>
      <c r="L109" s="24">
        <v>2.3027278004516202E-2</v>
      </c>
      <c r="M109" s="24">
        <v>3.81008336983147</v>
      </c>
      <c r="N109" s="152">
        <v>2231</v>
      </c>
      <c r="O109" s="28">
        <v>1.4267681017827901E-4</v>
      </c>
      <c r="P109" s="55">
        <v>4.2578714953595803E-2</v>
      </c>
      <c r="Q109" s="24">
        <v>0.13289298300138999</v>
      </c>
      <c r="R109" s="3"/>
      <c r="S109" s="39" t="s">
        <v>837</v>
      </c>
      <c r="T109" s="24">
        <v>0.17387005437658801</v>
      </c>
      <c r="U109" s="24">
        <v>4.6734766316686598E-2</v>
      </c>
      <c r="V109" s="24">
        <v>3.7203578423480299</v>
      </c>
      <c r="W109" s="1">
        <v>2509</v>
      </c>
      <c r="X109" s="28">
        <v>2.0330640748884699E-4</v>
      </c>
      <c r="Y109" s="55">
        <v>8.2227386668103003E-2</v>
      </c>
      <c r="Z109" s="55">
        <v>0.26551272208507198</v>
      </c>
    </row>
    <row r="110" spans="1:26">
      <c r="A110" s="1" t="s">
        <v>838</v>
      </c>
      <c r="B110" s="24">
        <v>9.4834934351456707E-2</v>
      </c>
      <c r="C110" s="24">
        <v>4.2361737325595901E-2</v>
      </c>
      <c r="D110" s="24">
        <v>2.2386932250334199</v>
      </c>
      <c r="E110" s="1">
        <v>2787</v>
      </c>
      <c r="F110" s="55">
        <v>2.5254522798110302E-2</v>
      </c>
      <c r="G110" s="24">
        <v>1.17713815137376E-2</v>
      </c>
      <c r="H110" s="24">
        <v>0.177898487189176</v>
      </c>
      <c r="I110" s="3"/>
      <c r="J110" s="39" t="s">
        <v>838</v>
      </c>
      <c r="K110" s="24">
        <v>6.4756639056617896E-2</v>
      </c>
      <c r="L110" s="24">
        <v>2.3027278004516202E-2</v>
      </c>
      <c r="M110" s="24">
        <v>2.8121708108061099</v>
      </c>
      <c r="N110" s="152">
        <v>2231</v>
      </c>
      <c r="O110" s="55">
        <v>4.9638754799139701E-3</v>
      </c>
      <c r="P110" s="55">
        <v>1.9599505032720701E-2</v>
      </c>
      <c r="Q110" s="24">
        <v>0.109913773080515</v>
      </c>
      <c r="R110" s="3"/>
      <c r="S110" s="39" t="s">
        <v>838</v>
      </c>
      <c r="T110" s="24">
        <v>0.16185789634019501</v>
      </c>
      <c r="U110" s="24">
        <v>4.6734766316686598E-2</v>
      </c>
      <c r="V110" s="24">
        <v>3.46332953166824</v>
      </c>
      <c r="W110" s="1">
        <v>2509</v>
      </c>
      <c r="X110" s="55">
        <v>5.4247394360139799E-4</v>
      </c>
      <c r="Y110" s="55">
        <v>7.0215228631709897E-2</v>
      </c>
      <c r="Z110" s="55">
        <v>0.25350056404867899</v>
      </c>
    </row>
    <row r="111" spans="1:26">
      <c r="A111" s="1" t="s">
        <v>839</v>
      </c>
      <c r="B111" s="24">
        <v>6.7360940825845997E-2</v>
      </c>
      <c r="C111" s="24">
        <v>4.2361737325595901E-2</v>
      </c>
      <c r="D111" s="24">
        <v>1.59013640795948</v>
      </c>
      <c r="E111" s="1">
        <v>2787</v>
      </c>
      <c r="F111" s="55">
        <v>0.111917479847446</v>
      </c>
      <c r="G111" s="24">
        <v>-1.5702612011873101E-2</v>
      </c>
      <c r="H111" s="24">
        <v>0.150424493663565</v>
      </c>
      <c r="I111" s="3"/>
      <c r="J111" s="39" t="s">
        <v>839</v>
      </c>
      <c r="K111" s="24">
        <v>5.36066917423162E-2</v>
      </c>
      <c r="L111" s="24">
        <v>2.3027278004516202E-2</v>
      </c>
      <c r="M111" s="24">
        <v>2.3279647612628298</v>
      </c>
      <c r="N111" s="152">
        <v>2231</v>
      </c>
      <c r="O111" s="55">
        <v>2.0002965830570901E-2</v>
      </c>
      <c r="P111" s="55">
        <v>8.4495577184190308E-3</v>
      </c>
      <c r="Q111" s="24">
        <v>9.8763825766213495E-2</v>
      </c>
      <c r="R111" s="3"/>
      <c r="S111" s="39" t="s">
        <v>839</v>
      </c>
      <c r="T111" s="24">
        <v>0.122197335615137</v>
      </c>
      <c r="U111" s="24">
        <v>4.6734766316686598E-2</v>
      </c>
      <c r="V111" s="24">
        <v>2.6146987616691502</v>
      </c>
      <c r="W111" s="1">
        <v>2509</v>
      </c>
      <c r="X111" s="55">
        <v>8.9840645282138008E-3</v>
      </c>
      <c r="Y111" s="55">
        <v>3.0554667906652899E-2</v>
      </c>
      <c r="Z111" s="55">
        <v>0.21384000332362199</v>
      </c>
    </row>
    <row r="112" spans="1:26">
      <c r="A112" s="1" t="s">
        <v>840</v>
      </c>
      <c r="B112" s="24">
        <v>6.3481498558268804E-2</v>
      </c>
      <c r="C112" s="24">
        <v>4.3991880294972502E-2</v>
      </c>
      <c r="D112" s="24">
        <v>1.44302762538485</v>
      </c>
      <c r="E112" s="1">
        <v>2787</v>
      </c>
      <c r="F112" s="55">
        <v>0.149125069496263</v>
      </c>
      <c r="G112" s="24">
        <v>-2.2778463945775099E-2</v>
      </c>
      <c r="H112" s="24">
        <v>0.14974146106231301</v>
      </c>
      <c r="I112" s="3"/>
      <c r="J112" s="39" t="s">
        <v>840</v>
      </c>
      <c r="K112" s="24">
        <v>6.0326410006910497E-2</v>
      </c>
      <c r="L112" s="24">
        <v>3.0284372250270301E-2</v>
      </c>
      <c r="M112" s="24">
        <v>1.9919980347742601</v>
      </c>
      <c r="N112" s="152">
        <v>2231</v>
      </c>
      <c r="O112" s="55">
        <v>4.64929739295619E-2</v>
      </c>
      <c r="P112" s="55">
        <v>9.3791188451671599E-4</v>
      </c>
      <c r="Q112" s="24">
        <v>0.11971490812930401</v>
      </c>
      <c r="R112" s="3"/>
      <c r="S112" s="39" t="s">
        <v>840</v>
      </c>
      <c r="T112" s="24">
        <v>9.7984194462503699E-2</v>
      </c>
      <c r="U112" s="24">
        <v>5.27424241154772E-2</v>
      </c>
      <c r="V112" s="24">
        <v>1.8577870870700199</v>
      </c>
      <c r="W112" s="1">
        <v>2509</v>
      </c>
      <c r="X112" s="55">
        <v>6.3316325435689602E-2</v>
      </c>
      <c r="Y112" s="55">
        <v>-5.4389491261881999E-3</v>
      </c>
      <c r="Z112" s="55">
        <v>0.20140733805119601</v>
      </c>
    </row>
    <row r="113" spans="1:26">
      <c r="A113" s="1" t="s">
        <v>841</v>
      </c>
      <c r="B113" s="24">
        <v>4.7018688255446903E-2</v>
      </c>
      <c r="C113" s="24">
        <v>5.2718855336580599E-2</v>
      </c>
      <c r="D113" s="24">
        <v>0.89187612202993904</v>
      </c>
      <c r="E113" s="1">
        <v>2787</v>
      </c>
      <c r="F113" s="55">
        <v>0.37253632821251598</v>
      </c>
      <c r="G113" s="24">
        <v>-5.6353262524962602E-2</v>
      </c>
      <c r="H113" s="24">
        <v>0.15039063903585601</v>
      </c>
      <c r="I113" s="3"/>
      <c r="J113" s="39" t="s">
        <v>841</v>
      </c>
      <c r="K113" s="24">
        <v>5.2598906609819598E-2</v>
      </c>
      <c r="L113" s="24">
        <v>3.0284372250270301E-2</v>
      </c>
      <c r="M113" s="24">
        <v>1.7368333137349501</v>
      </c>
      <c r="N113" s="152">
        <v>2231</v>
      </c>
      <c r="O113" s="55">
        <v>8.2554620481278901E-2</v>
      </c>
      <c r="P113" s="55">
        <v>-6.7895915125742203E-3</v>
      </c>
      <c r="Q113" s="24">
        <v>0.111987404732213</v>
      </c>
      <c r="R113" s="3"/>
      <c r="S113" s="39" t="s">
        <v>841</v>
      </c>
      <c r="T113" s="24">
        <v>9.0784351895227502E-2</v>
      </c>
      <c r="U113" s="24">
        <v>5.9597497505277902E-2</v>
      </c>
      <c r="V113" s="24">
        <v>1.5232913410028299</v>
      </c>
      <c r="W113" s="1">
        <v>2509</v>
      </c>
      <c r="X113" s="55">
        <v>0.12781185579913801</v>
      </c>
      <c r="Y113" s="55">
        <v>-2.6080973227481902E-2</v>
      </c>
      <c r="Z113" s="55">
        <v>0.20764967701793699</v>
      </c>
    </row>
    <row r="114" spans="1:26">
      <c r="A114" s="1" t="s">
        <v>842</v>
      </c>
      <c r="B114" s="24">
        <v>4.5295918045668203E-2</v>
      </c>
      <c r="C114" s="24">
        <v>3.9876516722882997E-2</v>
      </c>
      <c r="D114" s="24">
        <v>1.1359045816475599</v>
      </c>
      <c r="E114" s="1">
        <v>2787</v>
      </c>
      <c r="F114" s="55">
        <v>0.25609416837240401</v>
      </c>
      <c r="G114" s="24">
        <v>-3.2894575614610198E-2</v>
      </c>
      <c r="H114" s="24">
        <v>0.123486411705947</v>
      </c>
      <c r="I114" s="3"/>
      <c r="J114" s="39" t="s">
        <v>842</v>
      </c>
      <c r="K114" s="24">
        <v>5.0699468686299598E-2</v>
      </c>
      <c r="L114" s="24">
        <v>2.17276943412496E-2</v>
      </c>
      <c r="M114" s="24">
        <v>2.3334030702948301</v>
      </c>
      <c r="N114" s="152">
        <v>2231</v>
      </c>
      <c r="O114" s="55">
        <v>1.9715424393042299E-2</v>
      </c>
      <c r="P114" s="55">
        <v>8.0908544503635708E-3</v>
      </c>
      <c r="Q114" s="24">
        <v>9.3308082922235594E-2</v>
      </c>
      <c r="R114" s="3"/>
      <c r="S114" s="39" t="s">
        <v>842</v>
      </c>
      <c r="T114" s="24">
        <v>9.8603122586782804E-2</v>
      </c>
      <c r="U114" s="24">
        <v>4.4071072513530998E-2</v>
      </c>
      <c r="V114" s="24">
        <v>2.23736607627393</v>
      </c>
      <c r="W114" s="1">
        <v>2509</v>
      </c>
      <c r="X114" s="55">
        <v>2.5349901656861198E-2</v>
      </c>
      <c r="Y114" s="55">
        <v>1.2183718528010101E-2</v>
      </c>
      <c r="Z114" s="55">
        <v>0.18502252664555499</v>
      </c>
    </row>
    <row r="115" spans="1:26">
      <c r="A115" s="1" t="s">
        <v>843</v>
      </c>
      <c r="B115" s="24">
        <v>7.4151563820500199E-2</v>
      </c>
      <c r="C115" s="24">
        <v>3.9876516722882997E-2</v>
      </c>
      <c r="D115" s="24">
        <v>1.8595296157838299</v>
      </c>
      <c r="E115" s="1">
        <v>2787</v>
      </c>
      <c r="F115" s="55">
        <v>6.3057407782071404E-2</v>
      </c>
      <c r="G115" s="24">
        <v>-4.0389298397780797E-3</v>
      </c>
      <c r="H115" s="24">
        <v>0.152342057480779</v>
      </c>
      <c r="I115" s="3"/>
      <c r="J115" s="39" t="s">
        <v>843</v>
      </c>
      <c r="K115" s="24">
        <v>5.8004330346631397E-2</v>
      </c>
      <c r="L115" s="24">
        <v>2.1986851301917298E-2</v>
      </c>
      <c r="M115" s="24">
        <v>2.63813720073566</v>
      </c>
      <c r="N115" s="152">
        <v>2231</v>
      </c>
      <c r="O115" s="55">
        <v>8.3942181434973392E-3</v>
      </c>
      <c r="P115" s="55">
        <v>1.48875020871447E-2</v>
      </c>
      <c r="Q115" s="24">
        <v>0.10112115860611801</v>
      </c>
      <c r="R115" s="3"/>
      <c r="S115" s="39" t="s">
        <v>843</v>
      </c>
      <c r="T115" s="24">
        <v>0.135713752807124</v>
      </c>
      <c r="U115" s="24">
        <v>4.4282344212674997E-2</v>
      </c>
      <c r="V115" s="24">
        <v>3.06473731732292</v>
      </c>
      <c r="W115" s="1">
        <v>2509</v>
      </c>
      <c r="X115" s="55">
        <v>2.2017959382323502E-3</v>
      </c>
      <c r="Y115" s="55">
        <v>4.8880063973935697E-2</v>
      </c>
      <c r="Z115" s="55">
        <v>0.22254744164031101</v>
      </c>
    </row>
    <row r="116" spans="1:26">
      <c r="A116" s="1" t="s">
        <v>844</v>
      </c>
      <c r="B116" s="24">
        <v>0.100917568936699</v>
      </c>
      <c r="C116" s="24">
        <v>4.1104376009258099E-2</v>
      </c>
      <c r="D116" s="24">
        <v>2.4551538968495401</v>
      </c>
      <c r="E116" s="1">
        <v>2787</v>
      </c>
      <c r="F116" s="55">
        <v>1.41431113088786E-2</v>
      </c>
      <c r="G116" s="24">
        <v>2.03194697071023E-2</v>
      </c>
      <c r="H116" s="24">
        <v>0.181515668166295</v>
      </c>
      <c r="I116" s="3"/>
      <c r="J116" s="39" t="s">
        <v>844</v>
      </c>
      <c r="K116" s="24">
        <v>7.3965509014367395E-2</v>
      </c>
      <c r="L116" s="24">
        <v>2.1986851301917298E-2</v>
      </c>
      <c r="M116" s="24">
        <v>3.3640791943645598</v>
      </c>
      <c r="N116" s="152">
        <v>2231</v>
      </c>
      <c r="O116" s="55">
        <v>7.80982388801726E-4</v>
      </c>
      <c r="P116" s="55">
        <v>3.0848680754880599E-2</v>
      </c>
      <c r="Q116" s="24">
        <v>0.117082337273854</v>
      </c>
      <c r="R116" s="3"/>
      <c r="S116" s="39" t="s">
        <v>844</v>
      </c>
      <c r="T116" s="24">
        <v>0.171392509536892</v>
      </c>
      <c r="U116" s="24">
        <v>4.4997441997785902E-2</v>
      </c>
      <c r="V116" s="24">
        <v>3.8089389513591798</v>
      </c>
      <c r="W116" s="1">
        <v>2509</v>
      </c>
      <c r="X116" s="28">
        <v>1.4291328332192499E-4</v>
      </c>
      <c r="Y116" s="55">
        <v>8.3156578350422394E-2</v>
      </c>
      <c r="Z116" s="55">
        <v>0.259628440723362</v>
      </c>
    </row>
    <row r="117" spans="1:26">
      <c r="A117" s="1" t="s">
        <v>845</v>
      </c>
      <c r="B117" s="24">
        <v>0.14394038914208701</v>
      </c>
      <c r="C117" s="24">
        <v>4.2361737325595901E-2</v>
      </c>
      <c r="D117" s="24">
        <v>3.39788682498429</v>
      </c>
      <c r="E117" s="1">
        <v>2787</v>
      </c>
      <c r="F117" s="55">
        <v>6.8861773998987795E-4</v>
      </c>
      <c r="G117" s="24">
        <v>6.0876836304368298E-2</v>
      </c>
      <c r="H117" s="24">
        <v>0.227003941979807</v>
      </c>
      <c r="I117" s="3"/>
      <c r="J117" s="39" t="s">
        <v>845</v>
      </c>
      <c r="K117" s="24">
        <v>5.0448244979684802E-2</v>
      </c>
      <c r="L117" s="24">
        <v>2.3027278004516202E-2</v>
      </c>
      <c r="M117" s="24">
        <v>2.1908036620650799</v>
      </c>
      <c r="N117" s="152">
        <v>2231</v>
      </c>
      <c r="O117" s="55">
        <v>2.85691274450167E-2</v>
      </c>
      <c r="P117" s="55">
        <v>5.2911109557875298E-3</v>
      </c>
      <c r="Q117" s="24">
        <v>9.5605379003582097E-2</v>
      </c>
      <c r="R117" s="3"/>
      <c r="S117" s="39" t="s">
        <v>845</v>
      </c>
      <c r="T117" s="24">
        <v>0.19831460829884201</v>
      </c>
      <c r="U117" s="24">
        <v>4.6734766316686598E-2</v>
      </c>
      <c r="V117" s="24">
        <v>4.2434064386887602</v>
      </c>
      <c r="W117" s="1">
        <v>2509</v>
      </c>
      <c r="X117" s="28">
        <v>2.28144585938677E-5</v>
      </c>
      <c r="Y117" s="55">
        <v>0.10667194059035801</v>
      </c>
      <c r="Z117" s="55">
        <v>0.28995727600732701</v>
      </c>
    </row>
    <row r="118" spans="1:26">
      <c r="A118" s="1" t="s">
        <v>846</v>
      </c>
      <c r="B118" s="24">
        <v>0.128035757353584</v>
      </c>
      <c r="C118" s="24">
        <v>4.2361737325595901E-2</v>
      </c>
      <c r="D118" s="24">
        <v>3.0224387722696702</v>
      </c>
      <c r="E118" s="1">
        <v>2787</v>
      </c>
      <c r="F118" s="55">
        <v>2.5302881986414699E-3</v>
      </c>
      <c r="G118" s="24">
        <v>4.4972204515865102E-2</v>
      </c>
      <c r="H118" s="24">
        <v>0.21109931019130301</v>
      </c>
      <c r="I118" s="3"/>
      <c r="J118" s="39" t="s">
        <v>846</v>
      </c>
      <c r="K118" s="24">
        <v>6.2110597372089897E-2</v>
      </c>
      <c r="L118" s="24">
        <v>2.3027278004516202E-2</v>
      </c>
      <c r="M118" s="24">
        <v>2.6972618022811301</v>
      </c>
      <c r="N118" s="152">
        <v>2231</v>
      </c>
      <c r="O118" s="55">
        <v>7.04383213013237E-3</v>
      </c>
      <c r="P118" s="55">
        <v>1.6953463348192602E-2</v>
      </c>
      <c r="Q118" s="24">
        <v>0.107267731395987</v>
      </c>
      <c r="R118" s="3"/>
      <c r="S118" s="39" t="s">
        <v>846</v>
      </c>
      <c r="T118" s="24">
        <v>0.193425046617652</v>
      </c>
      <c r="U118" s="24">
        <v>4.6734766316686598E-2</v>
      </c>
      <c r="V118" s="24">
        <v>4.1387827919573903</v>
      </c>
      <c r="W118" s="1">
        <v>2509</v>
      </c>
      <c r="X118" s="28">
        <v>3.6066527070425401E-5</v>
      </c>
      <c r="Y118" s="55">
        <v>0.101782378909167</v>
      </c>
      <c r="Z118" s="55">
        <v>0.28506771432613698</v>
      </c>
    </row>
    <row r="119" spans="1:26">
      <c r="A119" s="1" t="s">
        <v>847</v>
      </c>
      <c r="B119" s="24">
        <v>0.134131861853032</v>
      </c>
      <c r="C119" s="24">
        <v>4.2361737325595901E-2</v>
      </c>
      <c r="D119" s="24">
        <v>3.1663446855846198</v>
      </c>
      <c r="E119" s="1">
        <v>2787</v>
      </c>
      <c r="F119" s="55">
        <v>1.56034928723887E-3</v>
      </c>
      <c r="G119" s="24">
        <v>5.1068309015313E-2</v>
      </c>
      <c r="H119" s="24">
        <v>0.21719541469075099</v>
      </c>
      <c r="I119" s="3"/>
      <c r="J119" s="39" t="s">
        <v>847</v>
      </c>
      <c r="K119" s="24">
        <v>5.1736987866012503E-2</v>
      </c>
      <c r="L119" s="24">
        <v>2.3027278004516202E-2</v>
      </c>
      <c r="M119" s="24">
        <v>2.2467695858740102</v>
      </c>
      <c r="N119" s="152">
        <v>2231</v>
      </c>
      <c r="O119" s="55">
        <v>2.47521736089957E-2</v>
      </c>
      <c r="P119" s="55">
        <v>6.5798538421152396E-3</v>
      </c>
      <c r="Q119" s="24">
        <v>9.6894121889909798E-2</v>
      </c>
      <c r="R119" s="3"/>
      <c r="S119" s="39" t="s">
        <v>847</v>
      </c>
      <c r="T119" s="24">
        <v>0.19178181662496999</v>
      </c>
      <c r="U119" s="24">
        <v>4.6734766316686598E-2</v>
      </c>
      <c r="V119" s="24">
        <v>4.1036220300195403</v>
      </c>
      <c r="W119" s="1">
        <v>2509</v>
      </c>
      <c r="X119" s="28">
        <v>4.19709068534575E-5</v>
      </c>
      <c r="Y119" s="55">
        <v>0.100139148916486</v>
      </c>
      <c r="Z119" s="55">
        <v>0.28342448433345502</v>
      </c>
    </row>
    <row r="120" spans="1:26">
      <c r="A120" s="1" t="s">
        <v>848</v>
      </c>
      <c r="B120" s="24">
        <v>0.16153246142896999</v>
      </c>
      <c r="C120" s="24">
        <v>4.2361737325595901E-2</v>
      </c>
      <c r="D120" s="24">
        <v>3.8131689497863999</v>
      </c>
      <c r="E120" s="1">
        <v>2787</v>
      </c>
      <c r="F120" s="28">
        <v>1.4017004159185901E-4</v>
      </c>
      <c r="G120" s="24">
        <v>7.8468908591250705E-2</v>
      </c>
      <c r="H120" s="24">
        <v>0.244596014266689</v>
      </c>
      <c r="I120" s="3"/>
      <c r="J120" s="39" t="s">
        <v>848</v>
      </c>
      <c r="K120" s="24">
        <v>7.3910365991824697E-2</v>
      </c>
      <c r="L120" s="24">
        <v>2.3027278004516202E-2</v>
      </c>
      <c r="M120" s="24">
        <v>3.2096874835718401</v>
      </c>
      <c r="N120" s="152">
        <v>2231</v>
      </c>
      <c r="O120" s="55">
        <v>1.3476608747580701E-3</v>
      </c>
      <c r="P120" s="55">
        <v>2.8753231967927499E-2</v>
      </c>
      <c r="Q120" s="24">
        <v>0.119067500015722</v>
      </c>
      <c r="R120" s="3"/>
      <c r="S120" s="39" t="s">
        <v>848</v>
      </c>
      <c r="T120" s="24">
        <v>0.22277872635280899</v>
      </c>
      <c r="U120" s="24">
        <v>4.6734766316686598E-2</v>
      </c>
      <c r="V120" s="24">
        <v>4.7668736555395101</v>
      </c>
      <c r="W120" s="1">
        <v>2509</v>
      </c>
      <c r="X120" s="28">
        <v>1.97799322722727E-6</v>
      </c>
      <c r="Y120" s="55">
        <v>0.13113605864432401</v>
      </c>
      <c r="Z120" s="55">
        <v>0.31442139406129299</v>
      </c>
    </row>
    <row r="121" spans="1:26">
      <c r="A121" s="1" t="s">
        <v>849</v>
      </c>
      <c r="B121" s="24">
        <v>0.12500931073715399</v>
      </c>
      <c r="C121" s="24">
        <v>4.2361737325595901E-2</v>
      </c>
      <c r="D121" s="24">
        <v>2.9509958426945899</v>
      </c>
      <c r="E121" s="1">
        <v>2787</v>
      </c>
      <c r="F121" s="55">
        <v>3.1939234837876501E-3</v>
      </c>
      <c r="G121" s="24">
        <v>4.1945757899434701E-2</v>
      </c>
      <c r="H121" s="24">
        <v>0.20807286357487301</v>
      </c>
      <c r="I121" s="3"/>
      <c r="J121" s="39" t="s">
        <v>849</v>
      </c>
      <c r="K121" s="24">
        <v>7.2950947560429705E-2</v>
      </c>
      <c r="L121" s="24">
        <v>2.3027278004516202E-2</v>
      </c>
      <c r="M121" s="24">
        <v>3.1680230527517099</v>
      </c>
      <c r="N121" s="152">
        <v>2231</v>
      </c>
      <c r="O121" s="55">
        <v>1.55555667961832E-3</v>
      </c>
      <c r="P121" s="55">
        <v>2.7793813536532399E-2</v>
      </c>
      <c r="Q121" s="24">
        <v>0.11810808158432699</v>
      </c>
      <c r="R121" s="3"/>
      <c r="S121" s="39" t="s">
        <v>849</v>
      </c>
      <c r="T121" s="24">
        <v>0.19961824416920901</v>
      </c>
      <c r="U121" s="24">
        <v>4.6734766316686598E-2</v>
      </c>
      <c r="V121" s="24">
        <v>4.2713007874383102</v>
      </c>
      <c r="W121" s="1">
        <v>2509</v>
      </c>
      <c r="X121" s="28">
        <v>2.0157227897855999E-5</v>
      </c>
      <c r="Y121" s="55">
        <v>0.107975576460724</v>
      </c>
      <c r="Z121" s="55">
        <v>0.29126091187769299</v>
      </c>
    </row>
    <row r="122" spans="1:26">
      <c r="A122" s="1" t="s">
        <v>850</v>
      </c>
      <c r="B122" s="24">
        <v>0.109140652574042</v>
      </c>
      <c r="C122" s="24">
        <v>4.2361737325595998E-2</v>
      </c>
      <c r="D122" s="24">
        <v>2.5763969908782798</v>
      </c>
      <c r="E122" s="1">
        <v>2787</v>
      </c>
      <c r="F122" s="55">
        <v>1.0034620962003299E-2</v>
      </c>
      <c r="G122" s="24">
        <v>2.6077099736322499E-2</v>
      </c>
      <c r="H122" s="24">
        <v>0.192204205411761</v>
      </c>
      <c r="I122" s="3"/>
      <c r="J122" s="39" t="s">
        <v>850</v>
      </c>
      <c r="K122" s="24">
        <v>8.4862178291360696E-2</v>
      </c>
      <c r="L122" s="24">
        <v>2.3027278004516202E-2</v>
      </c>
      <c r="M122" s="24">
        <v>3.6852891720296799</v>
      </c>
      <c r="N122" s="152">
        <v>2231</v>
      </c>
      <c r="O122" s="28">
        <v>2.3388705446935701E-4</v>
      </c>
      <c r="P122" s="55">
        <v>3.9705044267463498E-2</v>
      </c>
      <c r="Q122" s="24">
        <v>0.13001931231525801</v>
      </c>
      <c r="R122" s="3"/>
      <c r="S122" s="39" t="s">
        <v>850</v>
      </c>
      <c r="T122" s="24">
        <v>0.19604818308953301</v>
      </c>
      <c r="U122" s="24">
        <v>4.6734766316686598E-2</v>
      </c>
      <c r="V122" s="24">
        <v>4.1949109526099004</v>
      </c>
      <c r="W122" s="1">
        <v>2509</v>
      </c>
      <c r="X122" s="28">
        <v>2.8245880562199899E-5</v>
      </c>
      <c r="Y122" s="55">
        <v>0.104405515381048</v>
      </c>
      <c r="Z122" s="55">
        <v>0.28769085079801698</v>
      </c>
    </row>
    <row r="123" spans="1:26">
      <c r="A123" s="1" t="s">
        <v>851</v>
      </c>
      <c r="B123" s="24">
        <v>0.10470317937668699</v>
      </c>
      <c r="C123" s="24">
        <v>4.2361737325595901E-2</v>
      </c>
      <c r="D123" s="24">
        <v>2.47164507375913</v>
      </c>
      <c r="E123" s="1">
        <v>2787</v>
      </c>
      <c r="F123" s="55">
        <v>1.3508635324881E-2</v>
      </c>
      <c r="G123" s="24">
        <v>2.1639626538968199E-2</v>
      </c>
      <c r="H123" s="24">
        <v>0.18776673221440601</v>
      </c>
      <c r="I123" s="3"/>
      <c r="J123" s="39" t="s">
        <v>851</v>
      </c>
      <c r="K123" s="24">
        <v>6.2499749056568701E-2</v>
      </c>
      <c r="L123" s="24">
        <v>2.3027278004516202E-2</v>
      </c>
      <c r="M123" s="24">
        <v>2.7141613978131098</v>
      </c>
      <c r="N123" s="152">
        <v>2231</v>
      </c>
      <c r="O123" s="55">
        <v>6.6955080315033296E-3</v>
      </c>
      <c r="P123" s="55">
        <v>1.7342615032671399E-2</v>
      </c>
      <c r="Q123" s="24">
        <v>0.107656883080466</v>
      </c>
      <c r="R123" s="3"/>
      <c r="S123" s="39" t="s">
        <v>851</v>
      </c>
      <c r="T123" s="24">
        <v>0.16895528316928099</v>
      </c>
      <c r="U123" s="24">
        <v>4.6734766316686598E-2</v>
      </c>
      <c r="V123" s="24">
        <v>3.6151947786450398</v>
      </c>
      <c r="W123" s="1">
        <v>2509</v>
      </c>
      <c r="X123" s="28">
        <v>3.0603124192155198E-4</v>
      </c>
      <c r="Y123" s="55">
        <v>7.7312615460796902E-2</v>
      </c>
      <c r="Z123" s="55">
        <v>0.26059795087776599</v>
      </c>
    </row>
    <row r="124" spans="1:26">
      <c r="A124" s="1" t="s">
        <v>852</v>
      </c>
      <c r="B124" s="24">
        <v>7.4911545042064598E-2</v>
      </c>
      <c r="C124" s="24">
        <v>4.2361737325595901E-2</v>
      </c>
      <c r="D124" s="24">
        <v>1.7683775447236301</v>
      </c>
      <c r="E124" s="1">
        <v>2787</v>
      </c>
      <c r="F124" s="55">
        <v>7.7107184146966601E-2</v>
      </c>
      <c r="G124" s="24">
        <v>-8.1520077956546092E-3</v>
      </c>
      <c r="H124" s="24">
        <v>0.157975097879784</v>
      </c>
      <c r="I124" s="3"/>
      <c r="J124" s="39" t="s">
        <v>852</v>
      </c>
      <c r="K124" s="24">
        <v>5.7379330427389297E-2</v>
      </c>
      <c r="L124" s="24">
        <v>2.3027278004516202E-2</v>
      </c>
      <c r="M124" s="24">
        <v>2.4917982236604801</v>
      </c>
      <c r="N124" s="152">
        <v>2231</v>
      </c>
      <c r="O124" s="55">
        <v>1.27819254803702E-2</v>
      </c>
      <c r="P124" s="55">
        <v>1.22221964034921E-2</v>
      </c>
      <c r="Q124" s="24">
        <v>0.102536464451287</v>
      </c>
      <c r="R124" s="3"/>
      <c r="S124" s="39" t="s">
        <v>852</v>
      </c>
      <c r="T124" s="24">
        <v>0.129619674726973</v>
      </c>
      <c r="U124" s="24">
        <v>4.6734766316686598E-2</v>
      </c>
      <c r="V124" s="24">
        <v>2.7735171253160198</v>
      </c>
      <c r="W124" s="1">
        <v>2509</v>
      </c>
      <c r="X124" s="55">
        <v>5.5864050935850104E-3</v>
      </c>
      <c r="Y124" s="55">
        <v>3.7977007018488003E-2</v>
      </c>
      <c r="Z124" s="55">
        <v>0.221262342435457</v>
      </c>
    </row>
    <row r="125" spans="1:26">
      <c r="A125" s="1" t="s">
        <v>853</v>
      </c>
      <c r="B125" s="24">
        <v>7.5662389308131101E-2</v>
      </c>
      <c r="C125" s="24">
        <v>4.3990114980476003E-2</v>
      </c>
      <c r="D125" s="24">
        <v>1.7199861682951301</v>
      </c>
      <c r="E125" s="1">
        <v>2787</v>
      </c>
      <c r="F125" s="55">
        <v>8.5545970982386005E-2</v>
      </c>
      <c r="G125" s="24">
        <v>-1.05941117398157E-2</v>
      </c>
      <c r="H125" s="24">
        <v>0.16191889035607801</v>
      </c>
      <c r="I125" s="3"/>
      <c r="J125" s="39" t="s">
        <v>853</v>
      </c>
      <c r="K125" s="24">
        <v>4.9643760563945503E-2</v>
      </c>
      <c r="L125" s="24">
        <v>3.0273366286077401E-2</v>
      </c>
      <c r="M125" s="24">
        <v>1.6398493677518899</v>
      </c>
      <c r="N125" s="152">
        <v>2231</v>
      </c>
      <c r="O125" s="55">
        <v>0.101177469602364</v>
      </c>
      <c r="P125" s="55">
        <v>-9.7231545558884198E-3</v>
      </c>
      <c r="Q125" s="24">
        <v>0.10901067568377899</v>
      </c>
      <c r="R125" s="3"/>
      <c r="S125" s="39" t="s">
        <v>853</v>
      </c>
      <c r="T125" s="24">
        <v>0.117218960469727</v>
      </c>
      <c r="U125" s="24">
        <v>5.27438757994192E-2</v>
      </c>
      <c r="V125" s="24">
        <v>2.2224184076934601</v>
      </c>
      <c r="W125" s="1">
        <v>2509</v>
      </c>
      <c r="X125" s="55">
        <v>2.6343881816557599E-2</v>
      </c>
      <c r="Y125" s="55">
        <v>1.37929702595664E-2</v>
      </c>
      <c r="Z125" s="55">
        <v>0.22064495067988699</v>
      </c>
    </row>
    <row r="126" spans="1:26">
      <c r="A126" s="1" t="s">
        <v>854</v>
      </c>
      <c r="B126" s="24">
        <v>0.11340810537937999</v>
      </c>
      <c r="C126" s="24">
        <v>5.27407116842976E-2</v>
      </c>
      <c r="D126" s="24">
        <v>2.1502953175572199</v>
      </c>
      <c r="E126" s="1">
        <v>2787</v>
      </c>
      <c r="F126" s="55">
        <v>3.1617639217030299E-2</v>
      </c>
      <c r="G126" s="24">
        <v>9.9932983327258706E-3</v>
      </c>
      <c r="H126" s="24">
        <v>0.21682291242603499</v>
      </c>
      <c r="I126" s="3"/>
      <c r="J126" s="39" t="s">
        <v>854</v>
      </c>
      <c r="K126" s="24">
        <v>3.9871804730440899E-2</v>
      </c>
      <c r="L126" s="24">
        <v>3.0273366286077401E-2</v>
      </c>
      <c r="M126" s="24">
        <v>1.31705884154607</v>
      </c>
      <c r="N126" s="152">
        <v>2231</v>
      </c>
      <c r="O126" s="55">
        <v>0.18795415970217599</v>
      </c>
      <c r="P126" s="55">
        <v>-1.9495110389393101E-2</v>
      </c>
      <c r="Q126" s="24">
        <v>9.9238719850274798E-2</v>
      </c>
      <c r="R126" s="3"/>
      <c r="S126" s="39" t="s">
        <v>854</v>
      </c>
      <c r="T126" s="24">
        <v>0.159562181762293</v>
      </c>
      <c r="U126" s="24">
        <v>5.96027856374092E-2</v>
      </c>
      <c r="V126" s="24">
        <v>2.6770926904823198</v>
      </c>
      <c r="W126" s="1">
        <v>2509</v>
      </c>
      <c r="X126" s="55">
        <v>7.47476601406154E-3</v>
      </c>
      <c r="Y126" s="55">
        <v>4.2686487088734799E-2</v>
      </c>
      <c r="Z126" s="55">
        <v>0.27643787643584999</v>
      </c>
    </row>
    <row r="127" spans="1:26">
      <c r="A127" s="1" t="s">
        <v>855</v>
      </c>
      <c r="B127" s="24">
        <v>3.4526509144160202E-2</v>
      </c>
      <c r="C127" s="24">
        <v>3.98765167228829E-2</v>
      </c>
      <c r="D127" s="24">
        <v>0.86583563414272302</v>
      </c>
      <c r="E127" s="1">
        <v>2787</v>
      </c>
      <c r="F127" s="55">
        <v>0.38665483127606698</v>
      </c>
      <c r="G127" s="24">
        <v>-4.3663984516117901E-2</v>
      </c>
      <c r="H127" s="24">
        <v>0.112717002804438</v>
      </c>
      <c r="I127" s="3"/>
      <c r="J127" s="39" t="s">
        <v>855</v>
      </c>
      <c r="K127" s="24">
        <v>7.3592083819753296E-2</v>
      </c>
      <c r="L127" s="24">
        <v>2.1727694341249701E-2</v>
      </c>
      <c r="M127" s="24">
        <v>3.38701763122836</v>
      </c>
      <c r="N127" s="152">
        <v>2231</v>
      </c>
      <c r="O127" s="55">
        <v>7.1882434865442495E-4</v>
      </c>
      <c r="P127" s="55">
        <v>3.09834695838173E-2</v>
      </c>
      <c r="Q127" s="24">
        <v>0.116200698055689</v>
      </c>
      <c r="R127" s="3"/>
      <c r="S127" s="39" t="s">
        <v>855</v>
      </c>
      <c r="T127" s="24">
        <v>0.109712227275183</v>
      </c>
      <c r="U127" s="24">
        <v>4.4071072513530998E-2</v>
      </c>
      <c r="V127" s="24">
        <v>2.4894385595335402</v>
      </c>
      <c r="W127" s="1">
        <v>2509</v>
      </c>
      <c r="X127" s="55">
        <v>1.2858821400566101E-2</v>
      </c>
      <c r="Y127" s="55">
        <v>2.3292823216410501E-2</v>
      </c>
      <c r="Z127" s="55">
        <v>0.196131631333956</v>
      </c>
    </row>
    <row r="128" spans="1:26">
      <c r="A128" s="1" t="s">
        <v>856</v>
      </c>
      <c r="B128" s="24">
        <v>7.4406962224788195E-2</v>
      </c>
      <c r="C128" s="24">
        <v>3.98765167228829E-2</v>
      </c>
      <c r="D128" s="24">
        <v>1.8659343478235699</v>
      </c>
      <c r="E128" s="1">
        <v>2787</v>
      </c>
      <c r="F128" s="55">
        <v>6.2155522551707497E-2</v>
      </c>
      <c r="G128" s="24">
        <v>-3.7835314354899099E-3</v>
      </c>
      <c r="H128" s="24">
        <v>0.15259745588506601</v>
      </c>
      <c r="I128" s="3"/>
      <c r="J128" s="39" t="s">
        <v>856</v>
      </c>
      <c r="K128" s="24">
        <v>8.4816667913731297E-2</v>
      </c>
      <c r="L128" s="24">
        <v>2.1986851301917399E-2</v>
      </c>
      <c r="M128" s="24">
        <v>3.8576086566035399</v>
      </c>
      <c r="N128" s="152">
        <v>2231</v>
      </c>
      <c r="O128" s="28">
        <v>1.1774810822346099E-4</v>
      </c>
      <c r="P128" s="55">
        <v>4.1699839654244501E-2</v>
      </c>
      <c r="Q128" s="24">
        <v>0.127933496173218</v>
      </c>
      <c r="R128" s="3"/>
      <c r="S128" s="39" t="s">
        <v>856</v>
      </c>
      <c r="T128" s="24">
        <v>0.162055521379076</v>
      </c>
      <c r="U128" s="24">
        <v>4.42823442126749E-2</v>
      </c>
      <c r="V128" s="24">
        <v>3.65959671422929</v>
      </c>
      <c r="W128" s="1">
        <v>2509</v>
      </c>
      <c r="X128" s="28">
        <v>2.5782107070641499E-4</v>
      </c>
      <c r="Y128" s="55">
        <v>7.5221832545887907E-2</v>
      </c>
      <c r="Z128" s="55">
        <v>0.24888921021226301</v>
      </c>
    </row>
    <row r="129" spans="1:26">
      <c r="A129" s="1" t="s">
        <v>857</v>
      </c>
      <c r="B129" s="24">
        <v>9.2154837751112106E-2</v>
      </c>
      <c r="C129" s="24">
        <v>4.1104376009258002E-2</v>
      </c>
      <c r="D129" s="24">
        <v>2.2419714565270601</v>
      </c>
      <c r="E129" s="1">
        <v>2787</v>
      </c>
      <c r="F129" s="55">
        <v>2.5041586514313301E-2</v>
      </c>
      <c r="G129" s="24">
        <v>1.15567385215156E-2</v>
      </c>
      <c r="H129" s="24">
        <v>0.17275293698070801</v>
      </c>
      <c r="I129" s="3"/>
      <c r="J129" s="39" t="s">
        <v>857</v>
      </c>
      <c r="K129" s="24">
        <v>9.5983377923406096E-2</v>
      </c>
      <c r="L129" s="24">
        <v>2.1986851301917399E-2</v>
      </c>
      <c r="M129" s="24">
        <v>4.3654899287482696</v>
      </c>
      <c r="N129" s="152">
        <v>2231</v>
      </c>
      <c r="O129" s="28">
        <v>1.32628779005329E-5</v>
      </c>
      <c r="P129" s="55">
        <v>5.28665496639193E-2</v>
      </c>
      <c r="Q129" s="24">
        <v>0.13910020618289301</v>
      </c>
      <c r="R129" s="3"/>
      <c r="S129" s="39" t="s">
        <v>857</v>
      </c>
      <c r="T129" s="24">
        <v>0.186325808334355</v>
      </c>
      <c r="U129" s="24">
        <v>4.4997441997785902E-2</v>
      </c>
      <c r="V129" s="24">
        <v>4.1408089007264799</v>
      </c>
      <c r="W129" s="1">
        <v>2509</v>
      </c>
      <c r="X129" s="28">
        <v>3.5751545625269003E-5</v>
      </c>
      <c r="Y129" s="55">
        <v>9.8089877147885501E-2</v>
      </c>
      <c r="Z129" s="55">
        <v>0.27456173952082502</v>
      </c>
    </row>
    <row r="130" spans="1:26">
      <c r="A130" s="1" t="s">
        <v>858</v>
      </c>
      <c r="B130" s="24">
        <v>0.13017595508679</v>
      </c>
      <c r="C130" s="24">
        <v>4.2361737325595797E-2</v>
      </c>
      <c r="D130" s="24">
        <v>3.0729607260025</v>
      </c>
      <c r="E130" s="1">
        <v>2787</v>
      </c>
      <c r="F130" s="55">
        <v>2.1399630660975102E-3</v>
      </c>
      <c r="G130" s="24">
        <v>4.7112402249070998E-2</v>
      </c>
      <c r="H130" s="24">
        <v>0.21323950792450899</v>
      </c>
      <c r="I130" s="3"/>
      <c r="J130" s="39" t="s">
        <v>858</v>
      </c>
      <c r="K130" s="24">
        <v>6.0767585513937197E-2</v>
      </c>
      <c r="L130" s="24">
        <v>2.3027278004516202E-2</v>
      </c>
      <c r="M130" s="24">
        <v>2.6389391530349</v>
      </c>
      <c r="N130" s="152">
        <v>2231</v>
      </c>
      <c r="O130" s="55">
        <v>8.3744501113340707E-3</v>
      </c>
      <c r="P130" s="55">
        <v>1.56104514900398E-2</v>
      </c>
      <c r="Q130" s="24">
        <v>0.105924719537835</v>
      </c>
      <c r="R130" s="3"/>
      <c r="S130" s="39" t="s">
        <v>858</v>
      </c>
      <c r="T130" s="24">
        <v>0.19770033841325799</v>
      </c>
      <c r="U130" s="24">
        <v>4.67347663166865E-2</v>
      </c>
      <c r="V130" s="24">
        <v>4.2302626929509097</v>
      </c>
      <c r="W130" s="1">
        <v>2509</v>
      </c>
      <c r="X130" s="28">
        <v>2.41791628444489E-5</v>
      </c>
      <c r="Y130" s="55">
        <v>0.106057670704773</v>
      </c>
      <c r="Z130" s="55">
        <v>0.28934300612174302</v>
      </c>
    </row>
    <row r="131" spans="1:26">
      <c r="A131" s="1" t="s">
        <v>859</v>
      </c>
      <c r="B131" s="24">
        <v>0.12658186392232099</v>
      </c>
      <c r="C131" s="24">
        <v>4.2361737325595797E-2</v>
      </c>
      <c r="D131" s="24">
        <v>2.9881178609225101</v>
      </c>
      <c r="E131" s="1">
        <v>2787</v>
      </c>
      <c r="F131" s="55">
        <v>2.8315127187917002E-3</v>
      </c>
      <c r="G131" s="24">
        <v>4.3518311084601698E-2</v>
      </c>
      <c r="H131" s="24">
        <v>0.20964541676004</v>
      </c>
      <c r="I131" s="3"/>
      <c r="J131" s="39" t="s">
        <v>859</v>
      </c>
      <c r="K131" s="24">
        <v>8.3668599464394505E-2</v>
      </c>
      <c r="L131" s="24">
        <v>2.3027278004516202E-2</v>
      </c>
      <c r="M131" s="24">
        <v>3.6334559146758498</v>
      </c>
      <c r="N131" s="152">
        <v>2231</v>
      </c>
      <c r="O131" s="28">
        <v>2.8596668780953699E-4</v>
      </c>
      <c r="P131" s="55">
        <v>3.8511465440497203E-2</v>
      </c>
      <c r="Q131" s="24">
        <v>0.12882573348829199</v>
      </c>
      <c r="R131" s="3"/>
      <c r="S131" s="39" t="s">
        <v>859</v>
      </c>
      <c r="T131" s="24">
        <v>0.214365375416252</v>
      </c>
      <c r="U131" s="24">
        <v>4.67347663166865E-2</v>
      </c>
      <c r="V131" s="24">
        <v>4.5868502682490799</v>
      </c>
      <c r="W131" s="1">
        <v>2509</v>
      </c>
      <c r="X131" s="28">
        <v>4.7209235516062202E-6</v>
      </c>
      <c r="Y131" s="55">
        <v>0.122722707707767</v>
      </c>
      <c r="Z131" s="55">
        <v>0.30600804312473601</v>
      </c>
    </row>
    <row r="132" spans="1:26">
      <c r="A132" s="1" t="s">
        <v>860</v>
      </c>
      <c r="B132" s="24">
        <v>0.105601720720603</v>
      </c>
      <c r="C132" s="24">
        <v>4.2361737325595797E-2</v>
      </c>
      <c r="D132" s="24">
        <v>2.4928562279903499</v>
      </c>
      <c r="E132" s="1">
        <v>2787</v>
      </c>
      <c r="F132" s="55">
        <v>1.2729636105140199E-2</v>
      </c>
      <c r="G132" s="24">
        <v>2.2538167882883799E-2</v>
      </c>
      <c r="H132" s="24">
        <v>0.18866527355832199</v>
      </c>
      <c r="I132" s="3"/>
      <c r="J132" s="39" t="s">
        <v>860</v>
      </c>
      <c r="K132" s="24">
        <v>6.4883912328332599E-2</v>
      </c>
      <c r="L132" s="24">
        <v>2.3027278004516202E-2</v>
      </c>
      <c r="M132" s="24">
        <v>2.8176978762147802</v>
      </c>
      <c r="N132" s="152">
        <v>2231</v>
      </c>
      <c r="O132" s="55">
        <v>4.8795371505832097E-3</v>
      </c>
      <c r="P132" s="55">
        <v>1.97267783044352E-2</v>
      </c>
      <c r="Q132" s="24">
        <v>0.11004104635223</v>
      </c>
      <c r="R132" s="3"/>
      <c r="S132" s="39" t="s">
        <v>860</v>
      </c>
      <c r="T132" s="24">
        <v>0.176891770278476</v>
      </c>
      <c r="U132" s="24">
        <v>4.67347663166865E-2</v>
      </c>
      <c r="V132" s="24">
        <v>3.78501454527049</v>
      </c>
      <c r="W132" s="1">
        <v>2509</v>
      </c>
      <c r="X132" s="28">
        <v>1.5730036326333299E-4</v>
      </c>
      <c r="Y132" s="55">
        <v>8.5249102569991297E-2</v>
      </c>
      <c r="Z132" s="55">
        <v>0.26853443798695997</v>
      </c>
    </row>
    <row r="133" spans="1:26">
      <c r="A133" s="1" t="s">
        <v>861</v>
      </c>
      <c r="B133" s="24">
        <v>0.116602690027329</v>
      </c>
      <c r="C133" s="24">
        <v>4.2361737325595797E-2</v>
      </c>
      <c r="D133" s="24">
        <v>2.7525474021783198</v>
      </c>
      <c r="E133" s="1">
        <v>2787</v>
      </c>
      <c r="F133" s="55">
        <v>5.9516604463950096E-3</v>
      </c>
      <c r="G133" s="24">
        <v>3.3539137189610199E-2</v>
      </c>
      <c r="H133" s="24">
        <v>0.199666242865048</v>
      </c>
      <c r="I133" s="3"/>
      <c r="J133" s="39" t="s">
        <v>861</v>
      </c>
      <c r="K133" s="24">
        <v>6.9173789209433997E-2</v>
      </c>
      <c r="L133" s="24">
        <v>2.3027278004516202E-2</v>
      </c>
      <c r="M133" s="24">
        <v>3.0039933159215502</v>
      </c>
      <c r="N133" s="152">
        <v>2231</v>
      </c>
      <c r="O133" s="55">
        <v>2.6942511981065502E-3</v>
      </c>
      <c r="P133" s="55">
        <v>2.4016655185536601E-2</v>
      </c>
      <c r="Q133" s="24">
        <v>0.11433092323333099</v>
      </c>
      <c r="R133" s="3"/>
      <c r="S133" s="39" t="s">
        <v>861</v>
      </c>
      <c r="T133" s="24">
        <v>0.18967537227792899</v>
      </c>
      <c r="U133" s="24">
        <v>4.6734766316686598E-2</v>
      </c>
      <c r="V133" s="24">
        <v>4.0585497099234598</v>
      </c>
      <c r="W133" s="1">
        <v>2509</v>
      </c>
      <c r="X133" s="28">
        <v>5.08884544263503E-5</v>
      </c>
      <c r="Y133" s="55">
        <v>9.8032704569444296E-2</v>
      </c>
      <c r="Z133" s="55">
        <v>0.28131803998641303</v>
      </c>
    </row>
    <row r="134" spans="1:26">
      <c r="A134" s="1" t="s">
        <v>862</v>
      </c>
      <c r="B134" s="24">
        <v>0.16729919196208201</v>
      </c>
      <c r="C134" s="24">
        <v>4.2361737325595797E-2</v>
      </c>
      <c r="D134" s="24">
        <v>3.9492995926065602</v>
      </c>
      <c r="E134" s="1">
        <v>2787</v>
      </c>
      <c r="F134" s="28">
        <v>8.0321998846153404E-5</v>
      </c>
      <c r="G134" s="24">
        <v>8.4235639124362799E-2</v>
      </c>
      <c r="H134" s="24">
        <v>0.25036274479980097</v>
      </c>
      <c r="I134" s="3"/>
      <c r="J134" s="39" t="s">
        <v>862</v>
      </c>
      <c r="K134" s="24">
        <v>0.11977512748619901</v>
      </c>
      <c r="L134" s="24">
        <v>2.3027278004516202E-2</v>
      </c>
      <c r="M134" s="24">
        <v>5.20144532335555</v>
      </c>
      <c r="N134" s="152">
        <v>2231</v>
      </c>
      <c r="O134" s="28">
        <v>2.1578516994474601E-7</v>
      </c>
      <c r="P134" s="55">
        <v>7.4617993462301704E-2</v>
      </c>
      <c r="Q134" s="24">
        <v>0.16493226151009599</v>
      </c>
      <c r="R134" s="3"/>
      <c r="S134" s="39" t="s">
        <v>862</v>
      </c>
      <c r="T134" s="24">
        <v>0.27508718149212902</v>
      </c>
      <c r="U134" s="24">
        <v>4.67347663166865E-2</v>
      </c>
      <c r="V134" s="24">
        <v>5.8861358079351396</v>
      </c>
      <c r="W134" s="1">
        <v>2509</v>
      </c>
      <c r="X134" s="28">
        <v>4.4809902691561604E-9</v>
      </c>
      <c r="Y134" s="55">
        <v>0.18344451378364501</v>
      </c>
      <c r="Z134" s="55">
        <v>0.36672984920061402</v>
      </c>
    </row>
    <row r="135" spans="1:26">
      <c r="A135" s="1" t="s">
        <v>863</v>
      </c>
      <c r="B135" s="24">
        <v>0.110290428040421</v>
      </c>
      <c r="C135" s="24">
        <v>4.2361737325595901E-2</v>
      </c>
      <c r="D135" s="24">
        <v>2.6035388301645801</v>
      </c>
      <c r="E135" s="1">
        <v>2787</v>
      </c>
      <c r="F135" s="55">
        <v>9.2756328301358999E-3</v>
      </c>
      <c r="G135" s="24">
        <v>2.7226875202701999E-2</v>
      </c>
      <c r="H135" s="24">
        <v>0.19335398087814001</v>
      </c>
      <c r="I135" s="3"/>
      <c r="J135" s="39" t="s">
        <v>863</v>
      </c>
      <c r="K135" s="24">
        <v>0.123806643384723</v>
      </c>
      <c r="L135" s="24">
        <v>2.3027278004516202E-2</v>
      </c>
      <c r="M135" s="24">
        <v>5.3765209835240402</v>
      </c>
      <c r="N135" s="152">
        <v>2231</v>
      </c>
      <c r="O135" s="28">
        <v>8.3857033547328002E-8</v>
      </c>
      <c r="P135" s="55">
        <v>7.8649509360825598E-2</v>
      </c>
      <c r="Q135" s="24">
        <v>0.16896377740862001</v>
      </c>
      <c r="R135" s="3"/>
      <c r="S135" s="39" t="s">
        <v>863</v>
      </c>
      <c r="T135" s="24">
        <v>0.23290851076719701</v>
      </c>
      <c r="U135" s="24">
        <v>4.67347663166865E-2</v>
      </c>
      <c r="V135" s="24">
        <v>4.9836241651226203</v>
      </c>
      <c r="W135" s="1">
        <v>2509</v>
      </c>
      <c r="X135" s="28">
        <v>6.6655967067200897E-7</v>
      </c>
      <c r="Y135" s="55">
        <v>0.14126584305871301</v>
      </c>
      <c r="Z135" s="55">
        <v>0.32455117847568199</v>
      </c>
    </row>
    <row r="136" spans="1:26">
      <c r="A136" s="1" t="s">
        <v>864</v>
      </c>
      <c r="B136" s="24">
        <v>9.3685718916739102E-2</v>
      </c>
      <c r="C136" s="24">
        <v>4.2361737325595797E-2</v>
      </c>
      <c r="D136" s="24">
        <v>2.2115646059712599</v>
      </c>
      <c r="E136" s="1">
        <v>2787</v>
      </c>
      <c r="F136" s="55">
        <v>2.7077623285021502E-2</v>
      </c>
      <c r="G136" s="24">
        <v>1.0622166079020201E-2</v>
      </c>
      <c r="H136" s="24">
        <v>0.17674927175445801</v>
      </c>
      <c r="I136" s="3"/>
      <c r="J136" s="39" t="s">
        <v>864</v>
      </c>
      <c r="K136" s="24">
        <v>9.2531579508629697E-2</v>
      </c>
      <c r="L136" s="24">
        <v>2.3027278004516202E-2</v>
      </c>
      <c r="M136" s="24">
        <v>4.0183463929380698</v>
      </c>
      <c r="N136" s="152">
        <v>2231</v>
      </c>
      <c r="O136" s="28">
        <v>6.0550591776873403E-5</v>
      </c>
      <c r="P136" s="55">
        <v>4.7374445484732401E-2</v>
      </c>
      <c r="Q136" s="24">
        <v>0.13768871353252701</v>
      </c>
      <c r="R136" s="3"/>
      <c r="S136" s="39" t="s">
        <v>864</v>
      </c>
      <c r="T136" s="24">
        <v>0.185237459574012</v>
      </c>
      <c r="U136" s="24">
        <v>4.67347663166865E-2</v>
      </c>
      <c r="V136" s="24">
        <v>3.9635901529665598</v>
      </c>
      <c r="W136" s="1">
        <v>2509</v>
      </c>
      <c r="X136" s="28">
        <v>7.58929516462104E-5</v>
      </c>
      <c r="Y136" s="55">
        <v>9.3594791865527494E-2</v>
      </c>
      <c r="Z136" s="55">
        <v>0.276880127282497</v>
      </c>
    </row>
    <row r="137" spans="1:26">
      <c r="A137" s="1" t="s">
        <v>865</v>
      </c>
      <c r="B137" s="24">
        <v>0.107702814533869</v>
      </c>
      <c r="C137" s="24">
        <v>4.2361737325595797E-2</v>
      </c>
      <c r="D137" s="24">
        <v>2.54245508643936</v>
      </c>
      <c r="E137" s="1">
        <v>2787</v>
      </c>
      <c r="F137" s="55">
        <v>1.1061345159219299E-2</v>
      </c>
      <c r="G137" s="24">
        <v>2.46392616961504E-2</v>
      </c>
      <c r="H137" s="24">
        <v>0.190766367371588</v>
      </c>
      <c r="I137" s="3"/>
      <c r="J137" s="39" t="s">
        <v>865</v>
      </c>
      <c r="K137" s="24">
        <v>8.0613293465870706E-2</v>
      </c>
      <c r="L137" s="24">
        <v>2.3027278004516202E-2</v>
      </c>
      <c r="M137" s="24">
        <v>3.50077388434971</v>
      </c>
      <c r="N137" s="152">
        <v>2231</v>
      </c>
      <c r="O137" s="28">
        <v>4.7301678236274201E-4</v>
      </c>
      <c r="P137" s="55">
        <v>3.5456159441973403E-2</v>
      </c>
      <c r="Q137" s="24">
        <v>0.12577042748976799</v>
      </c>
      <c r="R137" s="3"/>
      <c r="S137" s="39" t="s">
        <v>865</v>
      </c>
      <c r="T137" s="24">
        <v>0.18570157732899101</v>
      </c>
      <c r="U137" s="24">
        <v>4.67347663166865E-2</v>
      </c>
      <c r="V137" s="24">
        <v>3.9735210415011002</v>
      </c>
      <c r="W137" s="1">
        <v>2509</v>
      </c>
      <c r="X137" s="28">
        <v>7.2814763463572999E-5</v>
      </c>
      <c r="Y137" s="55">
        <v>9.4058909620506101E-2</v>
      </c>
      <c r="Z137" s="55">
        <v>0.27734424503747501</v>
      </c>
    </row>
    <row r="138" spans="1:26">
      <c r="A138" s="1" t="s">
        <v>866</v>
      </c>
      <c r="B138" s="24">
        <v>0.112296408379638</v>
      </c>
      <c r="C138" s="24">
        <v>4.3989985418948399E-2</v>
      </c>
      <c r="D138" s="24">
        <v>2.5527721209761198</v>
      </c>
      <c r="E138" s="1">
        <v>2787</v>
      </c>
      <c r="F138" s="55">
        <v>1.07398002954548E-2</v>
      </c>
      <c r="G138" s="24">
        <v>2.6040161377947402E-2</v>
      </c>
      <c r="H138" s="24">
        <v>0.19855265538132799</v>
      </c>
      <c r="I138" s="3"/>
      <c r="J138" s="39" t="s">
        <v>866</v>
      </c>
      <c r="K138" s="24">
        <v>7.8414029509862301E-2</v>
      </c>
      <c r="L138" s="24">
        <v>3.0256638202093001E-2</v>
      </c>
      <c r="M138" s="24">
        <v>2.5916306030469101</v>
      </c>
      <c r="N138" s="152">
        <v>2231</v>
      </c>
      <c r="O138" s="55">
        <v>9.6145266256377204E-3</v>
      </c>
      <c r="P138" s="55">
        <v>1.9079918628996599E-2</v>
      </c>
      <c r="Q138" s="24">
        <v>0.137748140390728</v>
      </c>
      <c r="R138" s="3"/>
      <c r="S138" s="39" t="s">
        <v>866</v>
      </c>
      <c r="T138" s="24">
        <v>0.193617963761097</v>
      </c>
      <c r="U138" s="24">
        <v>5.2741193710411402E-2</v>
      </c>
      <c r="V138" s="24">
        <v>3.67109559226521</v>
      </c>
      <c r="W138" s="1">
        <v>2509</v>
      </c>
      <c r="X138" s="28">
        <v>2.46552124378907E-4</v>
      </c>
      <c r="Y138" s="55">
        <v>9.0197232885925904E-2</v>
      </c>
      <c r="Z138" s="55">
        <v>0.29703869463626797</v>
      </c>
    </row>
    <row r="139" spans="1:26">
      <c r="A139" s="1" t="s">
        <v>867</v>
      </c>
      <c r="B139" s="24">
        <v>0.14868867669163699</v>
      </c>
      <c r="C139" s="24">
        <v>5.27248157809206E-2</v>
      </c>
      <c r="D139" s="24">
        <v>2.8200890698122101</v>
      </c>
      <c r="E139" s="1">
        <v>2787</v>
      </c>
      <c r="F139" s="55">
        <v>4.8349759078941904E-3</v>
      </c>
      <c r="G139" s="24">
        <v>4.5305038579341497E-2</v>
      </c>
      <c r="H139" s="24">
        <v>0.252072314803932</v>
      </c>
      <c r="I139" s="3"/>
      <c r="J139" s="39" t="s">
        <v>867</v>
      </c>
      <c r="K139" s="24">
        <v>6.8138309325323998E-2</v>
      </c>
      <c r="L139" s="24">
        <v>3.0256638202093001E-2</v>
      </c>
      <c r="M139" s="24">
        <v>2.2520119013291602</v>
      </c>
      <c r="N139" s="152">
        <v>2231</v>
      </c>
      <c r="O139" s="55">
        <v>2.4418396906988601E-2</v>
      </c>
      <c r="P139" s="55">
        <v>8.8041984444582905E-3</v>
      </c>
      <c r="Q139" s="24">
        <v>0.12747242020619001</v>
      </c>
      <c r="R139" s="3"/>
      <c r="S139" s="39" t="s">
        <v>867</v>
      </c>
      <c r="T139" s="24">
        <v>0.22721997075150099</v>
      </c>
      <c r="U139" s="24">
        <v>5.9582937218382898E-2</v>
      </c>
      <c r="V139" s="24">
        <v>3.8135073791125098</v>
      </c>
      <c r="W139" s="1">
        <v>2509</v>
      </c>
      <c r="X139" s="28">
        <v>1.4031099800377499E-4</v>
      </c>
      <c r="Y139" s="55">
        <v>0.11038319704006</v>
      </c>
      <c r="Z139" s="55">
        <v>0.34405674446294099</v>
      </c>
    </row>
    <row r="140" spans="1:26">
      <c r="A140" s="1" t="s">
        <v>868</v>
      </c>
      <c r="B140" s="24">
        <v>6.3567643381422595E-2</v>
      </c>
      <c r="C140" s="24">
        <v>3.9876516722882997E-2</v>
      </c>
      <c r="D140" s="24">
        <v>1.5941122396215901</v>
      </c>
      <c r="E140" s="1">
        <v>2787</v>
      </c>
      <c r="F140" s="55">
        <v>0.11102428859343801</v>
      </c>
      <c r="G140" s="24">
        <v>-1.46228502788556E-2</v>
      </c>
      <c r="H140" s="24">
        <v>0.14175813704170101</v>
      </c>
      <c r="I140" s="3"/>
      <c r="J140" s="39" t="s">
        <v>868</v>
      </c>
      <c r="K140" s="24">
        <v>0.102141821522325</v>
      </c>
      <c r="L140" s="24">
        <v>2.1727694341249701E-2</v>
      </c>
      <c r="M140" s="24">
        <v>4.7009967978245202</v>
      </c>
      <c r="N140" s="152">
        <v>2231</v>
      </c>
      <c r="O140" s="28">
        <v>2.7468791834239301E-6</v>
      </c>
      <c r="P140" s="55">
        <v>5.9533207286388598E-2</v>
      </c>
      <c r="Q140" s="24">
        <v>0.14475043575826099</v>
      </c>
      <c r="R140" s="3"/>
      <c r="S140" s="39" t="s">
        <v>868</v>
      </c>
      <c r="T140" s="24">
        <v>0.16799937294144701</v>
      </c>
      <c r="U140" s="24">
        <v>4.4071072513530998E-2</v>
      </c>
      <c r="V140" s="24">
        <v>3.8120100864317998</v>
      </c>
      <c r="W140" s="1">
        <v>2509</v>
      </c>
      <c r="X140" s="28">
        <v>1.41158931512177E-4</v>
      </c>
      <c r="Y140" s="55">
        <v>8.1579968882674797E-2</v>
      </c>
      <c r="Z140" s="55">
        <v>0.25441877700021998</v>
      </c>
    </row>
    <row r="141" spans="1:26">
      <c r="A141" s="1" t="s">
        <v>869</v>
      </c>
      <c r="B141" s="24">
        <v>0.123396383884296</v>
      </c>
      <c r="C141" s="24">
        <v>3.98765167228829E-2</v>
      </c>
      <c r="D141" s="24">
        <v>3.0944624562327001</v>
      </c>
      <c r="E141" s="1">
        <v>2787</v>
      </c>
      <c r="F141" s="55">
        <v>1.99126438786982E-3</v>
      </c>
      <c r="G141" s="24">
        <v>4.5205890224018302E-2</v>
      </c>
      <c r="H141" s="24">
        <v>0.20158687754457499</v>
      </c>
      <c r="I141" s="3"/>
      <c r="J141" s="39" t="s">
        <v>869</v>
      </c>
      <c r="K141" s="24">
        <v>0.110837029581542</v>
      </c>
      <c r="L141" s="24">
        <v>2.1986851301917399E-2</v>
      </c>
      <c r="M141" s="24">
        <v>5.0410596796948397</v>
      </c>
      <c r="N141" s="152">
        <v>2231</v>
      </c>
      <c r="O141" s="28">
        <v>5.0021654385429104E-7</v>
      </c>
      <c r="P141" s="55">
        <v>6.7720201322054904E-2</v>
      </c>
      <c r="Q141" s="24">
        <v>0.153953857841029</v>
      </c>
      <c r="R141" s="3"/>
      <c r="S141" s="39" t="s">
        <v>869</v>
      </c>
      <c r="T141" s="24">
        <v>0.23930799149225601</v>
      </c>
      <c r="U141" s="24">
        <v>4.4282344212674997E-2</v>
      </c>
      <c r="V141" s="24">
        <v>5.4041400866885203</v>
      </c>
      <c r="W141" s="1">
        <v>2509</v>
      </c>
      <c r="X141" s="28">
        <v>7.1255539204443904E-8</v>
      </c>
      <c r="Y141" s="55">
        <v>0.152474302659068</v>
      </c>
      <c r="Z141" s="55">
        <v>0.32614168032544399</v>
      </c>
    </row>
    <row r="142" spans="1:26">
      <c r="A142" s="1" t="s">
        <v>870</v>
      </c>
      <c r="B142" s="24">
        <v>0.15582896636521101</v>
      </c>
      <c r="C142" s="24">
        <v>4.1104376009258099E-2</v>
      </c>
      <c r="D142" s="24">
        <v>3.7910553934723001</v>
      </c>
      <c r="E142" s="1">
        <v>2787</v>
      </c>
      <c r="F142" s="28">
        <v>1.5318894752318999E-4</v>
      </c>
      <c r="G142" s="24">
        <v>7.5230867135614402E-2</v>
      </c>
      <c r="H142" s="24">
        <v>0.236427065594807</v>
      </c>
      <c r="I142" s="3"/>
      <c r="J142" s="39" t="s">
        <v>870</v>
      </c>
      <c r="K142" s="24">
        <v>0.11368436713310499</v>
      </c>
      <c r="L142" s="24">
        <v>2.1986851301917399E-2</v>
      </c>
      <c r="M142" s="24">
        <v>5.17056151297077</v>
      </c>
      <c r="N142" s="152">
        <v>2231</v>
      </c>
      <c r="O142" s="28">
        <v>2.54180885211555E-7</v>
      </c>
      <c r="P142" s="55">
        <v>7.0567538873618302E-2</v>
      </c>
      <c r="Q142" s="24">
        <v>0.15680119539259199</v>
      </c>
      <c r="R142" s="3"/>
      <c r="S142" s="39" t="s">
        <v>870</v>
      </c>
      <c r="T142" s="24">
        <v>0.27131010998954802</v>
      </c>
      <c r="U142" s="24">
        <v>4.4997441997785902E-2</v>
      </c>
      <c r="V142" s="24">
        <v>6.0294562967134402</v>
      </c>
      <c r="W142" s="1">
        <v>2509</v>
      </c>
      <c r="X142" s="28">
        <v>1.8876961007544301E-9</v>
      </c>
      <c r="Y142" s="55">
        <v>0.183074178803078</v>
      </c>
      <c r="Z142" s="55">
        <v>0.35954604117601702</v>
      </c>
    </row>
    <row r="143" spans="1:26">
      <c r="A143" s="1" t="s">
        <v>871</v>
      </c>
      <c r="B143" s="24">
        <v>0.18539766356690701</v>
      </c>
      <c r="C143" s="24">
        <v>4.2361737325595901E-2</v>
      </c>
      <c r="D143" s="24">
        <v>4.3765358852476801</v>
      </c>
      <c r="E143" s="1">
        <v>2787</v>
      </c>
      <c r="F143" s="28">
        <v>1.25015516062609E-5</v>
      </c>
      <c r="G143" s="24">
        <v>0.10233411072918699</v>
      </c>
      <c r="H143" s="24">
        <v>0.268461216404626</v>
      </c>
      <c r="I143" s="3"/>
      <c r="J143" s="39" t="s">
        <v>871</v>
      </c>
      <c r="K143" s="24">
        <v>8.3153483065607894E-2</v>
      </c>
      <c r="L143" s="24">
        <v>2.3027278004516202E-2</v>
      </c>
      <c r="M143" s="24">
        <v>3.6110860801393598</v>
      </c>
      <c r="N143" s="152">
        <v>2231</v>
      </c>
      <c r="O143" s="28">
        <v>3.1164574911053E-4</v>
      </c>
      <c r="P143" s="55">
        <v>3.7996349041710502E-2</v>
      </c>
      <c r="Q143" s="24">
        <v>0.128310617089505</v>
      </c>
      <c r="R143" s="3"/>
      <c r="S143" s="39" t="s">
        <v>871</v>
      </c>
      <c r="T143" s="24">
        <v>0.275653922798335</v>
      </c>
      <c r="U143" s="24">
        <v>4.67347663166865E-2</v>
      </c>
      <c r="V143" s="24">
        <v>5.8982625681796303</v>
      </c>
      <c r="W143" s="1">
        <v>2509</v>
      </c>
      <c r="X143" s="28">
        <v>4.16801665359822E-9</v>
      </c>
      <c r="Y143" s="55">
        <v>0.18401125508985</v>
      </c>
      <c r="Z143" s="55">
        <v>0.36729659050681901</v>
      </c>
    </row>
    <row r="144" spans="1:26">
      <c r="A144" s="1" t="s">
        <v>872</v>
      </c>
      <c r="B144" s="24">
        <v>0.13046220213651399</v>
      </c>
      <c r="C144" s="24">
        <v>4.2361737325595901E-2</v>
      </c>
      <c r="D144" s="24">
        <v>3.07971793351558</v>
      </c>
      <c r="E144" s="1">
        <v>2787</v>
      </c>
      <c r="F144" s="55">
        <v>2.0921695902154798E-3</v>
      </c>
      <c r="G144" s="24">
        <v>4.7398649298794802E-2</v>
      </c>
      <c r="H144" s="24">
        <v>0.21352575497423301</v>
      </c>
      <c r="I144" s="3"/>
      <c r="J144" s="39" t="s">
        <v>872</v>
      </c>
      <c r="K144" s="24">
        <v>9.2203932511069703E-2</v>
      </c>
      <c r="L144" s="24">
        <v>2.3027278004516202E-2</v>
      </c>
      <c r="M144" s="24">
        <v>4.0041177464824997</v>
      </c>
      <c r="N144" s="152">
        <v>2231</v>
      </c>
      <c r="O144" s="28">
        <v>6.4284748114477197E-5</v>
      </c>
      <c r="P144" s="55">
        <v>4.7046798487172303E-2</v>
      </c>
      <c r="Q144" s="24">
        <v>0.13736106653496699</v>
      </c>
      <c r="R144" s="3"/>
      <c r="S144" s="39" t="s">
        <v>872</v>
      </c>
      <c r="T144" s="24">
        <v>0.22649038643309899</v>
      </c>
      <c r="U144" s="24">
        <v>4.67347663166865E-2</v>
      </c>
      <c r="V144" s="24">
        <v>4.8462933332830396</v>
      </c>
      <c r="W144" s="1">
        <v>2509</v>
      </c>
      <c r="X144" s="28">
        <v>1.33462143954798E-6</v>
      </c>
      <c r="Y144" s="55">
        <v>0.13484771872461401</v>
      </c>
      <c r="Z144" s="55">
        <v>0.31813305414158299</v>
      </c>
    </row>
    <row r="145" spans="1:26">
      <c r="A145" s="1" t="s">
        <v>873</v>
      </c>
      <c r="B145" s="24">
        <v>0.101272761474877</v>
      </c>
      <c r="C145" s="24">
        <v>4.2361737325595901E-2</v>
      </c>
      <c r="D145" s="24">
        <v>2.3906659138289301</v>
      </c>
      <c r="E145" s="1">
        <v>2787</v>
      </c>
      <c r="F145" s="55">
        <v>1.68838506109198E-2</v>
      </c>
      <c r="G145" s="24">
        <v>1.8209208637157599E-2</v>
      </c>
      <c r="H145" s="24">
        <v>0.18433631431259601</v>
      </c>
      <c r="I145" s="3"/>
      <c r="J145" s="39" t="s">
        <v>873</v>
      </c>
      <c r="K145" s="24">
        <v>7.6848036353848403E-2</v>
      </c>
      <c r="L145" s="24">
        <v>2.3027278004516202E-2</v>
      </c>
      <c r="M145" s="24">
        <v>3.3372609797292001</v>
      </c>
      <c r="N145" s="152">
        <v>2231</v>
      </c>
      <c r="O145" s="55">
        <v>8.59971440308532E-4</v>
      </c>
      <c r="P145" s="55">
        <v>3.1690902329951101E-2</v>
      </c>
      <c r="Q145" s="24">
        <v>0.122005170377746</v>
      </c>
      <c r="R145" s="3"/>
      <c r="S145" s="39" t="s">
        <v>873</v>
      </c>
      <c r="T145" s="24">
        <v>0.184586920650193</v>
      </c>
      <c r="U145" s="24">
        <v>4.67347663166865E-2</v>
      </c>
      <c r="V145" s="24">
        <v>3.94967034604143</v>
      </c>
      <c r="W145" s="1">
        <v>2509</v>
      </c>
      <c r="X145" s="28">
        <v>8.0415344210201894E-5</v>
      </c>
      <c r="Y145" s="55">
        <v>9.2944252941708203E-2</v>
      </c>
      <c r="Z145" s="55">
        <v>0.276229588358677</v>
      </c>
    </row>
    <row r="146" spans="1:26">
      <c r="A146" s="1" t="s">
        <v>874</v>
      </c>
      <c r="B146" s="24">
        <v>0.12360244521566099</v>
      </c>
      <c r="C146" s="24">
        <v>4.2361737325595901E-2</v>
      </c>
      <c r="D146" s="24">
        <v>2.91778508198666</v>
      </c>
      <c r="E146" s="1">
        <v>2787</v>
      </c>
      <c r="F146" s="55">
        <v>3.5534784926113802E-3</v>
      </c>
      <c r="G146" s="24">
        <v>4.0538892377942101E-2</v>
      </c>
      <c r="H146" s="24">
        <v>0.20666599805338001</v>
      </c>
      <c r="I146" s="3"/>
      <c r="J146" s="39" t="s">
        <v>874</v>
      </c>
      <c r="K146" s="24">
        <v>7.9853850256638603E-2</v>
      </c>
      <c r="L146" s="24">
        <v>2.3027278004516202E-2</v>
      </c>
      <c r="M146" s="24">
        <v>3.4677937288539802</v>
      </c>
      <c r="N146" s="152">
        <v>2231</v>
      </c>
      <c r="O146" s="55">
        <v>5.3469208990320903E-4</v>
      </c>
      <c r="P146" s="55">
        <v>3.4696716232741197E-2</v>
      </c>
      <c r="Q146" s="24">
        <v>0.125010984280536</v>
      </c>
      <c r="R146" s="3"/>
      <c r="S146" s="39" t="s">
        <v>874</v>
      </c>
      <c r="T146" s="24">
        <v>0.20443031709623699</v>
      </c>
      <c r="U146" s="24">
        <v>4.6734766316686598E-2</v>
      </c>
      <c r="V146" s="24">
        <v>4.3742663804279101</v>
      </c>
      <c r="W146" s="1">
        <v>2509</v>
      </c>
      <c r="X146" s="28">
        <v>1.26817137978583E-5</v>
      </c>
      <c r="Y146" s="55">
        <v>0.112787649387752</v>
      </c>
      <c r="Z146" s="55">
        <v>0.296072984804721</v>
      </c>
    </row>
    <row r="147" spans="1:26">
      <c r="A147" s="1" t="s">
        <v>875</v>
      </c>
      <c r="B147" s="24">
        <v>0.13484443191498499</v>
      </c>
      <c r="C147" s="24">
        <v>4.2361737325595797E-2</v>
      </c>
      <c r="D147" s="24">
        <v>3.1831657629751899</v>
      </c>
      <c r="E147" s="1">
        <v>2787</v>
      </c>
      <c r="F147" s="55">
        <v>1.4727858341913201E-3</v>
      </c>
      <c r="G147" s="24">
        <v>5.1780879077265703E-2</v>
      </c>
      <c r="H147" s="24">
        <v>0.21790798475270401</v>
      </c>
      <c r="I147" s="3"/>
      <c r="J147" s="39" t="s">
        <v>875</v>
      </c>
      <c r="K147" s="24">
        <v>0.115812641400299</v>
      </c>
      <c r="L147" s="24">
        <v>2.3027278004516202E-2</v>
      </c>
      <c r="M147" s="24">
        <v>5.0293674040668304</v>
      </c>
      <c r="N147" s="152">
        <v>2231</v>
      </c>
      <c r="O147" s="28">
        <v>5.3133566066416496E-7</v>
      </c>
      <c r="P147" s="55">
        <v>7.06555073764015E-2</v>
      </c>
      <c r="Q147" s="24">
        <v>0.16096977542419599</v>
      </c>
      <c r="R147" s="3"/>
      <c r="S147" s="39" t="s">
        <v>875</v>
      </c>
      <c r="T147" s="24">
        <v>0.24933413723803399</v>
      </c>
      <c r="U147" s="24">
        <v>4.6734766316686598E-2</v>
      </c>
      <c r="V147" s="24">
        <v>5.3350889902494201</v>
      </c>
      <c r="W147" s="1">
        <v>2509</v>
      </c>
      <c r="X147" s="28">
        <v>1.04040915403074E-7</v>
      </c>
      <c r="Y147" s="55">
        <v>0.15769146952954899</v>
      </c>
      <c r="Z147" s="55">
        <v>0.340976804946518</v>
      </c>
    </row>
    <row r="148" spans="1:26">
      <c r="A148" s="1" t="s">
        <v>876</v>
      </c>
      <c r="B148" s="24">
        <v>0.175211630310004</v>
      </c>
      <c r="C148" s="24">
        <v>4.2361737325595901E-2</v>
      </c>
      <c r="D148" s="24">
        <v>4.1360822612942503</v>
      </c>
      <c r="E148" s="1">
        <v>2787</v>
      </c>
      <c r="F148" s="28">
        <v>3.6373329048346098E-5</v>
      </c>
      <c r="G148" s="24">
        <v>9.2148077472284706E-2</v>
      </c>
      <c r="H148" s="24">
        <v>0.25827518314772302</v>
      </c>
      <c r="I148" s="3"/>
      <c r="J148" s="39" t="s">
        <v>876</v>
      </c>
      <c r="K148" s="24">
        <v>0.17166305994091</v>
      </c>
      <c r="L148" s="24">
        <v>2.3027278004516202E-2</v>
      </c>
      <c r="M148" s="24">
        <v>7.4547699431623098</v>
      </c>
      <c r="N148" s="152">
        <v>2231</v>
      </c>
      <c r="O148" s="28">
        <v>1.2808935406046399E-13</v>
      </c>
      <c r="P148" s="55">
        <v>0.12650592591701301</v>
      </c>
      <c r="Q148" s="24">
        <v>0.21682019396480701</v>
      </c>
      <c r="R148" s="3"/>
      <c r="S148" s="39" t="s">
        <v>876</v>
      </c>
      <c r="T148" s="24">
        <v>0.336606692530456</v>
      </c>
      <c r="U148" s="24">
        <v>4.6734766316686598E-2</v>
      </c>
      <c r="V148" s="24">
        <v>7.2024901173041904</v>
      </c>
      <c r="W148" s="1">
        <v>2509</v>
      </c>
      <c r="X148" s="28">
        <v>7.7809783148963504E-13</v>
      </c>
      <c r="Y148" s="55">
        <v>0.24496402482197099</v>
      </c>
      <c r="Z148" s="55">
        <v>0.42824936023894</v>
      </c>
    </row>
    <row r="149" spans="1:26">
      <c r="A149" s="1" t="s">
        <v>877</v>
      </c>
      <c r="B149" s="24">
        <v>0.14933151690578</v>
      </c>
      <c r="C149" s="24">
        <v>4.2361737325595901E-2</v>
      </c>
      <c r="D149" s="24">
        <v>3.5251509105494199</v>
      </c>
      <c r="E149" s="1">
        <v>2787</v>
      </c>
      <c r="F149" s="28">
        <v>4.3006020358660099E-4</v>
      </c>
      <c r="G149" s="24">
        <v>6.62679640680605E-2</v>
      </c>
      <c r="H149" s="24">
        <v>0.23239506974349899</v>
      </c>
      <c r="I149" s="3"/>
      <c r="J149" s="39" t="s">
        <v>877</v>
      </c>
      <c r="K149" s="24">
        <v>0.118990684307059</v>
      </c>
      <c r="L149" s="24">
        <v>2.3027278004516202E-2</v>
      </c>
      <c r="M149" s="24">
        <v>5.1673795002484502</v>
      </c>
      <c r="N149" s="152">
        <v>2231</v>
      </c>
      <c r="O149" s="28">
        <v>2.5849292960625803E-7</v>
      </c>
      <c r="P149" s="55">
        <v>7.38335502831617E-2</v>
      </c>
      <c r="Q149" s="24">
        <v>0.16414781833095601</v>
      </c>
      <c r="R149" s="3"/>
      <c r="S149" s="39" t="s">
        <v>877</v>
      </c>
      <c r="T149" s="24">
        <v>0.27084961123067403</v>
      </c>
      <c r="U149" s="24">
        <v>4.6734766316686598E-2</v>
      </c>
      <c r="V149" s="24">
        <v>5.7954630476876501</v>
      </c>
      <c r="W149" s="1">
        <v>2509</v>
      </c>
      <c r="X149" s="28">
        <v>7.6664802396745996E-9</v>
      </c>
      <c r="Y149" s="55">
        <v>0.17920694352218999</v>
      </c>
      <c r="Z149" s="55">
        <v>0.36249227893915897</v>
      </c>
    </row>
    <row r="150" spans="1:26">
      <c r="A150" s="1" t="s">
        <v>878</v>
      </c>
      <c r="B150" s="24">
        <v>0.119145557367555</v>
      </c>
      <c r="C150" s="24">
        <v>4.2361737325595901E-2</v>
      </c>
      <c r="D150" s="24">
        <v>2.8125748585756201</v>
      </c>
      <c r="E150" s="1">
        <v>2787</v>
      </c>
      <c r="F150" s="55">
        <v>4.9490713569377296E-3</v>
      </c>
      <c r="G150" s="24">
        <v>3.6082004529836301E-2</v>
      </c>
      <c r="H150" s="24">
        <v>0.20220911020527499</v>
      </c>
      <c r="I150" s="3"/>
      <c r="J150" s="39" t="s">
        <v>878</v>
      </c>
      <c r="K150" s="24">
        <v>9.6761956375025507E-2</v>
      </c>
      <c r="L150" s="24">
        <v>2.3027278004516202E-2</v>
      </c>
      <c r="M150" s="24">
        <v>4.2020579399809304</v>
      </c>
      <c r="N150" s="152">
        <v>2231</v>
      </c>
      <c r="O150" s="28">
        <v>2.7491398921215398E-5</v>
      </c>
      <c r="P150" s="55">
        <v>5.1604822351128198E-2</v>
      </c>
      <c r="Q150" s="24">
        <v>0.141919090398923</v>
      </c>
      <c r="R150" s="3"/>
      <c r="S150" s="39" t="s">
        <v>878</v>
      </c>
      <c r="T150" s="24">
        <v>0.21513560260655801</v>
      </c>
      <c r="U150" s="24">
        <v>4.67347663166865E-2</v>
      </c>
      <c r="V150" s="24">
        <v>4.60333108651374</v>
      </c>
      <c r="W150" s="1">
        <v>2509</v>
      </c>
      <c r="X150" s="28">
        <v>4.3650421235577104E-6</v>
      </c>
      <c r="Y150" s="55">
        <v>0.123492934898074</v>
      </c>
      <c r="Z150" s="55">
        <v>0.30677827031504301</v>
      </c>
    </row>
    <row r="151" spans="1:26">
      <c r="A151" s="1" t="s">
        <v>879</v>
      </c>
      <c r="B151" s="24">
        <v>0.110462312433025</v>
      </c>
      <c r="C151" s="24">
        <v>4.3991653435919403E-2</v>
      </c>
      <c r="D151" s="24">
        <v>2.5109834208420998</v>
      </c>
      <c r="E151" s="1">
        <v>2787</v>
      </c>
      <c r="F151" s="55">
        <v>1.2095701663260501E-2</v>
      </c>
      <c r="G151" s="24">
        <v>2.42027947577374E-2</v>
      </c>
      <c r="H151" s="24">
        <v>0.19672183010831201</v>
      </c>
      <c r="I151" s="3"/>
      <c r="J151" s="39" t="s">
        <v>879</v>
      </c>
      <c r="K151" s="24">
        <v>0.10838584046673</v>
      </c>
      <c r="L151" s="24">
        <v>3.0243984963998799E-2</v>
      </c>
      <c r="M151" s="24">
        <v>3.5837155915712802</v>
      </c>
      <c r="N151" s="152">
        <v>2231</v>
      </c>
      <c r="O151" s="28">
        <v>3.4600401455454303E-4</v>
      </c>
      <c r="P151" s="55">
        <v>4.9076542938460303E-2</v>
      </c>
      <c r="Q151" s="24">
        <v>0.16769513799499999</v>
      </c>
      <c r="R151" s="3"/>
      <c r="S151" s="39" t="s">
        <v>879</v>
      </c>
      <c r="T151" s="24">
        <v>0.21526571386586499</v>
      </c>
      <c r="U151" s="24">
        <v>5.2741292205756199E-2</v>
      </c>
      <c r="V151" s="24">
        <v>4.0815403806577804</v>
      </c>
      <c r="W151" s="1">
        <v>2509</v>
      </c>
      <c r="X151" s="28">
        <v>4.6136336133461302E-5</v>
      </c>
      <c r="Y151" s="55">
        <v>0.111844789850194</v>
      </c>
      <c r="Z151" s="55">
        <v>0.31868663788153601</v>
      </c>
    </row>
    <row r="152" spans="1:26">
      <c r="A152" s="1" t="s">
        <v>880</v>
      </c>
      <c r="B152" s="24">
        <v>0.17203469256756401</v>
      </c>
      <c r="C152" s="24">
        <v>5.27252353782681E-2</v>
      </c>
      <c r="D152" s="24">
        <v>3.26285300261498</v>
      </c>
      <c r="E152" s="1">
        <v>2787</v>
      </c>
      <c r="F152" s="55">
        <v>1.1162800350545501E-3</v>
      </c>
      <c r="G152" s="24">
        <v>6.8650231702269401E-2</v>
      </c>
      <c r="H152" s="24">
        <v>0.275419153432858</v>
      </c>
      <c r="I152" s="3"/>
      <c r="J152" s="39" t="s">
        <v>880</v>
      </c>
      <c r="K152" s="24">
        <v>6.4946614763787297E-2</v>
      </c>
      <c r="L152" s="24">
        <v>3.0243984963998799E-2</v>
      </c>
      <c r="M152" s="24">
        <v>2.1474225318223499</v>
      </c>
      <c r="N152" s="152">
        <v>2231</v>
      </c>
      <c r="O152" s="55">
        <v>3.1867103223054E-2</v>
      </c>
      <c r="P152" s="55">
        <v>5.6373172355176802E-3</v>
      </c>
      <c r="Q152" s="24">
        <v>0.124255912292057</v>
      </c>
      <c r="R152" s="3"/>
      <c r="S152" s="39" t="s">
        <v>880</v>
      </c>
      <c r="T152" s="24">
        <v>0.25135410619063198</v>
      </c>
      <c r="U152" s="24">
        <v>5.9586490565349898E-2</v>
      </c>
      <c r="V152" s="24">
        <v>4.2183069317527</v>
      </c>
      <c r="W152" s="1">
        <v>2509</v>
      </c>
      <c r="X152" s="28">
        <v>2.5487714627670199E-5</v>
      </c>
      <c r="Y152" s="55">
        <v>0.13451036468581201</v>
      </c>
      <c r="Z152" s="55">
        <v>0.368197847695453</v>
      </c>
    </row>
    <row r="153" spans="1:26">
      <c r="A153" s="1" t="s">
        <v>881</v>
      </c>
      <c r="B153" s="24">
        <v>3.8641872178081398E-2</v>
      </c>
      <c r="C153" s="24">
        <v>3.98765167228829E-2</v>
      </c>
      <c r="D153" s="24">
        <v>0.96903830509114897</v>
      </c>
      <c r="E153" s="1">
        <v>2787</v>
      </c>
      <c r="F153" s="55">
        <v>0.33261016344856298</v>
      </c>
      <c r="G153" s="24">
        <v>-3.95486214821969E-2</v>
      </c>
      <c r="H153" s="24">
        <v>0.11683236583836</v>
      </c>
      <c r="I153" s="3"/>
      <c r="J153" s="39" t="s">
        <v>881</v>
      </c>
      <c r="K153" s="24">
        <v>9.3402390700551202E-2</v>
      </c>
      <c r="L153" s="24">
        <v>2.1727694341249701E-2</v>
      </c>
      <c r="M153" s="24">
        <v>4.2987713852007001</v>
      </c>
      <c r="N153" s="152">
        <v>2231</v>
      </c>
      <c r="O153" s="28">
        <v>1.7913303936391601E-5</v>
      </c>
      <c r="P153" s="55">
        <v>5.0793776464615102E-2</v>
      </c>
      <c r="Q153" s="24">
        <v>0.13601100493648699</v>
      </c>
      <c r="R153" s="3"/>
      <c r="S153" s="39" t="s">
        <v>881</v>
      </c>
      <c r="T153" s="24">
        <v>0.13351210590111801</v>
      </c>
      <c r="U153" s="24">
        <v>4.4071072513531102E-2</v>
      </c>
      <c r="V153" s="24">
        <v>3.0294725834077698</v>
      </c>
      <c r="W153" s="1">
        <v>2509</v>
      </c>
      <c r="X153" s="55">
        <v>2.4747959756802299E-3</v>
      </c>
      <c r="Y153" s="55">
        <v>4.7092701842345597E-2</v>
      </c>
      <c r="Z153" s="55">
        <v>0.219931509959891</v>
      </c>
    </row>
    <row r="154" spans="1:26">
      <c r="A154" s="1" t="s">
        <v>882</v>
      </c>
      <c r="B154" s="24">
        <v>9.8009598347142193E-2</v>
      </c>
      <c r="C154" s="24">
        <v>3.98765167228829E-2</v>
      </c>
      <c r="D154" s="24">
        <v>2.4578274734538201</v>
      </c>
      <c r="E154" s="1">
        <v>2787</v>
      </c>
      <c r="F154" s="55">
        <v>1.40384949603642E-2</v>
      </c>
      <c r="G154" s="24">
        <v>1.9819104686864E-2</v>
      </c>
      <c r="H154" s="24">
        <v>0.17620009200742001</v>
      </c>
      <c r="I154" s="3"/>
      <c r="J154" s="39" t="s">
        <v>882</v>
      </c>
      <c r="K154" s="24">
        <v>9.7623426138341199E-2</v>
      </c>
      <c r="L154" s="24">
        <v>2.1986851301917399E-2</v>
      </c>
      <c r="M154" s="24">
        <v>4.4400821562761896</v>
      </c>
      <c r="N154" s="152">
        <v>2231</v>
      </c>
      <c r="O154" s="28">
        <v>9.4310013411270893E-6</v>
      </c>
      <c r="P154" s="55">
        <v>5.4506597878854299E-2</v>
      </c>
      <c r="Q154" s="24">
        <v>0.140740254397828</v>
      </c>
      <c r="R154" s="3"/>
      <c r="S154" s="39" t="s">
        <v>882</v>
      </c>
      <c r="T154" s="24">
        <v>0.19951671147542899</v>
      </c>
      <c r="U154" s="24">
        <v>4.4282344212674997E-2</v>
      </c>
      <c r="V154" s="24">
        <v>4.5055589315057203</v>
      </c>
      <c r="W154" s="1">
        <v>2509</v>
      </c>
      <c r="X154" s="28">
        <v>6.9231551133547799E-6</v>
      </c>
      <c r="Y154" s="55">
        <v>0.112683022642241</v>
      </c>
      <c r="Z154" s="55">
        <v>0.28635040030861603</v>
      </c>
    </row>
    <row r="155" spans="1:26">
      <c r="A155" s="1" t="s">
        <v>883</v>
      </c>
      <c r="B155" s="24">
        <v>0.114688504277107</v>
      </c>
      <c r="C155" s="24">
        <v>4.1104376009258002E-2</v>
      </c>
      <c r="D155" s="24">
        <v>2.7901774801611201</v>
      </c>
      <c r="E155" s="1">
        <v>2787</v>
      </c>
      <c r="F155" s="55">
        <v>5.3037508586723497E-3</v>
      </c>
      <c r="G155" s="24">
        <v>3.4090405047510403E-2</v>
      </c>
      <c r="H155" s="24">
        <v>0.19528660350670299</v>
      </c>
      <c r="I155" s="3"/>
      <c r="J155" s="39" t="s">
        <v>883</v>
      </c>
      <c r="K155" s="24">
        <v>0.10900950280064101</v>
      </c>
      <c r="L155" s="24">
        <v>2.1986851301917399E-2</v>
      </c>
      <c r="M155" s="24">
        <v>4.95794060294274</v>
      </c>
      <c r="N155" s="152">
        <v>2231</v>
      </c>
      <c r="O155" s="28">
        <v>7.6609846778971402E-7</v>
      </c>
      <c r="P155" s="55">
        <v>6.5892674541153801E-2</v>
      </c>
      <c r="Q155" s="24">
        <v>0.15212633106012699</v>
      </c>
      <c r="R155" s="3"/>
      <c r="S155" s="39" t="s">
        <v>883</v>
      </c>
      <c r="T155" s="24">
        <v>0.22097475663646901</v>
      </c>
      <c r="U155" s="24">
        <v>4.4997441997785902E-2</v>
      </c>
      <c r="V155" s="24">
        <v>4.9108293010821003</v>
      </c>
      <c r="W155" s="1">
        <v>2509</v>
      </c>
      <c r="X155" s="28">
        <v>9.6520922876336695E-7</v>
      </c>
      <c r="Y155" s="55">
        <v>0.13273882544999999</v>
      </c>
      <c r="Z155" s="55">
        <v>0.30921068782293898</v>
      </c>
    </row>
    <row r="156" spans="1:26">
      <c r="A156" s="1" t="s">
        <v>884</v>
      </c>
      <c r="B156" s="24">
        <v>0.138888824688637</v>
      </c>
      <c r="C156" s="24">
        <v>4.2361737325595901E-2</v>
      </c>
      <c r="D156" s="24">
        <v>3.2786385416897699</v>
      </c>
      <c r="E156" s="1">
        <v>2787</v>
      </c>
      <c r="F156" s="55">
        <v>1.05590935453584E-3</v>
      </c>
      <c r="G156" s="28">
        <v>5.5825271850917797E-2</v>
      </c>
      <c r="H156" s="24">
        <v>0.22195237752635599</v>
      </c>
      <c r="I156" s="3"/>
      <c r="J156" s="39" t="s">
        <v>884</v>
      </c>
      <c r="K156" s="24">
        <v>6.7141471774123301E-2</v>
      </c>
      <c r="L156" s="24">
        <v>2.3027278004516202E-2</v>
      </c>
      <c r="M156" s="24">
        <v>2.9157363610651301</v>
      </c>
      <c r="N156" s="152">
        <v>2231</v>
      </c>
      <c r="O156" s="55">
        <v>3.58389707955247E-3</v>
      </c>
      <c r="P156" s="55">
        <v>2.1984337750225999E-2</v>
      </c>
      <c r="Q156" s="24">
        <v>0.11229860579802101</v>
      </c>
      <c r="R156" s="3"/>
      <c r="S156" s="39" t="s">
        <v>884</v>
      </c>
      <c r="T156" s="24">
        <v>0.21067279297219599</v>
      </c>
      <c r="U156" s="24">
        <v>4.6734766316686598E-2</v>
      </c>
      <c r="V156" s="24">
        <v>4.5078388013031701</v>
      </c>
      <c r="W156" s="1">
        <v>2509</v>
      </c>
      <c r="X156" s="28">
        <v>6.8497916527874101E-6</v>
      </c>
      <c r="Y156" s="55">
        <v>0.119030125263712</v>
      </c>
      <c r="Z156" s="55">
        <v>0.30231546068068099</v>
      </c>
    </row>
    <row r="157" spans="1:26">
      <c r="A157" s="1" t="s">
        <v>885</v>
      </c>
      <c r="B157" s="24">
        <v>9.0037901412144197E-2</v>
      </c>
      <c r="C157" s="24">
        <v>4.2361737325595797E-2</v>
      </c>
      <c r="D157" s="24">
        <v>2.1254534657090498</v>
      </c>
      <c r="E157" s="1">
        <v>2787</v>
      </c>
      <c r="F157" s="55">
        <v>3.3636512161940101E-2</v>
      </c>
      <c r="G157" s="24">
        <v>6.9743485744251698E-3</v>
      </c>
      <c r="H157" s="24">
        <v>0.17310145424986301</v>
      </c>
      <c r="I157" s="3"/>
      <c r="J157" s="39" t="s">
        <v>885</v>
      </c>
      <c r="K157" s="24">
        <v>7.8698476446466506E-2</v>
      </c>
      <c r="L157" s="24">
        <v>2.3027278004516202E-2</v>
      </c>
      <c r="M157" s="24">
        <v>3.4176195914702499</v>
      </c>
      <c r="N157" s="152">
        <v>2231</v>
      </c>
      <c r="O157" s="55">
        <v>6.4304581126193303E-4</v>
      </c>
      <c r="P157" s="55">
        <v>3.3541342422569197E-2</v>
      </c>
      <c r="Q157" s="24">
        <v>0.123855610470364</v>
      </c>
      <c r="R157" s="3"/>
      <c r="S157" s="39" t="s">
        <v>885</v>
      </c>
      <c r="T157" s="24">
        <v>0.17129013732169801</v>
      </c>
      <c r="U157" s="24">
        <v>4.6734766316686598E-2</v>
      </c>
      <c r="V157" s="24">
        <v>3.66515446254706</v>
      </c>
      <c r="W157" s="1">
        <v>2509</v>
      </c>
      <c r="X157" s="28">
        <v>2.5231543356835301E-4</v>
      </c>
      <c r="Y157" s="55">
        <v>7.9647469613213395E-2</v>
      </c>
      <c r="Z157" s="55">
        <v>0.26293280503018301</v>
      </c>
    </row>
    <row r="158" spans="1:26">
      <c r="A158" s="1" t="s">
        <v>886</v>
      </c>
      <c r="B158" s="24">
        <v>8.5241128024278703E-2</v>
      </c>
      <c r="C158" s="24">
        <v>4.2361737325595901E-2</v>
      </c>
      <c r="D158" s="24">
        <v>2.0122198334102399</v>
      </c>
      <c r="E158" s="1">
        <v>2787</v>
      </c>
      <c r="F158" s="55">
        <v>4.42928125079795E-2</v>
      </c>
      <c r="G158" s="24">
        <v>2.1775751865597002E-3</v>
      </c>
      <c r="H158" s="24">
        <v>0.16830468086199801</v>
      </c>
      <c r="I158" s="3"/>
      <c r="J158" s="39" t="s">
        <v>886</v>
      </c>
      <c r="K158" s="24">
        <v>6.9262073938865201E-2</v>
      </c>
      <c r="L158" s="24">
        <v>2.3027278004516202E-2</v>
      </c>
      <c r="M158" s="24">
        <v>3.0078272353893198</v>
      </c>
      <c r="N158" s="152">
        <v>2231</v>
      </c>
      <c r="O158" s="55">
        <v>2.6606319431556401E-3</v>
      </c>
      <c r="P158" s="55">
        <v>2.4104939914967899E-2</v>
      </c>
      <c r="Q158" s="24">
        <v>0.114419207962763</v>
      </c>
      <c r="R158" s="3"/>
      <c r="S158" s="39" t="s">
        <v>886</v>
      </c>
      <c r="T158" s="24">
        <v>0.16155708738096</v>
      </c>
      <c r="U158" s="24">
        <v>4.6734766316686598E-2</v>
      </c>
      <c r="V158" s="24">
        <v>3.4568930180630102</v>
      </c>
      <c r="W158" s="1">
        <v>2509</v>
      </c>
      <c r="X158" s="55">
        <v>5.5553378454920998E-4</v>
      </c>
      <c r="Y158" s="55">
        <v>6.9914419672475595E-2</v>
      </c>
      <c r="Z158" s="55">
        <v>0.25319975508944498</v>
      </c>
    </row>
    <row r="159" spans="1:26">
      <c r="A159" s="1" t="s">
        <v>887</v>
      </c>
      <c r="B159" s="24">
        <v>9.9235834736460499E-2</v>
      </c>
      <c r="C159" s="24">
        <v>4.2361737325595901E-2</v>
      </c>
      <c r="D159" s="24">
        <v>2.3425817967220199</v>
      </c>
      <c r="E159" s="1">
        <v>2787</v>
      </c>
      <c r="F159" s="55">
        <v>1.9220843294643498E-2</v>
      </c>
      <c r="G159" s="24">
        <v>1.6172281898741401E-2</v>
      </c>
      <c r="H159" s="24">
        <v>0.18229938757417899</v>
      </c>
      <c r="I159" s="3"/>
      <c r="J159" s="39" t="s">
        <v>887</v>
      </c>
      <c r="K159" s="24">
        <v>6.8999331340387507E-2</v>
      </c>
      <c r="L159" s="24">
        <v>2.3027278004516202E-2</v>
      </c>
      <c r="M159" s="24">
        <v>2.9964171764832601</v>
      </c>
      <c r="N159" s="152">
        <v>2231</v>
      </c>
      <c r="O159" s="55">
        <v>2.7618304096590799E-3</v>
      </c>
      <c r="P159" s="55">
        <v>2.3842197316490201E-2</v>
      </c>
      <c r="Q159" s="24">
        <v>0.114156465364285</v>
      </c>
      <c r="R159" s="3"/>
      <c r="S159" s="39" t="s">
        <v>887</v>
      </c>
      <c r="T159" s="24">
        <v>0.16991368245092001</v>
      </c>
      <c r="U159" s="24">
        <v>4.6734766316686598E-2</v>
      </c>
      <c r="V159" s="24">
        <v>3.63570198039596</v>
      </c>
      <c r="W159" s="1">
        <v>2509</v>
      </c>
      <c r="X159" s="28">
        <v>2.8280099780430499E-4</v>
      </c>
      <c r="Y159" s="55">
        <v>7.8271014742435294E-2</v>
      </c>
      <c r="Z159" s="55">
        <v>0.26155635015940498</v>
      </c>
    </row>
    <row r="160" spans="1:26">
      <c r="A160" s="1" t="s">
        <v>888</v>
      </c>
      <c r="B160" s="24">
        <v>9.6323133606536604E-2</v>
      </c>
      <c r="C160" s="24">
        <v>4.2361737325595797E-2</v>
      </c>
      <c r="D160" s="24">
        <v>2.2738239668073401</v>
      </c>
      <c r="E160" s="1">
        <v>2787</v>
      </c>
      <c r="F160" s="55">
        <v>2.3052308618909698E-2</v>
      </c>
      <c r="G160" s="24">
        <v>1.32595807688177E-2</v>
      </c>
      <c r="H160" s="24">
        <v>0.17938668644425601</v>
      </c>
      <c r="I160" s="3"/>
      <c r="J160" s="39" t="s">
        <v>888</v>
      </c>
      <c r="K160" s="24">
        <v>0.100942570267134</v>
      </c>
      <c r="L160" s="24">
        <v>2.3027278004516202E-2</v>
      </c>
      <c r="M160" s="24">
        <v>4.3836084424453903</v>
      </c>
      <c r="N160" s="152">
        <v>2231</v>
      </c>
      <c r="O160" s="28">
        <v>1.22145219444098E-5</v>
      </c>
      <c r="P160" s="55">
        <v>5.5785436243236897E-2</v>
      </c>
      <c r="Q160" s="24">
        <v>0.146099704291032</v>
      </c>
      <c r="R160" s="3"/>
      <c r="S160" s="39" t="s">
        <v>888</v>
      </c>
      <c r="T160" s="24">
        <v>0.197160273826612</v>
      </c>
      <c r="U160" s="24">
        <v>4.6734766316686598E-2</v>
      </c>
      <c r="V160" s="24">
        <v>4.2187067437248702</v>
      </c>
      <c r="W160" s="1">
        <v>2509</v>
      </c>
      <c r="X160" s="28">
        <v>2.5442886672428701E-5</v>
      </c>
      <c r="Y160" s="55">
        <v>0.10551760611812699</v>
      </c>
      <c r="Z160" s="55">
        <v>0.288802941535096</v>
      </c>
    </row>
    <row r="161" spans="1:26">
      <c r="A161" s="1" t="s">
        <v>889</v>
      </c>
      <c r="B161" s="24">
        <v>0.122973201873103</v>
      </c>
      <c r="C161" s="24">
        <v>4.2361737325595901E-2</v>
      </c>
      <c r="D161" s="24">
        <v>2.9029310325003999</v>
      </c>
      <c r="E161" s="1">
        <v>2787</v>
      </c>
      <c r="F161" s="55">
        <v>3.7259148758972001E-3</v>
      </c>
      <c r="G161" s="24">
        <v>3.9909649035383701E-2</v>
      </c>
      <c r="H161" s="24">
        <v>0.206036754710822</v>
      </c>
      <c r="I161" s="3"/>
      <c r="J161" s="39" t="s">
        <v>889</v>
      </c>
      <c r="K161" s="24">
        <v>0.13694551172922001</v>
      </c>
      <c r="L161" s="24">
        <v>2.3027278004516202E-2</v>
      </c>
      <c r="M161" s="24">
        <v>5.9470994227959402</v>
      </c>
      <c r="N161" s="152">
        <v>2231</v>
      </c>
      <c r="O161" s="28">
        <v>3.1599205203605798E-9</v>
      </c>
      <c r="P161" s="55">
        <v>9.1788377705322596E-2</v>
      </c>
      <c r="Q161" s="24">
        <v>0.18210264575311699</v>
      </c>
      <c r="R161" s="3"/>
      <c r="S161" s="39" t="s">
        <v>889</v>
      </c>
      <c r="T161" s="24">
        <v>0.25918781537267099</v>
      </c>
      <c r="U161" s="24">
        <v>4.6734766316686598E-2</v>
      </c>
      <c r="V161" s="24">
        <v>5.5459315580257504</v>
      </c>
      <c r="W161" s="1">
        <v>2509</v>
      </c>
      <c r="X161" s="28">
        <v>3.2298681362106E-8</v>
      </c>
      <c r="Y161" s="55">
        <v>0.16754514766418699</v>
      </c>
      <c r="Z161" s="55">
        <v>0.350830483081156</v>
      </c>
    </row>
    <row r="162" spans="1:26">
      <c r="A162" s="1" t="s">
        <v>890</v>
      </c>
      <c r="B162" s="24">
        <v>0.14339495779622299</v>
      </c>
      <c r="C162" s="24">
        <v>4.2361737325595797E-2</v>
      </c>
      <c r="D162" s="24">
        <v>3.3850112589594201</v>
      </c>
      <c r="E162" s="1">
        <v>2787</v>
      </c>
      <c r="F162" s="55">
        <v>7.2160395175884103E-4</v>
      </c>
      <c r="G162" s="28">
        <v>6.0331404958504399E-2</v>
      </c>
      <c r="H162" s="24">
        <v>0.22645851063394201</v>
      </c>
      <c r="I162" s="3"/>
      <c r="J162" s="39" t="s">
        <v>890</v>
      </c>
      <c r="K162" s="24">
        <v>0.13163747875692899</v>
      </c>
      <c r="L162" s="24">
        <v>2.3027278004516202E-2</v>
      </c>
      <c r="M162" s="24">
        <v>5.7165887662064003</v>
      </c>
      <c r="N162" s="152">
        <v>2231</v>
      </c>
      <c r="O162" s="28">
        <v>1.23240502740413E-8</v>
      </c>
      <c r="P162" s="55">
        <v>8.6480344733031705E-2</v>
      </c>
      <c r="Q162" s="24">
        <v>0.176794612780826</v>
      </c>
      <c r="R162" s="3"/>
      <c r="S162" s="39" t="s">
        <v>890</v>
      </c>
      <c r="T162" s="24">
        <v>0.26510022116346699</v>
      </c>
      <c r="U162" s="24">
        <v>4.6734766316686598E-2</v>
      </c>
      <c r="V162" s="24">
        <v>5.6724413548380896</v>
      </c>
      <c r="W162" s="1">
        <v>2509</v>
      </c>
      <c r="X162" s="28">
        <v>1.5692299888388701E-8</v>
      </c>
      <c r="Y162" s="55">
        <v>0.17345755345498301</v>
      </c>
      <c r="Z162" s="55">
        <v>0.35674288887195199</v>
      </c>
    </row>
    <row r="163" spans="1:26">
      <c r="A163" s="1" t="s">
        <v>891</v>
      </c>
      <c r="B163" s="24">
        <v>8.0194985381669304E-2</v>
      </c>
      <c r="C163" s="24">
        <v>4.2361737325595901E-2</v>
      </c>
      <c r="D163" s="24">
        <v>1.8930995385124101</v>
      </c>
      <c r="E163" s="1">
        <v>2787</v>
      </c>
      <c r="F163" s="55">
        <v>5.8448139493244303E-2</v>
      </c>
      <c r="G163" s="24">
        <v>-2.8685674560497299E-3</v>
      </c>
      <c r="H163" s="24">
        <v>0.16325853821938799</v>
      </c>
      <c r="I163" s="3"/>
      <c r="J163" s="39" t="s">
        <v>891</v>
      </c>
      <c r="K163" s="24">
        <v>9.8840697029759797E-2</v>
      </c>
      <c r="L163" s="24">
        <v>2.3027278004516202E-2</v>
      </c>
      <c r="M163" s="24">
        <v>4.2923309046937703</v>
      </c>
      <c r="N163" s="152">
        <v>2231</v>
      </c>
      <c r="O163" s="28">
        <v>1.8436619528048499E-5</v>
      </c>
      <c r="P163" s="55">
        <v>5.3683563005862502E-2</v>
      </c>
      <c r="Q163" s="24">
        <v>0.14399783105365699</v>
      </c>
      <c r="R163" s="3"/>
      <c r="S163" s="39" t="s">
        <v>891</v>
      </c>
      <c r="T163" s="24">
        <v>0.17634570808554301</v>
      </c>
      <c r="U163" s="24">
        <v>4.6734766316686598E-2</v>
      </c>
      <c r="V163" s="24">
        <v>3.7733302631830798</v>
      </c>
      <c r="W163" s="1">
        <v>2509</v>
      </c>
      <c r="X163" s="28">
        <v>1.6481251135017799E-4</v>
      </c>
      <c r="Y163" s="55">
        <v>8.47030403770581E-2</v>
      </c>
      <c r="Z163" s="55">
        <v>0.26798837579402801</v>
      </c>
    </row>
    <row r="164" spans="1:26">
      <c r="A164" s="1" t="s">
        <v>892</v>
      </c>
      <c r="B164" s="24">
        <v>8.6358448655064701E-2</v>
      </c>
      <c r="C164" s="24">
        <v>4.3990060350397202E-2</v>
      </c>
      <c r="D164" s="24">
        <v>1.963135489408</v>
      </c>
      <c r="E164" s="1">
        <v>2787</v>
      </c>
      <c r="F164" s="55">
        <v>4.9729740063206303E-2</v>
      </c>
      <c r="G164" s="28">
        <v>1.0205472662530599E-4</v>
      </c>
      <c r="H164" s="24">
        <v>0.17261484258350401</v>
      </c>
      <c r="I164" s="3"/>
      <c r="J164" s="39" t="s">
        <v>892</v>
      </c>
      <c r="K164" s="24">
        <v>9.8326257085266003E-2</v>
      </c>
      <c r="L164" s="24">
        <v>3.02465668049402E-2</v>
      </c>
      <c r="M164" s="24">
        <v>3.2508237288341202</v>
      </c>
      <c r="N164" s="152">
        <v>2231</v>
      </c>
      <c r="O164" s="55">
        <v>1.1678410325575001E-3</v>
      </c>
      <c r="P164" s="55">
        <v>3.9011896494944701E-2</v>
      </c>
      <c r="Q164" s="24">
        <v>0.15764061767558701</v>
      </c>
      <c r="R164" s="3"/>
      <c r="S164" s="39" t="s">
        <v>892</v>
      </c>
      <c r="T164" s="24">
        <v>0.17905657831522601</v>
      </c>
      <c r="U164" s="24">
        <v>5.27414802578412E-2</v>
      </c>
      <c r="V164" s="24">
        <v>3.3949858335385898</v>
      </c>
      <c r="W164" s="1">
        <v>2509</v>
      </c>
      <c r="X164" s="55">
        <v>6.9699423638854897E-4</v>
      </c>
      <c r="Y164" s="55">
        <v>7.5635285546352501E-2</v>
      </c>
      <c r="Z164" s="55">
        <v>0.2824778710841</v>
      </c>
    </row>
    <row r="165" spans="1:26">
      <c r="A165" s="1" t="s">
        <v>893</v>
      </c>
      <c r="B165" s="24">
        <v>0.113537564852318</v>
      </c>
      <c r="C165" s="24">
        <v>5.2726821566016803E-2</v>
      </c>
      <c r="D165" s="24">
        <v>2.15331706862252</v>
      </c>
      <c r="E165" s="1">
        <v>2787</v>
      </c>
      <c r="F165" s="55">
        <v>3.1379306379272998E-2</v>
      </c>
      <c r="G165" s="24">
        <v>1.0149993765437199E-2</v>
      </c>
      <c r="H165" s="24">
        <v>0.21692513593919899</v>
      </c>
      <c r="I165" s="3"/>
      <c r="J165" s="39" t="s">
        <v>893</v>
      </c>
      <c r="K165" s="24">
        <v>6.5105305431722896E-2</v>
      </c>
      <c r="L165" s="24">
        <v>3.02465668049402E-2</v>
      </c>
      <c r="M165" s="24">
        <v>2.15248579620908</v>
      </c>
      <c r="N165" s="152">
        <v>2231</v>
      </c>
      <c r="O165" s="55">
        <v>3.14660589965233E-2</v>
      </c>
      <c r="P165" s="55">
        <v>5.7909448414016603E-3</v>
      </c>
      <c r="Q165" s="24">
        <v>0.124419666022044</v>
      </c>
      <c r="R165" s="3"/>
      <c r="S165" s="39" t="s">
        <v>893</v>
      </c>
      <c r="T165" s="24">
        <v>0.18510178549779599</v>
      </c>
      <c r="U165" s="24">
        <v>5.9584689033299297E-2</v>
      </c>
      <c r="V165" s="24">
        <v>3.1065327100113</v>
      </c>
      <c r="W165" s="1">
        <v>2509</v>
      </c>
      <c r="X165" s="55">
        <v>1.9141268039756299E-3</v>
      </c>
      <c r="Y165" s="55">
        <v>6.8261576635076704E-2</v>
      </c>
      <c r="Z165" s="55">
        <v>0.301941994360515</v>
      </c>
    </row>
    <row r="166" spans="1:26">
      <c r="A166" s="1" t="s">
        <v>894</v>
      </c>
      <c r="B166" s="24">
        <v>5.0211934254085898E-2</v>
      </c>
      <c r="C166" s="24">
        <v>3.9876516722882997E-2</v>
      </c>
      <c r="D166" s="24">
        <v>1.25918556535486</v>
      </c>
      <c r="E166" s="1">
        <v>2787</v>
      </c>
      <c r="F166" s="55">
        <v>0.208068764026176</v>
      </c>
      <c r="G166" s="24">
        <v>-2.7978559406192399E-2</v>
      </c>
      <c r="H166" s="24">
        <v>0.12840242791436399</v>
      </c>
      <c r="I166" s="3"/>
      <c r="J166" s="39" t="s">
        <v>894</v>
      </c>
      <c r="K166" s="24">
        <v>7.0332250064629107E-2</v>
      </c>
      <c r="L166" s="24">
        <v>2.1727694341249701E-2</v>
      </c>
      <c r="M166" s="24">
        <v>3.2369863529930298</v>
      </c>
      <c r="N166" s="152">
        <v>2231</v>
      </c>
      <c r="O166" s="55">
        <v>1.2256912520942501E-3</v>
      </c>
      <c r="P166" s="55">
        <v>2.7723635828693E-2</v>
      </c>
      <c r="Q166" s="24">
        <v>0.11294086430056501</v>
      </c>
      <c r="R166" s="3"/>
      <c r="S166" s="39" t="s">
        <v>894</v>
      </c>
      <c r="T166" s="24">
        <v>0.122803291045066</v>
      </c>
      <c r="U166" s="24">
        <v>4.4071072513531102E-2</v>
      </c>
      <c r="V166" s="24">
        <v>2.78648292499263</v>
      </c>
      <c r="W166" s="1">
        <v>2509</v>
      </c>
      <c r="X166" s="55">
        <v>5.3684197903594404E-3</v>
      </c>
      <c r="Y166" s="55">
        <v>3.63838869862936E-2</v>
      </c>
      <c r="Z166" s="55">
        <v>0.20922269510383901</v>
      </c>
    </row>
    <row r="167" spans="1:26">
      <c r="A167" s="1" t="s">
        <v>895</v>
      </c>
      <c r="B167" s="24">
        <v>9.6474704327113303E-2</v>
      </c>
      <c r="C167" s="24">
        <v>3.98765167228829E-2</v>
      </c>
      <c r="D167" s="24">
        <v>2.41933629753954</v>
      </c>
      <c r="E167" s="1">
        <v>2787</v>
      </c>
      <c r="F167" s="55">
        <v>1.56124844407872E-2</v>
      </c>
      <c r="G167" s="24">
        <v>1.82842106668351E-2</v>
      </c>
      <c r="H167" s="24">
        <v>0.174665197987392</v>
      </c>
      <c r="I167" s="3"/>
      <c r="J167" s="39" t="s">
        <v>895</v>
      </c>
      <c r="K167" s="24">
        <v>7.2498935064681705E-2</v>
      </c>
      <c r="L167" s="24">
        <v>2.1986851301917399E-2</v>
      </c>
      <c r="M167" s="24">
        <v>3.2973768762587401</v>
      </c>
      <c r="N167" s="152">
        <v>2231</v>
      </c>
      <c r="O167" s="55">
        <v>9.9124065604620304E-4</v>
      </c>
      <c r="P167" s="55">
        <v>2.9382106805194801E-2</v>
      </c>
      <c r="Q167" s="24">
        <v>0.11561576332416899</v>
      </c>
      <c r="R167" s="3"/>
      <c r="S167" s="39" t="s">
        <v>895</v>
      </c>
      <c r="T167" s="24">
        <v>0.17697866511894</v>
      </c>
      <c r="U167" s="24">
        <v>4.4282344212674997E-2</v>
      </c>
      <c r="V167" s="24">
        <v>3.9965965728680399</v>
      </c>
      <c r="W167" s="1">
        <v>2509</v>
      </c>
      <c r="X167" s="28">
        <v>6.6112230526846506E-5</v>
      </c>
      <c r="Y167" s="55">
        <v>9.0144976285751993E-2</v>
      </c>
      <c r="Z167" s="55">
        <v>0.26381235395212799</v>
      </c>
    </row>
    <row r="168" spans="1:26">
      <c r="A168" s="1" t="s">
        <v>896</v>
      </c>
      <c r="B168" s="24">
        <v>0.113068801357188</v>
      </c>
      <c r="C168" s="24">
        <v>4.1104376009258099E-2</v>
      </c>
      <c r="D168" s="24">
        <v>2.7507728454926799</v>
      </c>
      <c r="E168" s="1">
        <v>2787</v>
      </c>
      <c r="F168" s="55">
        <v>5.9839061804590598E-3</v>
      </c>
      <c r="G168" s="24">
        <v>3.2470702127591199E-2</v>
      </c>
      <c r="H168" s="24">
        <v>0.19366690058678401</v>
      </c>
      <c r="I168" s="3"/>
      <c r="J168" s="39" t="s">
        <v>896</v>
      </c>
      <c r="K168" s="24">
        <v>7.8513581285686307E-2</v>
      </c>
      <c r="L168" s="24">
        <v>2.1986851301917399E-2</v>
      </c>
      <c r="M168" s="24">
        <v>3.5709333823001499</v>
      </c>
      <c r="N168" s="152">
        <v>2231</v>
      </c>
      <c r="O168" s="28">
        <v>3.6323625885798498E-4</v>
      </c>
      <c r="P168" s="55">
        <v>3.53967530261994E-2</v>
      </c>
      <c r="Q168" s="24">
        <v>0.121630409545173</v>
      </c>
      <c r="R168" s="3"/>
      <c r="S168" s="39" t="s">
        <v>896</v>
      </c>
      <c r="T168" s="24">
        <v>0.19074833216352299</v>
      </c>
      <c r="U168" s="24">
        <v>4.4997441997785999E-2</v>
      </c>
      <c r="V168" s="24">
        <v>4.2390927949395198</v>
      </c>
      <c r="W168" s="1">
        <v>2509</v>
      </c>
      <c r="X168" s="28">
        <v>2.3254044256379301E-5</v>
      </c>
      <c r="Y168" s="55">
        <v>0.102512400977053</v>
      </c>
      <c r="Z168" s="55">
        <v>0.27898426334999299</v>
      </c>
    </row>
    <row r="169" spans="1:26">
      <c r="A169" s="1" t="s">
        <v>897</v>
      </c>
      <c r="B169" s="24">
        <v>0.154834237975043</v>
      </c>
      <c r="C169" s="24">
        <v>4.2361737325595901E-2</v>
      </c>
      <c r="D169" s="24">
        <v>3.6550492909432402</v>
      </c>
      <c r="E169" s="1">
        <v>2787</v>
      </c>
      <c r="F169" s="28">
        <v>2.61879937410974E-4</v>
      </c>
      <c r="G169" s="24">
        <v>7.1770685137324E-2</v>
      </c>
      <c r="H169" s="24">
        <v>0.23789779081276199</v>
      </c>
      <c r="I169" s="3"/>
      <c r="J169" s="39" t="s">
        <v>897</v>
      </c>
      <c r="K169" s="24">
        <v>5.8743927651444802E-2</v>
      </c>
      <c r="L169" s="24">
        <v>2.3027278004516202E-2</v>
      </c>
      <c r="M169" s="24">
        <v>2.5510582553406298</v>
      </c>
      <c r="N169" s="152">
        <v>2231</v>
      </c>
      <c r="O169" s="55">
        <v>1.08058560276874E-2</v>
      </c>
      <c r="P169" s="55">
        <v>1.35867936275475E-2</v>
      </c>
      <c r="Q169" s="24">
        <v>0.10390106167534199</v>
      </c>
      <c r="R169" s="3"/>
      <c r="S169" s="39" t="s">
        <v>897</v>
      </c>
      <c r="T169" s="24">
        <v>0.21993750276516899</v>
      </c>
      <c r="U169" s="24">
        <v>4.6734766316686598E-2</v>
      </c>
      <c r="V169" s="24">
        <v>4.7060790092501197</v>
      </c>
      <c r="W169" s="1">
        <v>2509</v>
      </c>
      <c r="X169" s="28">
        <v>2.6624751169522999E-6</v>
      </c>
      <c r="Y169" s="55">
        <v>0.12829483505668399</v>
      </c>
      <c r="Z169" s="55">
        <v>0.311580170473653</v>
      </c>
    </row>
    <row r="170" spans="1:26">
      <c r="A170" s="1" t="s">
        <v>898</v>
      </c>
      <c r="B170" s="24">
        <v>0.12600660237054701</v>
      </c>
      <c r="C170" s="24">
        <v>4.2361737325595901E-2</v>
      </c>
      <c r="D170" s="24">
        <v>2.9745381168399501</v>
      </c>
      <c r="E170" s="1">
        <v>2787</v>
      </c>
      <c r="F170" s="55">
        <v>2.95948773757158E-3</v>
      </c>
      <c r="G170" s="24">
        <v>4.2943049532827501E-2</v>
      </c>
      <c r="H170" s="24">
        <v>0.209070155208266</v>
      </c>
      <c r="I170" s="3"/>
      <c r="J170" s="39" t="s">
        <v>898</v>
      </c>
      <c r="K170" s="24">
        <v>7.5097116465921196E-2</v>
      </c>
      <c r="L170" s="24">
        <v>2.3027278004516202E-2</v>
      </c>
      <c r="M170" s="24">
        <v>3.2612242077067402</v>
      </c>
      <c r="N170" s="152">
        <v>2231</v>
      </c>
      <c r="O170" s="55">
        <v>1.1260331346517501E-3</v>
      </c>
      <c r="P170" s="55">
        <v>2.9939982442023901E-2</v>
      </c>
      <c r="Q170" s="24">
        <v>0.120254250489819</v>
      </c>
      <c r="R170" s="3"/>
      <c r="S170" s="39" t="s">
        <v>898</v>
      </c>
      <c r="T170" s="24">
        <v>0.20389757099174699</v>
      </c>
      <c r="U170" s="24">
        <v>4.6734766316686598E-2</v>
      </c>
      <c r="V170" s="24">
        <v>4.3628670273022401</v>
      </c>
      <c r="W170" s="1">
        <v>2509</v>
      </c>
      <c r="X170" s="28">
        <v>1.3355831094552501E-5</v>
      </c>
      <c r="Y170" s="55">
        <v>0.112254903283263</v>
      </c>
      <c r="Z170" s="55">
        <v>0.29554023870023199</v>
      </c>
    </row>
    <row r="171" spans="1:26">
      <c r="A171" s="1" t="s">
        <v>899</v>
      </c>
      <c r="B171" s="24">
        <v>8.4292078290728101E-2</v>
      </c>
      <c r="C171" s="24">
        <v>4.2361737325595901E-2</v>
      </c>
      <c r="D171" s="24">
        <v>1.98981636760674</v>
      </c>
      <c r="E171" s="1">
        <v>2787</v>
      </c>
      <c r="F171" s="55">
        <v>4.6708731069038799E-2</v>
      </c>
      <c r="G171" s="24">
        <v>1.2285254530090301E-3</v>
      </c>
      <c r="H171" s="24">
        <v>0.16735563112844701</v>
      </c>
      <c r="I171" s="3"/>
      <c r="J171" s="39" t="s">
        <v>899</v>
      </c>
      <c r="K171" s="24">
        <v>5.2330031303437101E-2</v>
      </c>
      <c r="L171" s="24">
        <v>2.3027278004516202E-2</v>
      </c>
      <c r="M171" s="24">
        <v>2.2725235389599199</v>
      </c>
      <c r="N171" s="152">
        <v>2231</v>
      </c>
      <c r="O171" s="55">
        <v>2.3149664554385101E-2</v>
      </c>
      <c r="P171" s="55">
        <v>7.1728972795397899E-3</v>
      </c>
      <c r="Q171" s="24">
        <v>9.7487165327334493E-2</v>
      </c>
      <c r="R171" s="3"/>
      <c r="S171" s="39" t="s">
        <v>899</v>
      </c>
      <c r="T171" s="24">
        <v>0.14134952198728901</v>
      </c>
      <c r="U171" s="24">
        <v>4.6734766316686598E-2</v>
      </c>
      <c r="V171" s="24">
        <v>3.0245047344297999</v>
      </c>
      <c r="W171" s="1">
        <v>2509</v>
      </c>
      <c r="X171" s="55">
        <v>2.5156518976407198E-3</v>
      </c>
      <c r="Y171" s="55">
        <v>4.9706854278804398E-2</v>
      </c>
      <c r="Z171" s="55">
        <v>0.23299218969577401</v>
      </c>
    </row>
    <row r="172" spans="1:26">
      <c r="A172" s="1" t="s">
        <v>900</v>
      </c>
      <c r="B172" s="24">
        <v>9.1804756155183506E-2</v>
      </c>
      <c r="C172" s="24">
        <v>4.2361737325595901E-2</v>
      </c>
      <c r="D172" s="24">
        <v>2.1671622070068599</v>
      </c>
      <c r="E172" s="1">
        <v>2787</v>
      </c>
      <c r="F172" s="55">
        <v>3.0306927459299401E-2</v>
      </c>
      <c r="G172" s="24">
        <v>8.7412033174643598E-3</v>
      </c>
      <c r="H172" s="24">
        <v>0.17486830899290301</v>
      </c>
      <c r="I172" s="3"/>
      <c r="J172" s="39" t="s">
        <v>900</v>
      </c>
      <c r="K172" s="24">
        <v>5.0111780507287103E-2</v>
      </c>
      <c r="L172" s="24">
        <v>2.3027278004516202E-2</v>
      </c>
      <c r="M172" s="24">
        <v>2.1761921012748</v>
      </c>
      <c r="N172" s="152">
        <v>2231</v>
      </c>
      <c r="O172" s="55">
        <v>2.9645490387731802E-2</v>
      </c>
      <c r="P172" s="55">
        <v>4.9546464833897796E-3</v>
      </c>
      <c r="Q172" s="24">
        <v>9.5268914531184398E-2</v>
      </c>
      <c r="R172" s="3"/>
      <c r="S172" s="39" t="s">
        <v>900</v>
      </c>
      <c r="T172" s="24">
        <v>0.14438395866928899</v>
      </c>
      <c r="U172" s="24">
        <v>4.6734766316686598E-2</v>
      </c>
      <c r="V172" s="24">
        <v>3.0894336282951902</v>
      </c>
      <c r="W172" s="1">
        <v>2509</v>
      </c>
      <c r="X172" s="55">
        <v>2.0273645000289898E-3</v>
      </c>
      <c r="Y172" s="55">
        <v>5.27412909608043E-2</v>
      </c>
      <c r="Z172" s="55">
        <v>0.236026626377774</v>
      </c>
    </row>
    <row r="173" spans="1:26">
      <c r="A173" s="1" t="s">
        <v>901</v>
      </c>
      <c r="B173" s="24">
        <v>0.124836545002788</v>
      </c>
      <c r="C173" s="24">
        <v>4.2361737325595901E-2</v>
      </c>
      <c r="D173" s="24">
        <v>2.94691749876272</v>
      </c>
      <c r="E173" s="1">
        <v>2787</v>
      </c>
      <c r="F173" s="55">
        <v>3.23621598772828E-3</v>
      </c>
      <c r="G173" s="24">
        <v>4.1772992165069397E-2</v>
      </c>
      <c r="H173" s="24">
        <v>0.207900097840507</v>
      </c>
      <c r="I173" s="3"/>
      <c r="J173" s="39" t="s">
        <v>901</v>
      </c>
      <c r="K173" s="24">
        <v>7.7004067186769401E-2</v>
      </c>
      <c r="L173" s="24">
        <v>2.3027278004516202E-2</v>
      </c>
      <c r="M173" s="24">
        <v>3.34403689275246</v>
      </c>
      <c r="N173" s="152">
        <v>2231</v>
      </c>
      <c r="O173" s="55">
        <v>8.3934255163518596E-4</v>
      </c>
      <c r="P173" s="55">
        <v>3.1846933162872099E-2</v>
      </c>
      <c r="Q173" s="24">
        <v>0.12216120121066699</v>
      </c>
      <c r="R173" s="3"/>
      <c r="S173" s="39" t="s">
        <v>901</v>
      </c>
      <c r="T173" s="24">
        <v>0.201464691936969</v>
      </c>
      <c r="U173" s="24">
        <v>4.6734766316686598E-2</v>
      </c>
      <c r="V173" s="24">
        <v>4.3108098705745803</v>
      </c>
      <c r="W173" s="1">
        <v>2509</v>
      </c>
      <c r="X173" s="28">
        <v>1.6893413607833102E-5</v>
      </c>
      <c r="Y173" s="55">
        <v>0.109822024228484</v>
      </c>
      <c r="Z173" s="55">
        <v>0.29310735964545398</v>
      </c>
    </row>
    <row r="174" spans="1:26">
      <c r="A174" s="1" t="s">
        <v>902</v>
      </c>
      <c r="B174" s="24">
        <v>0.12067068899681101</v>
      </c>
      <c r="C174" s="24">
        <v>4.2361737325595901E-2</v>
      </c>
      <c r="D174" s="24">
        <v>2.84857743367147</v>
      </c>
      <c r="E174" s="1">
        <v>2787</v>
      </c>
      <c r="F174" s="55">
        <v>4.4237169982484E-3</v>
      </c>
      <c r="G174" s="24">
        <v>3.7607136159092003E-2</v>
      </c>
      <c r="H174" s="24">
        <v>0.20373424183453001</v>
      </c>
      <c r="I174" s="3"/>
      <c r="J174" s="39" t="s">
        <v>902</v>
      </c>
      <c r="K174" s="24">
        <v>0.10033602533777</v>
      </c>
      <c r="L174" s="24">
        <v>2.3027278004516202E-2</v>
      </c>
      <c r="M174" s="24">
        <v>4.3572681633535701</v>
      </c>
      <c r="N174" s="152">
        <v>2231</v>
      </c>
      <c r="O174" s="28">
        <v>1.37664361473596E-5</v>
      </c>
      <c r="P174" s="55">
        <v>5.5178891313872998E-2</v>
      </c>
      <c r="Q174" s="24">
        <v>0.14549315936166801</v>
      </c>
      <c r="R174" s="3"/>
      <c r="S174" s="39" t="s">
        <v>902</v>
      </c>
      <c r="T174" s="24">
        <v>0.223696121723966</v>
      </c>
      <c r="U174" s="24">
        <v>4.6734766316686598E-2</v>
      </c>
      <c r="V174" s="24">
        <v>4.7865034823999002</v>
      </c>
      <c r="W174" s="1">
        <v>2509</v>
      </c>
      <c r="X174" s="28">
        <v>1.79568985458335E-6</v>
      </c>
      <c r="Y174" s="55">
        <v>0.13205345401548099</v>
      </c>
      <c r="Z174" s="55">
        <v>0.31533878943245103</v>
      </c>
    </row>
    <row r="175" spans="1:26">
      <c r="A175" s="1" t="s">
        <v>903</v>
      </c>
      <c r="B175" s="24">
        <v>0.110733149432658</v>
      </c>
      <c r="C175" s="24">
        <v>4.2361737325595901E-2</v>
      </c>
      <c r="D175" s="24">
        <v>2.6139898036181402</v>
      </c>
      <c r="E175" s="1">
        <v>2787</v>
      </c>
      <c r="F175" s="55">
        <v>8.9973331428789792E-3</v>
      </c>
      <c r="G175" s="24">
        <v>2.7669596594938398E-2</v>
      </c>
      <c r="H175" s="24">
        <v>0.19379670227037701</v>
      </c>
      <c r="I175" s="3"/>
      <c r="J175" s="39" t="s">
        <v>903</v>
      </c>
      <c r="K175" s="24">
        <v>8.6329430712176095E-2</v>
      </c>
      <c r="L175" s="24">
        <v>2.3027278004516202E-2</v>
      </c>
      <c r="M175" s="24">
        <v>3.7490071859663501</v>
      </c>
      <c r="N175" s="152">
        <v>2231</v>
      </c>
      <c r="O175" s="28">
        <v>1.8205101857011099E-4</v>
      </c>
      <c r="P175" s="55">
        <v>4.1172296688278799E-2</v>
      </c>
      <c r="Q175" s="24">
        <v>0.13148656473607301</v>
      </c>
      <c r="R175" s="3"/>
      <c r="S175" s="39" t="s">
        <v>903</v>
      </c>
      <c r="T175" s="24">
        <v>0.19912911633650501</v>
      </c>
      <c r="U175" s="24">
        <v>4.6734766316686598E-2</v>
      </c>
      <c r="V175" s="24">
        <v>4.2608347495985202</v>
      </c>
      <c r="W175" s="1">
        <v>2509</v>
      </c>
      <c r="X175" s="28">
        <v>2.1117671985440299E-5</v>
      </c>
      <c r="Y175" s="55">
        <v>0.10748644862802</v>
      </c>
      <c r="Z175" s="55">
        <v>0.29077178404498899</v>
      </c>
    </row>
    <row r="176" spans="1:26">
      <c r="A176" s="1" t="s">
        <v>904</v>
      </c>
      <c r="B176" s="24">
        <v>0.14321229490562301</v>
      </c>
      <c r="C176" s="24">
        <v>4.2361737325595901E-2</v>
      </c>
      <c r="D176" s="24">
        <v>3.3806992806947598</v>
      </c>
      <c r="E176" s="1">
        <v>2787</v>
      </c>
      <c r="F176" s="55">
        <v>7.3297522768262001E-4</v>
      </c>
      <c r="G176" s="24">
        <v>6.0148742067903403E-2</v>
      </c>
      <c r="H176" s="24">
        <v>0.226275847743342</v>
      </c>
      <c r="I176" s="3"/>
      <c r="J176" s="39" t="s">
        <v>904</v>
      </c>
      <c r="K176" s="24">
        <v>0.121118036171991</v>
      </c>
      <c r="L176" s="24">
        <v>2.3027278004516202E-2</v>
      </c>
      <c r="M176" s="24">
        <v>5.2597634921607899</v>
      </c>
      <c r="N176" s="152">
        <v>2231</v>
      </c>
      <c r="O176" s="28">
        <v>1.5800411818926101E-7</v>
      </c>
      <c r="P176" s="55">
        <v>7.5960902148094103E-2</v>
      </c>
      <c r="Q176" s="24">
        <v>0.166275170195889</v>
      </c>
      <c r="R176" s="3"/>
      <c r="S176" s="39" t="s">
        <v>904</v>
      </c>
      <c r="T176" s="24">
        <v>0.25742156580955</v>
      </c>
      <c r="U176" s="24">
        <v>4.6734766316686598E-2</v>
      </c>
      <c r="V176" s="24">
        <v>5.5081385036826003</v>
      </c>
      <c r="W176" s="1">
        <v>2509</v>
      </c>
      <c r="X176" s="28">
        <v>3.9955447781686999E-8</v>
      </c>
      <c r="Y176" s="55">
        <v>0.165778898101066</v>
      </c>
      <c r="Z176" s="55">
        <v>0.34906423351803501</v>
      </c>
    </row>
    <row r="177" spans="1:26">
      <c r="A177" s="1" t="s">
        <v>905</v>
      </c>
      <c r="B177" s="24">
        <v>0.125594602669094</v>
      </c>
      <c r="C177" s="24">
        <v>4.3992238226144502E-2</v>
      </c>
      <c r="D177" s="24">
        <v>2.8549264082329402</v>
      </c>
      <c r="E177" s="1">
        <v>2787</v>
      </c>
      <c r="F177" s="55">
        <v>4.3365000018952497E-3</v>
      </c>
      <c r="G177" s="24">
        <v>3.93339383280462E-2</v>
      </c>
      <c r="H177" s="24">
        <v>0.21185526701014201</v>
      </c>
      <c r="I177" s="3"/>
      <c r="J177" s="39" t="s">
        <v>905</v>
      </c>
      <c r="K177" s="24">
        <v>7.8021835648843199E-2</v>
      </c>
      <c r="L177" s="24">
        <v>3.0445546117583301E-2</v>
      </c>
      <c r="M177" s="24">
        <v>2.5626682913657102</v>
      </c>
      <c r="N177" s="152">
        <v>2231</v>
      </c>
      <c r="O177" s="55">
        <v>1.0452210611450999E-2</v>
      </c>
      <c r="P177" s="55">
        <v>1.8317271080125298E-2</v>
      </c>
      <c r="Q177" s="24">
        <v>0.137726400217561</v>
      </c>
      <c r="R177" s="3"/>
      <c r="S177" s="39" t="s">
        <v>905</v>
      </c>
      <c r="T177" s="24">
        <v>0.21361241174576301</v>
      </c>
      <c r="U177" s="24">
        <v>5.2769822514843599E-2</v>
      </c>
      <c r="V177" s="24">
        <v>4.0480032254358296</v>
      </c>
      <c r="W177" s="1">
        <v>2509</v>
      </c>
      <c r="X177" s="28">
        <v>5.3220432429614098E-5</v>
      </c>
      <c r="Y177" s="55">
        <v>0.110135542363475</v>
      </c>
      <c r="Z177" s="55">
        <v>0.31708928112805101</v>
      </c>
    </row>
    <row r="178" spans="1:26">
      <c r="A178" s="1" t="s">
        <v>906</v>
      </c>
      <c r="B178" s="24">
        <v>0.129894945977967</v>
      </c>
      <c r="C178" s="24">
        <v>5.2724331205997503E-2</v>
      </c>
      <c r="D178" s="24">
        <v>2.46366227900472</v>
      </c>
      <c r="E178" s="1">
        <v>2787</v>
      </c>
      <c r="F178" s="55">
        <v>1.3812550602828299E-2</v>
      </c>
      <c r="G178" s="24">
        <v>2.6512258027711701E-2</v>
      </c>
      <c r="H178" s="24">
        <v>0.23327763392822301</v>
      </c>
      <c r="I178" s="3"/>
      <c r="J178" s="39" t="s">
        <v>906</v>
      </c>
      <c r="K178" s="24">
        <v>3.8581158458675401E-2</v>
      </c>
      <c r="L178" s="24">
        <v>3.0445546117583301E-2</v>
      </c>
      <c r="M178" s="24">
        <v>1.2672184729310401</v>
      </c>
      <c r="N178" s="152">
        <v>2231</v>
      </c>
      <c r="O178" s="55">
        <v>0.205209440884109</v>
      </c>
      <c r="P178" s="55">
        <v>-2.11234061100425E-2</v>
      </c>
      <c r="Q178" s="24">
        <v>9.8285723027393301E-2</v>
      </c>
      <c r="R178" s="3"/>
      <c r="S178" s="39" t="s">
        <v>906</v>
      </c>
      <c r="T178" s="24">
        <v>0.18792444874694</v>
      </c>
      <c r="U178" s="24">
        <v>5.9607715228133198E-2</v>
      </c>
      <c r="V178" s="24">
        <v>3.1526866619146099</v>
      </c>
      <c r="W178" s="1">
        <v>2509</v>
      </c>
      <c r="X178" s="55">
        <v>1.63686016275773E-3</v>
      </c>
      <c r="Y178" s="55">
        <v>7.1039087589942304E-2</v>
      </c>
      <c r="Z178" s="55">
        <v>0.30480980990393702</v>
      </c>
    </row>
    <row r="179" spans="1:26">
      <c r="A179" s="1" t="s">
        <v>907</v>
      </c>
      <c r="B179" s="24">
        <v>3.5993551048696802E-2</v>
      </c>
      <c r="C179" s="24">
        <v>4.1602414712104699E-2</v>
      </c>
      <c r="D179" s="24">
        <v>0.86517937234600195</v>
      </c>
      <c r="E179" s="1">
        <v>2787</v>
      </c>
      <c r="F179" s="55">
        <v>0.38701480932874899</v>
      </c>
      <c r="G179" s="24">
        <v>-4.5581110208825201E-2</v>
      </c>
      <c r="H179" s="24">
        <v>0.117568212306219</v>
      </c>
      <c r="I179" s="3"/>
      <c r="J179" s="39" t="s">
        <v>907</v>
      </c>
      <c r="K179" s="24">
        <v>0.10639369281404</v>
      </c>
      <c r="L179" s="24">
        <v>2.92704770791773E-2</v>
      </c>
      <c r="M179" s="24">
        <v>3.6348465563524099</v>
      </c>
      <c r="N179" s="152">
        <v>2231</v>
      </c>
      <c r="O179" s="28">
        <v>2.8443769640220501E-4</v>
      </c>
      <c r="P179" s="55">
        <v>4.8993471383239499E-2</v>
      </c>
      <c r="Q179" s="24">
        <v>0.16379391424483999</v>
      </c>
      <c r="R179" s="3"/>
      <c r="S179" s="39" t="s">
        <v>907</v>
      </c>
      <c r="T179" s="24">
        <v>0.121070641584664</v>
      </c>
      <c r="U179" s="24">
        <v>5.0397199519554597E-2</v>
      </c>
      <c r="V179" s="24">
        <v>2.4023287551461601</v>
      </c>
      <c r="W179" s="1">
        <v>2509</v>
      </c>
      <c r="X179" s="55">
        <v>1.6363305716806199E-2</v>
      </c>
      <c r="Y179" s="55">
        <v>2.2246272212355998E-2</v>
      </c>
      <c r="Z179" s="55">
        <v>0.219895010956972</v>
      </c>
    </row>
    <row r="180" spans="1:26">
      <c r="A180" s="1" t="s">
        <v>908</v>
      </c>
      <c r="B180" s="24">
        <v>9.9821933564702495E-2</v>
      </c>
      <c r="C180" s="24">
        <v>4.1602414712104699E-2</v>
      </c>
      <c r="D180" s="24">
        <v>2.39942643366944</v>
      </c>
      <c r="E180" s="1">
        <v>2787</v>
      </c>
      <c r="F180" s="55">
        <v>1.64860539398533E-2</v>
      </c>
      <c r="G180" s="24">
        <v>1.8247272307180599E-2</v>
      </c>
      <c r="H180" s="24">
        <v>0.18139659482222401</v>
      </c>
      <c r="I180" s="3"/>
      <c r="J180" s="39" t="s">
        <v>908</v>
      </c>
      <c r="K180" s="24">
        <v>0.109475240924381</v>
      </c>
      <c r="L180" s="24">
        <v>2.9463362965359199E-2</v>
      </c>
      <c r="M180" s="24">
        <v>3.7156396930348401</v>
      </c>
      <c r="N180" s="152">
        <v>2231</v>
      </c>
      <c r="O180" s="28">
        <v>2.0767299939788701E-4</v>
      </c>
      <c r="P180" s="55">
        <v>5.1696764894321699E-2</v>
      </c>
      <c r="Q180" s="24">
        <v>0.167253716954441</v>
      </c>
      <c r="R180" s="3"/>
      <c r="S180" s="39" t="s">
        <v>908</v>
      </c>
      <c r="T180" s="24">
        <v>0.198598829898432</v>
      </c>
      <c r="U180" s="24">
        <v>5.0582055077771498E-2</v>
      </c>
      <c r="V180" s="24">
        <v>3.9262704845242098</v>
      </c>
      <c r="W180" s="1">
        <v>2509</v>
      </c>
      <c r="X180" s="28">
        <v>8.8597039467334802E-5</v>
      </c>
      <c r="Y180" s="55">
        <v>9.9411975424969601E-2</v>
      </c>
      <c r="Z180" s="55">
        <v>0.29778568437189501</v>
      </c>
    </row>
    <row r="181" spans="1:26">
      <c r="A181" s="1" t="s">
        <v>909</v>
      </c>
      <c r="B181" s="24">
        <v>0.1055140645405</v>
      </c>
      <c r="C181" s="24">
        <v>4.2780767303053899E-2</v>
      </c>
      <c r="D181" s="24">
        <v>2.4663901840060798</v>
      </c>
      <c r="E181" s="1">
        <v>2787</v>
      </c>
      <c r="F181" s="55">
        <v>1.3708023040021999E-2</v>
      </c>
      <c r="G181" s="24">
        <v>2.16288712113714E-2</v>
      </c>
      <c r="H181" s="24">
        <v>0.189399257869629</v>
      </c>
      <c r="I181" s="3"/>
      <c r="J181" s="39" t="s">
        <v>909</v>
      </c>
      <c r="K181" s="24">
        <v>0.106380425363823</v>
      </c>
      <c r="L181" s="24">
        <v>2.9463362965359199E-2</v>
      </c>
      <c r="M181" s="24">
        <v>3.61060023897805</v>
      </c>
      <c r="N181" s="152">
        <v>2231</v>
      </c>
      <c r="O181" s="28">
        <v>3.1222672034750699E-4</v>
      </c>
      <c r="P181" s="55">
        <v>4.86019493337633E-2</v>
      </c>
      <c r="Q181" s="24">
        <v>0.16415890139388201</v>
      </c>
      <c r="R181" s="3"/>
      <c r="S181" s="39" t="s">
        <v>909</v>
      </c>
      <c r="T181" s="24">
        <v>0.20196529218267301</v>
      </c>
      <c r="U181" s="24">
        <v>5.1209257691017002E-2</v>
      </c>
      <c r="V181" s="24">
        <v>3.9439214956263902</v>
      </c>
      <c r="W181" s="1">
        <v>2509</v>
      </c>
      <c r="X181" s="28">
        <v>8.23564709847049E-5</v>
      </c>
      <c r="Y181" s="55">
        <v>0.101548549871919</v>
      </c>
      <c r="Z181" s="55">
        <v>0.30238203449342799</v>
      </c>
    </row>
    <row r="182" spans="1:26">
      <c r="A182" s="1" t="s">
        <v>910</v>
      </c>
      <c r="B182" s="24">
        <v>0.13502567063304199</v>
      </c>
      <c r="C182" s="24">
        <v>4.3990238839660398E-2</v>
      </c>
      <c r="D182" s="24">
        <v>3.0694461815766898</v>
      </c>
      <c r="E182" s="1">
        <v>2787</v>
      </c>
      <c r="F182" s="55">
        <v>2.16521534630026E-3</v>
      </c>
      <c r="G182" s="24">
        <v>4.8768926720081901E-2</v>
      </c>
      <c r="H182" s="24">
        <v>0.221282414546002</v>
      </c>
      <c r="I182" s="3"/>
      <c r="J182" s="39" t="s">
        <v>910</v>
      </c>
      <c r="K182" s="24">
        <v>9.5415219638783702E-2</v>
      </c>
      <c r="L182" s="24">
        <v>3.0247705026218898E-2</v>
      </c>
      <c r="M182" s="24">
        <v>3.1544614560369801</v>
      </c>
      <c r="N182" s="152">
        <v>2231</v>
      </c>
      <c r="O182" s="55">
        <v>1.6293567057413601E-3</v>
      </c>
      <c r="P182" s="55">
        <v>3.6098626964808402E-2</v>
      </c>
      <c r="Q182" s="24">
        <v>0.15473181231275901</v>
      </c>
      <c r="R182" s="3"/>
      <c r="S182" s="39" t="s">
        <v>910</v>
      </c>
      <c r="T182" s="24">
        <v>0.21792740122142201</v>
      </c>
      <c r="U182" s="24">
        <v>5.27423612440341E-2</v>
      </c>
      <c r="V182" s="24">
        <v>4.1319234877083399</v>
      </c>
      <c r="W182" s="1">
        <v>2509</v>
      </c>
      <c r="X182" s="28">
        <v>3.7152569792846497E-5</v>
      </c>
      <c r="Y182" s="55">
        <v>0.114504380917968</v>
      </c>
      <c r="Z182" s="55">
        <v>0.32135042152487697</v>
      </c>
    </row>
    <row r="183" spans="1:26">
      <c r="A183" s="1" t="s">
        <v>911</v>
      </c>
      <c r="B183" s="24">
        <v>0.106790722338533</v>
      </c>
      <c r="C183" s="24">
        <v>4.3990238839660398E-2</v>
      </c>
      <c r="D183" s="24">
        <v>2.4276004212610398</v>
      </c>
      <c r="E183" s="1">
        <v>2787</v>
      </c>
      <c r="F183" s="55">
        <v>1.5262023371502301E-2</v>
      </c>
      <c r="G183" s="24">
        <v>2.0533978425572998E-2</v>
      </c>
      <c r="H183" s="24">
        <v>0.19304746625149299</v>
      </c>
      <c r="I183" s="3"/>
      <c r="J183" s="39" t="s">
        <v>911</v>
      </c>
      <c r="K183" s="24">
        <v>0.103638278214553</v>
      </c>
      <c r="L183" s="24">
        <v>3.0247705026218898E-2</v>
      </c>
      <c r="M183" s="24">
        <v>3.4263187281388299</v>
      </c>
      <c r="N183" s="152">
        <v>2231</v>
      </c>
      <c r="O183" s="55">
        <v>6.2290260562906897E-4</v>
      </c>
      <c r="P183" s="55">
        <v>4.4321685540577402E-2</v>
      </c>
      <c r="Q183" s="24">
        <v>0.162954870888528</v>
      </c>
      <c r="R183" s="3"/>
      <c r="S183" s="39" t="s">
        <v>911</v>
      </c>
      <c r="T183" s="24">
        <v>0.19066286506152999</v>
      </c>
      <c r="U183" s="24">
        <v>5.2742361244034003E-2</v>
      </c>
      <c r="V183" s="24">
        <v>3.6149853848854101</v>
      </c>
      <c r="W183" s="1">
        <v>2509</v>
      </c>
      <c r="X183" s="28">
        <v>3.0627740751026998E-4</v>
      </c>
      <c r="Y183" s="55">
        <v>8.7239844758075197E-2</v>
      </c>
      <c r="Z183" s="55">
        <v>0.29408588536498398</v>
      </c>
    </row>
    <row r="184" spans="1:26">
      <c r="A184" s="1" t="s">
        <v>912</v>
      </c>
      <c r="B184" s="24">
        <v>7.06536680975378E-2</v>
      </c>
      <c r="C184" s="24">
        <v>4.3990238839660398E-2</v>
      </c>
      <c r="D184" s="24">
        <v>1.6061214933399801</v>
      </c>
      <c r="E184" s="1">
        <v>2787</v>
      </c>
      <c r="F184" s="55">
        <v>0.10836050537678001</v>
      </c>
      <c r="G184" s="24">
        <v>-1.5603075815422401E-2</v>
      </c>
      <c r="H184" s="24">
        <v>0.15691041201049799</v>
      </c>
      <c r="I184" s="3"/>
      <c r="J184" s="39" t="s">
        <v>912</v>
      </c>
      <c r="K184" s="24">
        <v>7.3818396295899105E-2</v>
      </c>
      <c r="L184" s="24">
        <v>3.0247705026218898E-2</v>
      </c>
      <c r="M184" s="24">
        <v>2.4404627138459798</v>
      </c>
      <c r="N184" s="152">
        <v>2231</v>
      </c>
      <c r="O184" s="55">
        <v>1.4745784384963901E-2</v>
      </c>
      <c r="P184" s="55">
        <v>1.4501803621923701E-2</v>
      </c>
      <c r="Q184" s="24">
        <v>0.133134988969874</v>
      </c>
      <c r="R184" s="3"/>
      <c r="S184" s="39" t="s">
        <v>912</v>
      </c>
      <c r="T184" s="24">
        <v>0.12726911642883601</v>
      </c>
      <c r="U184" s="24">
        <v>5.2742361244034003E-2</v>
      </c>
      <c r="V184" s="24">
        <v>2.4130341044075201</v>
      </c>
      <c r="W184" s="1">
        <v>2509</v>
      </c>
      <c r="X184" s="55">
        <v>1.58916001118787E-2</v>
      </c>
      <c r="Y184" s="55">
        <v>2.38460961253813E-2</v>
      </c>
      <c r="Z184" s="55">
        <v>0.23069213673229</v>
      </c>
    </row>
    <row r="185" spans="1:26">
      <c r="A185" s="1" t="s">
        <v>913</v>
      </c>
      <c r="B185" s="24">
        <v>8.0014430450859098E-2</v>
      </c>
      <c r="C185" s="24">
        <v>4.3990238839660398E-2</v>
      </c>
      <c r="D185" s="24">
        <v>1.8189132989821399</v>
      </c>
      <c r="E185" s="1">
        <v>2787</v>
      </c>
      <c r="F185" s="55">
        <v>6.9031927665052395E-2</v>
      </c>
      <c r="G185" s="24">
        <v>-6.2423134621011102E-3</v>
      </c>
      <c r="H185" s="24">
        <v>0.166271174363819</v>
      </c>
      <c r="I185" s="3"/>
      <c r="J185" s="39" t="s">
        <v>913</v>
      </c>
      <c r="K185" s="24">
        <v>7.4648491860697302E-2</v>
      </c>
      <c r="L185" s="24">
        <v>3.0247705026218898E-2</v>
      </c>
      <c r="M185" s="24">
        <v>2.46790597157674</v>
      </c>
      <c r="N185" s="152">
        <v>2231</v>
      </c>
      <c r="O185" s="55">
        <v>1.3665122760628199E-2</v>
      </c>
      <c r="P185" s="55">
        <v>1.5331899186722E-2</v>
      </c>
      <c r="Q185" s="24">
        <v>0.13396508453467301</v>
      </c>
      <c r="R185" s="3"/>
      <c r="S185" s="39" t="s">
        <v>913</v>
      </c>
      <c r="T185" s="24">
        <v>0.14457551915639</v>
      </c>
      <c r="U185" s="24">
        <v>5.2742361244034003E-2</v>
      </c>
      <c r="V185" s="24">
        <v>2.74116508526139</v>
      </c>
      <c r="W185" s="1">
        <v>2509</v>
      </c>
      <c r="X185" s="55">
        <v>6.1655763509241603E-3</v>
      </c>
      <c r="Y185" s="55">
        <v>4.1152498852935301E-2</v>
      </c>
      <c r="Z185" s="55">
        <v>0.24799853945984399</v>
      </c>
    </row>
    <row r="186" spans="1:26">
      <c r="A186" s="1" t="s">
        <v>914</v>
      </c>
      <c r="B186" s="24">
        <v>0.12023394627593199</v>
      </c>
      <c r="C186" s="24">
        <v>4.3990238839660398E-2</v>
      </c>
      <c r="D186" s="24">
        <v>2.7331960327420002</v>
      </c>
      <c r="E186" s="1">
        <v>2787</v>
      </c>
      <c r="F186" s="55">
        <v>6.3119061558311899E-3</v>
      </c>
      <c r="G186" s="24">
        <v>3.3977202362972303E-2</v>
      </c>
      <c r="H186" s="24">
        <v>0.20649069018889299</v>
      </c>
      <c r="I186" s="3"/>
      <c r="J186" s="39" t="s">
        <v>914</v>
      </c>
      <c r="K186" s="24">
        <v>0.107360498954649</v>
      </c>
      <c r="L186" s="24">
        <v>3.0247705026218898E-2</v>
      </c>
      <c r="M186" s="24">
        <v>3.54937668367198</v>
      </c>
      <c r="N186" s="152">
        <v>2231</v>
      </c>
      <c r="O186" s="28">
        <v>3.9412870574620902E-4</v>
      </c>
      <c r="P186" s="55">
        <v>4.8043906280673801E-2</v>
      </c>
      <c r="Q186" s="24">
        <v>0.16667709162862501</v>
      </c>
      <c r="R186" s="3"/>
      <c r="S186" s="39" t="s">
        <v>914</v>
      </c>
      <c r="T186" s="24">
        <v>0.22412180616090899</v>
      </c>
      <c r="U186" s="24">
        <v>5.2742361244034003E-2</v>
      </c>
      <c r="V186" s="24">
        <v>4.2493699727230201</v>
      </c>
      <c r="W186" s="1">
        <v>2509</v>
      </c>
      <c r="X186" s="28">
        <v>2.2219754258741001E-5</v>
      </c>
      <c r="Y186" s="55">
        <v>0.120698785857454</v>
      </c>
      <c r="Z186" s="55">
        <v>0.327544826464363</v>
      </c>
    </row>
    <row r="187" spans="1:26">
      <c r="A187" s="1" t="s">
        <v>915</v>
      </c>
      <c r="B187" s="24">
        <v>0.110670108868153</v>
      </c>
      <c r="C187" s="24">
        <v>4.3990238839660398E-2</v>
      </c>
      <c r="D187" s="24">
        <v>2.5157878608373299</v>
      </c>
      <c r="E187" s="1">
        <v>2787</v>
      </c>
      <c r="F187" s="55">
        <v>1.19324474905412E-2</v>
      </c>
      <c r="G187" s="24">
        <v>2.44133649551923E-2</v>
      </c>
      <c r="H187" s="24">
        <v>0.19692685278111299</v>
      </c>
      <c r="I187" s="3"/>
      <c r="J187" s="39" t="s">
        <v>915</v>
      </c>
      <c r="K187" s="24">
        <v>0.15649090124224599</v>
      </c>
      <c r="L187" s="24">
        <v>3.0247705026218898E-2</v>
      </c>
      <c r="M187" s="24">
        <v>5.1736454420789402</v>
      </c>
      <c r="N187" s="152">
        <v>2231</v>
      </c>
      <c r="O187" s="28">
        <v>2.5006815316441999E-7</v>
      </c>
      <c r="P187" s="55">
        <v>9.7174308568270404E-2</v>
      </c>
      <c r="Q187" s="24">
        <v>0.215807493916221</v>
      </c>
      <c r="R187" s="3"/>
      <c r="S187" s="39" t="s">
        <v>915</v>
      </c>
      <c r="T187" s="24">
        <v>0.25801367724871899</v>
      </c>
      <c r="U187" s="24">
        <v>5.27423612440341E-2</v>
      </c>
      <c r="V187" s="24">
        <v>4.8919629527944997</v>
      </c>
      <c r="W187" s="1">
        <v>2509</v>
      </c>
      <c r="X187" s="28">
        <v>1.06154794785774E-6</v>
      </c>
      <c r="Y187" s="55">
        <v>0.154590656945265</v>
      </c>
      <c r="Z187" s="55">
        <v>0.361436697552173</v>
      </c>
    </row>
    <row r="188" spans="1:26">
      <c r="A188" s="1" t="s">
        <v>916</v>
      </c>
      <c r="B188" s="24">
        <v>0.10701495848373099</v>
      </c>
      <c r="C188" s="24">
        <v>4.3990238839660301E-2</v>
      </c>
      <c r="D188" s="24">
        <v>2.4326978281202098</v>
      </c>
      <c r="E188" s="1">
        <v>2787</v>
      </c>
      <c r="F188" s="55">
        <v>1.5049327185682099E-2</v>
      </c>
      <c r="G188" s="24">
        <v>2.0758214570771E-2</v>
      </c>
      <c r="H188" s="24">
        <v>0.193271702396691</v>
      </c>
      <c r="I188" s="3"/>
      <c r="J188" s="39" t="s">
        <v>916</v>
      </c>
      <c r="K188" s="24">
        <v>0.117449147322352</v>
      </c>
      <c r="L188" s="24">
        <v>3.0247705026218898E-2</v>
      </c>
      <c r="M188" s="24">
        <v>3.8829110248379601</v>
      </c>
      <c r="N188" s="152">
        <v>2231</v>
      </c>
      <c r="O188" s="28">
        <v>1.06213557049226E-4</v>
      </c>
      <c r="P188" s="55">
        <v>5.8132554648376501E-2</v>
      </c>
      <c r="Q188" s="24">
        <v>0.176765739996327</v>
      </c>
      <c r="R188" s="3"/>
      <c r="S188" s="39" t="s">
        <v>916</v>
      </c>
      <c r="T188" s="24">
        <v>0.21507462429501301</v>
      </c>
      <c r="U188" s="24">
        <v>5.2742361244034003E-2</v>
      </c>
      <c r="V188" s="24">
        <v>4.0778345758901899</v>
      </c>
      <c r="W188" s="1">
        <v>2509</v>
      </c>
      <c r="X188" s="28">
        <v>4.6872740190203598E-5</v>
      </c>
      <c r="Y188" s="55">
        <v>0.111651603991559</v>
      </c>
      <c r="Z188" s="55">
        <v>0.31849764459846702</v>
      </c>
    </row>
    <row r="189" spans="1:26">
      <c r="A189" s="1" t="s">
        <v>917</v>
      </c>
      <c r="B189" s="24">
        <v>0.12418654362486301</v>
      </c>
      <c r="C189" s="24">
        <v>4.3990238839660398E-2</v>
      </c>
      <c r="D189" s="24">
        <v>2.8230477237804799</v>
      </c>
      <c r="E189" s="1">
        <v>2787</v>
      </c>
      <c r="F189" s="55">
        <v>4.7907090851885097E-3</v>
      </c>
      <c r="G189" s="24">
        <v>3.7929799711902697E-2</v>
      </c>
      <c r="H189" s="24">
        <v>0.21044328753782299</v>
      </c>
      <c r="I189" s="3"/>
      <c r="J189" s="39" t="s">
        <v>917</v>
      </c>
      <c r="K189" s="24">
        <v>0.12895009132193599</v>
      </c>
      <c r="L189" s="24">
        <v>3.0247705026218898E-2</v>
      </c>
      <c r="M189" s="24">
        <v>4.2631363672107101</v>
      </c>
      <c r="N189" s="152">
        <v>2231</v>
      </c>
      <c r="O189" s="28">
        <v>2.09970378016974E-5</v>
      </c>
      <c r="P189" s="55">
        <v>6.9633498647960507E-2</v>
      </c>
      <c r="Q189" s="24">
        <v>0.18826668399591101</v>
      </c>
      <c r="R189" s="3"/>
      <c r="S189" s="39" t="s">
        <v>917</v>
      </c>
      <c r="T189" s="24">
        <v>0.24970321887055699</v>
      </c>
      <c r="U189" s="24">
        <v>5.2742361244034003E-2</v>
      </c>
      <c r="V189" s="24">
        <v>4.7343959007675602</v>
      </c>
      <c r="W189" s="1">
        <v>2509</v>
      </c>
      <c r="X189" s="28">
        <v>2.3193106963529699E-6</v>
      </c>
      <c r="Y189" s="55">
        <v>0.146280198567102</v>
      </c>
      <c r="Z189" s="55">
        <v>0.35312623917401098</v>
      </c>
    </row>
    <row r="190" spans="1:26">
      <c r="A190" s="1" t="s">
        <v>918</v>
      </c>
      <c r="B190" s="24">
        <v>0.16441272681013899</v>
      </c>
      <c r="C190" s="24">
        <v>4.4787532193799703E-2</v>
      </c>
      <c r="D190" s="24">
        <v>3.6709485599409701</v>
      </c>
      <c r="E190" s="1">
        <v>2787</v>
      </c>
      <c r="F190" s="28">
        <v>2.4618728493104098E-4</v>
      </c>
      <c r="G190" s="24">
        <v>7.6592637698663701E-2</v>
      </c>
      <c r="H190" s="24">
        <v>0.25223281592161401</v>
      </c>
      <c r="I190" s="3"/>
      <c r="J190" s="39" t="s">
        <v>918</v>
      </c>
      <c r="K190" s="24">
        <v>0.13969433704465001</v>
      </c>
      <c r="L190" s="24">
        <v>3.33031283622044E-2</v>
      </c>
      <c r="M190" s="24">
        <v>4.1946310726528901</v>
      </c>
      <c r="N190" s="152">
        <v>2231</v>
      </c>
      <c r="O190" s="28">
        <v>2.8400446591923099E-5</v>
      </c>
      <c r="P190" s="55">
        <v>7.4385974042641398E-2</v>
      </c>
      <c r="Q190" s="24">
        <v>0.20500270004665899</v>
      </c>
      <c r="R190" s="3"/>
      <c r="S190" s="39" t="s">
        <v>918</v>
      </c>
      <c r="T190" s="24">
        <v>0.29808201025640901</v>
      </c>
      <c r="U190" s="24">
        <v>5.55092866447617E-2</v>
      </c>
      <c r="V190" s="24">
        <v>5.36994849463695</v>
      </c>
      <c r="W190" s="1">
        <v>2509</v>
      </c>
      <c r="X190" s="28">
        <v>8.5992152889166698E-8</v>
      </c>
      <c r="Y190" s="55">
        <v>0.189233298437674</v>
      </c>
      <c r="Z190" s="55">
        <v>0.40693072207514303</v>
      </c>
    </row>
    <row r="191" spans="1:26">
      <c r="A191" s="1" t="s">
        <v>919</v>
      </c>
      <c r="B191" s="24">
        <v>0.12618195238044499</v>
      </c>
      <c r="C191" s="24">
        <v>5.3541304382551801E-2</v>
      </c>
      <c r="D191" s="24">
        <v>2.3567216719054298</v>
      </c>
      <c r="E191" s="1">
        <v>2787</v>
      </c>
      <c r="F191" s="55">
        <v>1.85058880086597E-2</v>
      </c>
      <c r="G191" s="24">
        <v>2.1197330730064499E-2</v>
      </c>
      <c r="H191" s="24">
        <v>0.23116657403082599</v>
      </c>
      <c r="I191" s="3"/>
      <c r="J191" s="39" t="s">
        <v>919</v>
      </c>
      <c r="K191" s="24">
        <v>7.7805703858348299E-2</v>
      </c>
      <c r="L191" s="24">
        <v>3.33031283622044E-2</v>
      </c>
      <c r="M191" s="24">
        <v>2.3362881412260901</v>
      </c>
      <c r="N191" s="152">
        <v>2231</v>
      </c>
      <c r="O191" s="55">
        <v>1.9564352561936799E-2</v>
      </c>
      <c r="P191" s="55">
        <v>1.24973408563394E-2</v>
      </c>
      <c r="Q191" s="24">
        <v>0.14311406686035699</v>
      </c>
      <c r="R191" s="3"/>
      <c r="S191" s="39" t="s">
        <v>919</v>
      </c>
      <c r="T191" s="24">
        <v>0.211420928443287</v>
      </c>
      <c r="U191" s="24">
        <v>6.21277703747894E-2</v>
      </c>
      <c r="V191" s="24">
        <v>3.4030020257910198</v>
      </c>
      <c r="W191" s="1">
        <v>2509</v>
      </c>
      <c r="X191" s="55">
        <v>6.7695408352830798E-4</v>
      </c>
      <c r="Y191" s="55">
        <v>8.9593966105551606E-2</v>
      </c>
      <c r="Z191" s="55">
        <v>0.33324789078102302</v>
      </c>
    </row>
    <row r="192" spans="1:26">
      <c r="A192" s="1" t="s">
        <v>920</v>
      </c>
      <c r="B192" s="24">
        <v>6.7621039957319997E-3</v>
      </c>
      <c r="C192" s="24">
        <v>5.0739598475386297E-2</v>
      </c>
      <c r="D192" s="24">
        <v>0.13327074314575599</v>
      </c>
      <c r="E192" s="1">
        <v>2787</v>
      </c>
      <c r="F192" s="55">
        <v>0.89398888636135199</v>
      </c>
      <c r="G192" s="24">
        <v>-9.2728889174143E-2</v>
      </c>
      <c r="H192" s="24">
        <v>0.10625309716560701</v>
      </c>
      <c r="I192" s="3"/>
      <c r="J192" s="39" t="s">
        <v>920</v>
      </c>
      <c r="K192" s="24">
        <v>4.6459883610602902E-2</v>
      </c>
      <c r="L192" s="24">
        <v>2.92704770791773E-2</v>
      </c>
      <c r="M192" s="24">
        <v>1.58726089379848</v>
      </c>
      <c r="N192" s="152">
        <v>2231</v>
      </c>
      <c r="O192" s="55">
        <v>0.112595274578106</v>
      </c>
      <c r="P192" s="55">
        <v>-1.09403378201973E-2</v>
      </c>
      <c r="Q192" s="24">
        <v>0.103860105041403</v>
      </c>
      <c r="R192" s="3"/>
      <c r="S192" s="39" t="s">
        <v>920</v>
      </c>
      <c r="T192" s="24">
        <v>5.0894287427740201E-2</v>
      </c>
      <c r="U192" s="24">
        <v>5.7517337284614202E-2</v>
      </c>
      <c r="V192" s="24">
        <v>0.88485124365022305</v>
      </c>
      <c r="W192" s="1">
        <v>2509</v>
      </c>
      <c r="X192" s="55">
        <v>0.37632165527816203</v>
      </c>
      <c r="Y192" s="55">
        <v>-6.1892030846172098E-2</v>
      </c>
      <c r="Z192" s="55">
        <v>0.16368060570165199</v>
      </c>
    </row>
    <row r="193" spans="1:26">
      <c r="A193" s="1" t="s">
        <v>921</v>
      </c>
      <c r="B193" s="24">
        <v>0.11718531040088399</v>
      </c>
      <c r="C193" s="24">
        <v>5.0739598475386199E-2</v>
      </c>
      <c r="D193" s="24">
        <v>2.3095435108287399</v>
      </c>
      <c r="E193" s="1">
        <v>2787</v>
      </c>
      <c r="F193" s="55">
        <v>2.0986204210602599E-2</v>
      </c>
      <c r="G193" s="24">
        <v>1.7694317231009098E-2</v>
      </c>
      <c r="H193" s="24">
        <v>0.21667630357075901</v>
      </c>
      <c r="I193" s="3"/>
      <c r="J193" s="39" t="s">
        <v>921</v>
      </c>
      <c r="K193" s="24">
        <v>7.1782933500911097E-2</v>
      </c>
      <c r="L193" s="24">
        <v>2.9463362965359199E-2</v>
      </c>
      <c r="M193" s="24">
        <v>2.4363455585605802</v>
      </c>
      <c r="N193" s="152">
        <v>2231</v>
      </c>
      <c r="O193" s="55">
        <v>1.49142504236643E-2</v>
      </c>
      <c r="P193" s="55">
        <v>1.40044574708516E-2</v>
      </c>
      <c r="Q193" s="24">
        <v>0.12956140953097101</v>
      </c>
      <c r="R193" s="3"/>
      <c r="S193" s="39" t="s">
        <v>921</v>
      </c>
      <c r="T193" s="24">
        <v>0.20001895661156299</v>
      </c>
      <c r="U193" s="24">
        <v>5.7679378158827101E-2</v>
      </c>
      <c r="V193" s="24">
        <v>3.4677724170462798</v>
      </c>
      <c r="W193" s="1">
        <v>2509</v>
      </c>
      <c r="X193" s="55">
        <v>5.3362680129327505E-4</v>
      </c>
      <c r="Y193" s="55">
        <v>8.6914890777085502E-2</v>
      </c>
      <c r="Z193" s="55">
        <v>0.31312302244604001</v>
      </c>
    </row>
    <row r="194" spans="1:26">
      <c r="A194" s="1" t="s">
        <v>922</v>
      </c>
      <c r="B194" s="24">
        <v>0.18115133944178499</v>
      </c>
      <c r="C194" s="24">
        <v>5.1710153689614201E-2</v>
      </c>
      <c r="D194" s="24">
        <v>3.50320636308936</v>
      </c>
      <c r="E194" s="1">
        <v>2787</v>
      </c>
      <c r="F194" s="28">
        <v>4.6692741591074498E-4</v>
      </c>
      <c r="G194" s="24">
        <v>7.9757266525692205E-2</v>
      </c>
      <c r="H194" s="24">
        <v>0.282545412357878</v>
      </c>
      <c r="I194" s="3"/>
      <c r="J194" s="39" t="s">
        <v>922</v>
      </c>
      <c r="K194" s="24">
        <v>8.1600437470244702E-2</v>
      </c>
      <c r="L194" s="24">
        <v>2.9463362965359102E-2</v>
      </c>
      <c r="M194" s="24">
        <v>2.7695561286124901</v>
      </c>
      <c r="N194" s="152">
        <v>2231</v>
      </c>
      <c r="O194" s="55">
        <v>5.6597308968477297E-3</v>
      </c>
      <c r="P194" s="55">
        <v>2.38219614401852E-2</v>
      </c>
      <c r="Q194" s="24">
        <v>0.13937891350030401</v>
      </c>
      <c r="R194" s="3"/>
      <c r="S194" s="39" t="s">
        <v>922</v>
      </c>
      <c r="T194" s="24">
        <v>0.27770862087805798</v>
      </c>
      <c r="U194" s="24">
        <v>5.82301849744895E-2</v>
      </c>
      <c r="V194" s="24">
        <v>4.7691523047663598</v>
      </c>
      <c r="W194" s="1">
        <v>2509</v>
      </c>
      <c r="X194" s="28">
        <v>1.95595206075137E-6</v>
      </c>
      <c r="Y194" s="55">
        <v>0.16352447248497201</v>
      </c>
      <c r="Z194" s="55">
        <v>0.39189276927114403</v>
      </c>
    </row>
    <row r="195" spans="1:26">
      <c r="A195" s="1" t="s">
        <v>923</v>
      </c>
      <c r="B195" s="24">
        <v>0.212030191242189</v>
      </c>
      <c r="C195" s="24">
        <v>5.2715150163267499E-2</v>
      </c>
      <c r="D195" s="24">
        <v>4.0221869915099804</v>
      </c>
      <c r="E195" s="1">
        <v>2787</v>
      </c>
      <c r="F195" s="28">
        <v>5.9192200802750497E-5</v>
      </c>
      <c r="G195" s="24">
        <v>0.10866550562319</v>
      </c>
      <c r="H195" s="24">
        <v>0.315394876861189</v>
      </c>
      <c r="I195" s="3"/>
      <c r="J195" s="39" t="s">
        <v>923</v>
      </c>
      <c r="K195" s="24">
        <v>5.88375270787653E-2</v>
      </c>
      <c r="L195" s="24">
        <v>3.0247705026218898E-2</v>
      </c>
      <c r="M195" s="24">
        <v>1.94518979300296</v>
      </c>
      <c r="N195" s="152">
        <v>2231</v>
      </c>
      <c r="O195" s="55">
        <v>5.1877611832014899E-2</v>
      </c>
      <c r="P195" s="28">
        <v>-4.7906559521008303E-4</v>
      </c>
      <c r="Q195" s="24">
        <v>0.118154119752741</v>
      </c>
      <c r="R195" s="3"/>
      <c r="S195" s="39" t="s">
        <v>923</v>
      </c>
      <c r="T195" s="24">
        <v>0.286267674232969</v>
      </c>
      <c r="U195" s="24">
        <v>5.9582908946227697E-2</v>
      </c>
      <c r="V195" s="24">
        <v>4.8045266553084804</v>
      </c>
      <c r="W195" s="1">
        <v>2509</v>
      </c>
      <c r="X195" s="28">
        <v>1.6426187304521899E-6</v>
      </c>
      <c r="Y195" s="55">
        <v>0.169430955960678</v>
      </c>
      <c r="Z195" s="55">
        <v>0.40310439250525898</v>
      </c>
    </row>
    <row r="196" spans="1:26">
      <c r="A196" s="1" t="s">
        <v>924</v>
      </c>
      <c r="B196" s="24">
        <v>0.13147803021363999</v>
      </c>
      <c r="C196" s="24">
        <v>5.2715150163267499E-2</v>
      </c>
      <c r="D196" s="24">
        <v>2.4941222742689901</v>
      </c>
      <c r="E196" s="1">
        <v>2787</v>
      </c>
      <c r="F196" s="55">
        <v>1.26844234328419E-2</v>
      </c>
      <c r="G196" s="24">
        <v>2.8113344594640301E-2</v>
      </c>
      <c r="H196" s="24">
        <v>0.23484271583263999</v>
      </c>
      <c r="I196" s="3"/>
      <c r="J196" s="39" t="s">
        <v>924</v>
      </c>
      <c r="K196" s="24">
        <v>8.1702943201633696E-2</v>
      </c>
      <c r="L196" s="24">
        <v>3.0247705026218898E-2</v>
      </c>
      <c r="M196" s="24">
        <v>2.7011286684663598</v>
      </c>
      <c r="N196" s="152">
        <v>2231</v>
      </c>
      <c r="O196" s="55">
        <v>6.9627244444251399E-3</v>
      </c>
      <c r="P196" s="55">
        <v>2.2386350527658399E-2</v>
      </c>
      <c r="Q196" s="24">
        <v>0.141019535875609</v>
      </c>
      <c r="R196" s="3"/>
      <c r="S196" s="39" t="s">
        <v>924</v>
      </c>
      <c r="T196" s="24">
        <v>0.21251087144769801</v>
      </c>
      <c r="U196" s="24">
        <v>5.9582908946227697E-2</v>
      </c>
      <c r="V196" s="24">
        <v>3.5666414279887602</v>
      </c>
      <c r="W196" s="1">
        <v>2509</v>
      </c>
      <c r="X196" s="28">
        <v>3.6835150339370698E-4</v>
      </c>
      <c r="Y196" s="55">
        <v>9.5674153175407298E-2</v>
      </c>
      <c r="Z196" s="55">
        <v>0.32934758971998801</v>
      </c>
    </row>
    <row r="197" spans="1:26">
      <c r="A197" s="1" t="s">
        <v>925</v>
      </c>
      <c r="B197" s="24">
        <v>8.3222504193564403E-2</v>
      </c>
      <c r="C197" s="24">
        <v>5.2715150163267499E-2</v>
      </c>
      <c r="D197" s="24">
        <v>1.5787208029534301</v>
      </c>
      <c r="E197" s="1">
        <v>2787</v>
      </c>
      <c r="F197" s="55">
        <v>0.114513595178742</v>
      </c>
      <c r="G197" s="24">
        <v>-2.01421814254353E-2</v>
      </c>
      <c r="H197" s="24">
        <v>0.186587189812564</v>
      </c>
      <c r="I197" s="3"/>
      <c r="J197" s="39" t="s">
        <v>925</v>
      </c>
      <c r="K197" s="24">
        <v>5.9402509999425798E-2</v>
      </c>
      <c r="L197" s="24">
        <v>3.0247705026218898E-2</v>
      </c>
      <c r="M197" s="24">
        <v>1.9638683314299501</v>
      </c>
      <c r="N197" s="152">
        <v>2231</v>
      </c>
      <c r="O197" s="55">
        <v>4.9669365192416097E-2</v>
      </c>
      <c r="P197" s="28">
        <v>8.5917325450414499E-5</v>
      </c>
      <c r="Q197" s="24">
        <v>0.11871910267340099</v>
      </c>
      <c r="R197" s="3"/>
      <c r="S197" s="39" t="s">
        <v>925</v>
      </c>
      <c r="T197" s="24">
        <v>0.14221974420042199</v>
      </c>
      <c r="U197" s="24">
        <v>5.9582908946227697E-2</v>
      </c>
      <c r="V197" s="24">
        <v>2.3869217988126801</v>
      </c>
      <c r="W197" s="1">
        <v>2509</v>
      </c>
      <c r="X197" s="55">
        <v>1.7063771067212099E-2</v>
      </c>
      <c r="Y197" s="55">
        <v>2.5383025928131499E-2</v>
      </c>
      <c r="Z197" s="55">
        <v>0.25905646247271202</v>
      </c>
    </row>
    <row r="198" spans="1:26">
      <c r="A198" s="1" t="s">
        <v>926</v>
      </c>
      <c r="B198" s="24">
        <v>0.133296629338823</v>
      </c>
      <c r="C198" s="24">
        <v>5.2715150163267499E-2</v>
      </c>
      <c r="D198" s="24">
        <v>2.5286208789310298</v>
      </c>
      <c r="E198" s="1">
        <v>2787</v>
      </c>
      <c r="F198" s="55">
        <v>1.15059273937788E-2</v>
      </c>
      <c r="G198" s="24">
        <v>2.9931943719822999E-2</v>
      </c>
      <c r="H198" s="24">
        <v>0.236661314957822</v>
      </c>
      <c r="I198" s="3"/>
      <c r="J198" s="39" t="s">
        <v>926</v>
      </c>
      <c r="K198" s="24">
        <v>5.4295174781533798E-2</v>
      </c>
      <c r="L198" s="24">
        <v>3.0247705026218898E-2</v>
      </c>
      <c r="M198" s="24">
        <v>1.79501799341373</v>
      </c>
      <c r="N198" s="152">
        <v>2231</v>
      </c>
      <c r="O198" s="55">
        <v>7.2786141728827997E-2</v>
      </c>
      <c r="P198" s="55">
        <v>-5.0214178924415697E-3</v>
      </c>
      <c r="Q198" s="24">
        <v>0.11361176745550899</v>
      </c>
      <c r="R198" s="3"/>
      <c r="S198" s="39" t="s">
        <v>926</v>
      </c>
      <c r="T198" s="24">
        <v>0.19680836604469901</v>
      </c>
      <c r="U198" s="24">
        <v>5.9582908946227697E-2</v>
      </c>
      <c r="V198" s="24">
        <v>3.3031009986826101</v>
      </c>
      <c r="W198" s="1">
        <v>2509</v>
      </c>
      <c r="X198" s="55">
        <v>9.6964297270257305E-4</v>
      </c>
      <c r="Y198" s="55">
        <v>7.9971647772409005E-2</v>
      </c>
      <c r="Z198" s="55">
        <v>0.31364508431699001</v>
      </c>
    </row>
    <row r="199" spans="1:26">
      <c r="A199" s="1" t="s">
        <v>927</v>
      </c>
      <c r="B199" s="24">
        <v>0.15750915002657601</v>
      </c>
      <c r="C199" s="24">
        <v>5.2715150163267402E-2</v>
      </c>
      <c r="D199" s="24">
        <v>2.9879294574471298</v>
      </c>
      <c r="E199" s="1">
        <v>2787</v>
      </c>
      <c r="F199" s="55">
        <v>2.8332530895479901E-3</v>
      </c>
      <c r="G199" s="24">
        <v>5.4144464407576198E-2</v>
      </c>
      <c r="H199" s="24">
        <v>0.26087383564557498</v>
      </c>
      <c r="I199" s="3"/>
      <c r="J199" s="39" t="s">
        <v>927</v>
      </c>
      <c r="K199" s="24">
        <v>8.8998492025862797E-2</v>
      </c>
      <c r="L199" s="24">
        <v>3.0247705026218898E-2</v>
      </c>
      <c r="M199" s="24">
        <v>2.9423221348105102</v>
      </c>
      <c r="N199" s="152">
        <v>2231</v>
      </c>
      <c r="O199" s="55">
        <v>3.2911961462183002E-3</v>
      </c>
      <c r="P199" s="55">
        <v>2.9681899351887499E-2</v>
      </c>
      <c r="Q199" s="24">
        <v>0.14831508469983801</v>
      </c>
      <c r="R199" s="3"/>
      <c r="S199" s="39" t="s">
        <v>927</v>
      </c>
      <c r="T199" s="24">
        <v>0.25486244055371199</v>
      </c>
      <c r="U199" s="24">
        <v>5.9582908946227697E-2</v>
      </c>
      <c r="V199" s="24">
        <v>4.2774420561392796</v>
      </c>
      <c r="W199" s="1">
        <v>2509</v>
      </c>
      <c r="X199" s="28">
        <v>1.9613187067578401E-5</v>
      </c>
      <c r="Y199" s="55">
        <v>0.13802572228142099</v>
      </c>
      <c r="Z199" s="55">
        <v>0.37169915882600202</v>
      </c>
    </row>
    <row r="200" spans="1:26">
      <c r="A200" s="1" t="s">
        <v>928</v>
      </c>
      <c r="B200" s="24">
        <v>0.18867305742160401</v>
      </c>
      <c r="C200" s="24">
        <v>5.2715150163267499E-2</v>
      </c>
      <c r="D200" s="24">
        <v>3.5791049980366698</v>
      </c>
      <c r="E200" s="1">
        <v>2787</v>
      </c>
      <c r="F200" s="28">
        <v>3.5065387337596799E-4</v>
      </c>
      <c r="G200" s="24">
        <v>8.5308371802604699E-2</v>
      </c>
      <c r="H200" s="24">
        <v>0.29203774304060398</v>
      </c>
      <c r="I200" s="3"/>
      <c r="J200" s="39" t="s">
        <v>928</v>
      </c>
      <c r="K200" s="24">
        <v>0.103939761872718</v>
      </c>
      <c r="L200" s="24">
        <v>3.0247705026218898E-2</v>
      </c>
      <c r="M200" s="24">
        <v>3.43628588623905</v>
      </c>
      <c r="N200" s="152">
        <v>2231</v>
      </c>
      <c r="O200" s="55">
        <v>6.0054601050453396E-4</v>
      </c>
      <c r="P200" s="55">
        <v>4.4623169198742603E-2</v>
      </c>
      <c r="Q200" s="24">
        <v>0.16325635454669299</v>
      </c>
      <c r="R200" s="3"/>
      <c r="S200" s="39" t="s">
        <v>928</v>
      </c>
      <c r="T200" s="24">
        <v>0.30744277743584802</v>
      </c>
      <c r="U200" s="24">
        <v>5.9582908946227697E-2</v>
      </c>
      <c r="V200" s="24">
        <v>5.1599155340553802</v>
      </c>
      <c r="W200" s="1">
        <v>2509</v>
      </c>
      <c r="X200" s="28">
        <v>2.6639376243008498E-7</v>
      </c>
      <c r="Y200" s="55">
        <v>0.190606059163557</v>
      </c>
      <c r="Z200" s="55">
        <v>0.424279495708138</v>
      </c>
    </row>
    <row r="201" spans="1:26">
      <c r="A201" s="1" t="s">
        <v>929</v>
      </c>
      <c r="B201" s="24">
        <v>0.15017233481036399</v>
      </c>
      <c r="C201" s="24">
        <v>5.2715150163267402E-2</v>
      </c>
      <c r="D201" s="24">
        <v>2.8487509633427202</v>
      </c>
      <c r="E201" s="1">
        <v>2787</v>
      </c>
      <c r="F201" s="55">
        <v>4.4213122011355702E-3</v>
      </c>
      <c r="G201" s="24">
        <v>4.6807649191364799E-2</v>
      </c>
      <c r="H201" s="24">
        <v>0.25353702042936399</v>
      </c>
      <c r="I201" s="3"/>
      <c r="J201" s="39" t="s">
        <v>929</v>
      </c>
      <c r="K201" s="24">
        <v>8.3792021248728504E-2</v>
      </c>
      <c r="L201" s="24">
        <v>3.0247705026218898E-2</v>
      </c>
      <c r="M201" s="24">
        <v>2.7701943395737598</v>
      </c>
      <c r="N201" s="152">
        <v>2231</v>
      </c>
      <c r="O201" s="55">
        <v>5.6486908906055802E-3</v>
      </c>
      <c r="P201" s="55">
        <v>2.44754285747532E-2</v>
      </c>
      <c r="Q201" s="24">
        <v>0.14310861392270399</v>
      </c>
      <c r="R201" s="3"/>
      <c r="S201" s="39" t="s">
        <v>929</v>
      </c>
      <c r="T201" s="24">
        <v>0.24401281477701001</v>
      </c>
      <c r="U201" s="24">
        <v>5.9582908946227697E-2</v>
      </c>
      <c r="V201" s="24">
        <v>4.0953491377405999</v>
      </c>
      <c r="W201" s="1">
        <v>2509</v>
      </c>
      <c r="X201" s="28">
        <v>4.34878255669364E-5</v>
      </c>
      <c r="Y201" s="55">
        <v>0.12717609650472</v>
      </c>
      <c r="Z201" s="55">
        <v>0.36084953304930001</v>
      </c>
    </row>
    <row r="202" spans="1:26">
      <c r="A202" s="1" t="s">
        <v>930</v>
      </c>
      <c r="B202" s="24">
        <v>0.11942345172860699</v>
      </c>
      <c r="C202" s="24">
        <v>5.2715150163267499E-2</v>
      </c>
      <c r="D202" s="24">
        <v>2.2654483836000199</v>
      </c>
      <c r="E202" s="1">
        <v>2787</v>
      </c>
      <c r="F202" s="55">
        <v>2.3561608450782801E-2</v>
      </c>
      <c r="G202" s="24">
        <v>1.6058766109606999E-2</v>
      </c>
      <c r="H202" s="24">
        <v>0.222788137347606</v>
      </c>
      <c r="I202" s="3"/>
      <c r="J202" s="39" t="s">
        <v>930</v>
      </c>
      <c r="K202" s="24">
        <v>8.8181389010359199E-2</v>
      </c>
      <c r="L202" s="24">
        <v>3.0247705026218898E-2</v>
      </c>
      <c r="M202" s="24">
        <v>2.9153084154293101</v>
      </c>
      <c r="N202" s="152">
        <v>2231</v>
      </c>
      <c r="O202" s="55">
        <v>3.5887965746320698E-3</v>
      </c>
      <c r="P202" s="55">
        <v>2.8864796336383901E-2</v>
      </c>
      <c r="Q202" s="24">
        <v>0.14749798168433501</v>
      </c>
      <c r="R202" s="3"/>
      <c r="S202" s="39" t="s">
        <v>930</v>
      </c>
      <c r="T202" s="24">
        <v>0.21195803606410099</v>
      </c>
      <c r="U202" s="24">
        <v>5.9582908946227697E-2</v>
      </c>
      <c r="V202" s="24">
        <v>3.5573630058141199</v>
      </c>
      <c r="W202" s="1">
        <v>2509</v>
      </c>
      <c r="X202" s="28">
        <v>3.8153719028752401E-4</v>
      </c>
      <c r="Y202" s="55">
        <v>9.5121317791811003E-2</v>
      </c>
      <c r="Z202" s="55">
        <v>0.32879475433639199</v>
      </c>
    </row>
    <row r="203" spans="1:26">
      <c r="A203" s="1" t="s">
        <v>931</v>
      </c>
      <c r="B203" s="24">
        <v>0.15201617573614901</v>
      </c>
      <c r="C203" s="24">
        <v>5.3382290917270703E-2</v>
      </c>
      <c r="D203" s="24">
        <v>2.8476892453292399</v>
      </c>
      <c r="E203" s="1">
        <v>2787</v>
      </c>
      <c r="F203" s="55">
        <v>4.4360442109106302E-3</v>
      </c>
      <c r="G203" s="24">
        <v>4.7343350159516497E-2</v>
      </c>
      <c r="H203" s="24">
        <v>0.256689001312781</v>
      </c>
      <c r="I203" s="3"/>
      <c r="J203" s="39" t="s">
        <v>931</v>
      </c>
      <c r="K203" s="24">
        <v>7.3924961829346603E-2</v>
      </c>
      <c r="L203" s="24">
        <v>3.3303128362204303E-2</v>
      </c>
      <c r="M203" s="24">
        <v>2.2197602887434398</v>
      </c>
      <c r="N203" s="152">
        <v>2231</v>
      </c>
      <c r="O203" s="55">
        <v>2.6535230395139501E-2</v>
      </c>
      <c r="P203" s="55">
        <v>8.6165988273377396E-3</v>
      </c>
      <c r="Q203" s="24">
        <v>0.139233324831355</v>
      </c>
      <c r="R203" s="3"/>
      <c r="S203" s="39" t="s">
        <v>931</v>
      </c>
      <c r="T203" s="24">
        <v>0.25036506130974601</v>
      </c>
      <c r="U203" s="24">
        <v>6.2045525807334398E-2</v>
      </c>
      <c r="V203" s="24">
        <v>4.0351831667473803</v>
      </c>
      <c r="W203" s="1">
        <v>2509</v>
      </c>
      <c r="X203" s="28">
        <v>5.6191637633733301E-5</v>
      </c>
      <c r="Y203" s="24">
        <v>0.128699373161658</v>
      </c>
      <c r="Z203" s="24">
        <v>0.37203074945783399</v>
      </c>
    </row>
    <row r="204" spans="1:26">
      <c r="A204" s="1" t="s">
        <v>932</v>
      </c>
      <c r="B204" s="24">
        <v>0.22124610545631501</v>
      </c>
      <c r="C204" s="24">
        <v>5.7228264774353402E-2</v>
      </c>
      <c r="D204" s="24">
        <v>3.8660285495055802</v>
      </c>
      <c r="E204" s="1">
        <v>2787</v>
      </c>
      <c r="F204" s="28">
        <v>1.1314866869638699E-4</v>
      </c>
      <c r="G204" s="24">
        <v>0.10903203457534399</v>
      </c>
      <c r="H204" s="24">
        <v>0.33346017633728597</v>
      </c>
      <c r="I204" s="3"/>
      <c r="J204" s="39" t="s">
        <v>932</v>
      </c>
      <c r="K204" s="24">
        <v>7.5622163980796603E-2</v>
      </c>
      <c r="L204" s="24">
        <v>3.3303128362204303E-2</v>
      </c>
      <c r="M204" s="24">
        <v>2.2707225326801499</v>
      </c>
      <c r="N204" s="152">
        <v>2231</v>
      </c>
      <c r="O204" s="55">
        <v>2.3258723283014301E-2</v>
      </c>
      <c r="P204" s="55">
        <v>1.0313800978787801E-2</v>
      </c>
      <c r="Q204" s="24">
        <v>0.140930526982805</v>
      </c>
      <c r="R204" s="3"/>
      <c r="S204" s="39" t="s">
        <v>932</v>
      </c>
      <c r="T204" s="24">
        <v>0.30979484830075399</v>
      </c>
      <c r="U204" s="24">
        <v>6.5073868957765693E-2</v>
      </c>
      <c r="V204" s="24">
        <v>4.7606643536412001</v>
      </c>
      <c r="W204" s="1">
        <v>2509</v>
      </c>
      <c r="X204" s="28">
        <v>2.03927362739314E-6</v>
      </c>
      <c r="Y204" s="24">
        <v>0.18219085197408999</v>
      </c>
      <c r="Z204" s="24">
        <v>0.43739884462741802</v>
      </c>
    </row>
    <row r="205" spans="1:26">
      <c r="A205" s="3"/>
      <c r="B205" s="3"/>
      <c r="C205" s="3"/>
      <c r="D205" s="3"/>
      <c r="E205" s="3"/>
      <c r="F205" s="162"/>
      <c r="G205" s="3"/>
      <c r="H205" s="3"/>
      <c r="I205" s="3"/>
      <c r="J205" s="3"/>
      <c r="K205" s="3"/>
      <c r="L205" s="3"/>
      <c r="M205" s="3"/>
      <c r="N205" s="151"/>
      <c r="O205" s="162"/>
      <c r="P205" s="162"/>
      <c r="Q205" s="3"/>
      <c r="R205" s="3"/>
      <c r="S205" s="3"/>
      <c r="T205" s="3"/>
      <c r="U205" s="3"/>
      <c r="V205" s="3"/>
      <c r="W205" s="3"/>
      <c r="X205" s="162"/>
      <c r="Y205" s="3"/>
      <c r="Z205" s="3"/>
    </row>
    <row r="206" spans="1:26">
      <c r="A206" s="3"/>
      <c r="B206" s="3"/>
      <c r="C206" s="3"/>
      <c r="D206" s="3"/>
      <c r="E206" s="3"/>
      <c r="F206" s="162"/>
      <c r="G206" s="3"/>
      <c r="H206" s="3"/>
      <c r="I206" s="3"/>
      <c r="J206" s="3"/>
      <c r="K206" s="3"/>
      <c r="L206" s="3"/>
      <c r="M206" s="3"/>
      <c r="N206" s="151"/>
      <c r="O206" s="162"/>
      <c r="P206" s="162"/>
      <c r="Q206" s="3"/>
      <c r="R206" s="3"/>
      <c r="S206" s="3"/>
      <c r="T206" s="3"/>
      <c r="U206" s="3"/>
      <c r="V206" s="3"/>
      <c r="W206" s="3"/>
      <c r="X206" s="162"/>
      <c r="Y206" s="3"/>
      <c r="Z206" s="3"/>
    </row>
    <row r="207" spans="1:26">
      <c r="A207" s="3"/>
      <c r="B207" s="3"/>
      <c r="C207" s="3"/>
      <c r="D207" s="3"/>
      <c r="E207" s="3"/>
      <c r="F207" s="162"/>
      <c r="G207" s="3"/>
      <c r="H207" s="3"/>
      <c r="I207" s="3"/>
      <c r="J207" s="3"/>
      <c r="K207" s="3"/>
      <c r="L207" s="3"/>
      <c r="M207" s="3"/>
      <c r="N207" s="151"/>
      <c r="O207" s="162"/>
      <c r="P207" s="162"/>
      <c r="Q207" s="3"/>
      <c r="R207" s="3"/>
      <c r="S207" s="3"/>
      <c r="T207" s="3"/>
      <c r="U207" s="3"/>
      <c r="V207" s="3"/>
      <c r="W207" s="3"/>
      <c r="X207" s="162"/>
      <c r="Y207" s="3"/>
      <c r="Z207" s="3"/>
    </row>
    <row r="208" spans="1:26">
      <c r="A208" s="3"/>
      <c r="B208" s="3"/>
      <c r="C208" s="3"/>
      <c r="D208" s="3"/>
      <c r="E208" s="3"/>
      <c r="F208" s="162"/>
      <c r="G208" s="3"/>
      <c r="H208" s="3"/>
      <c r="I208" s="3"/>
      <c r="J208" s="3"/>
      <c r="K208" s="3"/>
      <c r="L208" s="3"/>
      <c r="M208" s="3"/>
      <c r="N208" s="151"/>
      <c r="O208" s="162"/>
      <c r="P208" s="162"/>
      <c r="Q208" s="3"/>
      <c r="R208" s="3"/>
      <c r="S208" s="3"/>
      <c r="T208" s="3"/>
      <c r="U208" s="3"/>
      <c r="V208" s="3"/>
      <c r="W208" s="3"/>
      <c r="X208" s="162"/>
      <c r="Y208" s="3"/>
      <c r="Z208" s="3"/>
    </row>
    <row r="209" spans="1:26">
      <c r="A209" s="3"/>
      <c r="B209" s="3"/>
      <c r="C209" s="3"/>
      <c r="D209" s="3"/>
      <c r="E209" s="3"/>
      <c r="F209" s="162"/>
      <c r="G209" s="3"/>
      <c r="H209" s="3"/>
      <c r="I209" s="3"/>
      <c r="J209" s="3"/>
      <c r="K209" s="3"/>
      <c r="L209" s="3"/>
      <c r="M209" s="3"/>
      <c r="N209" s="151"/>
      <c r="O209" s="162"/>
      <c r="P209" s="162"/>
      <c r="Q209" s="3"/>
      <c r="R209" s="3"/>
      <c r="S209" s="3"/>
      <c r="T209" s="3"/>
      <c r="U209" s="3"/>
      <c r="V209" s="3"/>
      <c r="W209" s="3"/>
      <c r="X209" s="162"/>
      <c r="Y209" s="3"/>
      <c r="Z209" s="3"/>
    </row>
    <row r="210" spans="1:26">
      <c r="A210" s="3"/>
      <c r="B210" s="3"/>
      <c r="C210" s="3"/>
      <c r="D210" s="3"/>
      <c r="E210" s="3"/>
      <c r="F210" s="162"/>
      <c r="G210" s="3"/>
      <c r="H210" s="3"/>
      <c r="I210" s="3"/>
      <c r="J210" s="3"/>
      <c r="K210" s="3"/>
      <c r="L210" s="3"/>
      <c r="M210" s="3"/>
      <c r="N210" s="151"/>
      <c r="O210" s="162"/>
      <c r="P210" s="162"/>
      <c r="Q210" s="3"/>
      <c r="R210" s="3"/>
      <c r="S210" s="3"/>
      <c r="T210" s="3"/>
      <c r="U210" s="3"/>
      <c r="V210" s="3"/>
      <c r="W210" s="3"/>
      <c r="X210" s="162"/>
      <c r="Y210" s="3"/>
      <c r="Z210" s="3"/>
    </row>
    <row r="211" spans="1:26">
      <c r="A211" s="3"/>
      <c r="B211" s="3"/>
      <c r="C211" s="3"/>
      <c r="D211" s="3"/>
      <c r="E211" s="3"/>
      <c r="F211" s="162"/>
      <c r="G211" s="3"/>
      <c r="H211" s="3"/>
      <c r="I211" s="3"/>
      <c r="J211" s="3"/>
      <c r="K211" s="3"/>
      <c r="L211" s="3"/>
      <c r="M211" s="3"/>
      <c r="N211" s="151"/>
      <c r="O211" s="162"/>
      <c r="P211" s="162"/>
      <c r="Q211" s="3"/>
      <c r="R211" s="3"/>
      <c r="S211" s="3"/>
      <c r="T211" s="3"/>
      <c r="U211" s="3"/>
      <c r="V211" s="3"/>
      <c r="W211" s="3"/>
      <c r="X211" s="162"/>
      <c r="Y211" s="3"/>
      <c r="Z211" s="3"/>
    </row>
    <row r="212" spans="1:26">
      <c r="A212" s="3"/>
      <c r="B212" s="3"/>
      <c r="C212" s="3"/>
      <c r="D212" s="3"/>
      <c r="E212" s="3"/>
      <c r="F212" s="162"/>
      <c r="G212" s="3"/>
      <c r="H212" s="3"/>
      <c r="I212" s="3"/>
      <c r="J212" s="3"/>
      <c r="K212" s="3"/>
      <c r="L212" s="3"/>
      <c r="M212" s="3"/>
      <c r="N212" s="151"/>
      <c r="O212" s="162"/>
      <c r="P212" s="162"/>
      <c r="Q212" s="3"/>
      <c r="R212" s="3"/>
      <c r="S212" s="3"/>
      <c r="T212" s="3"/>
      <c r="U212" s="3"/>
      <c r="V212" s="3"/>
      <c r="W212" s="3"/>
      <c r="X212" s="162"/>
      <c r="Y212" s="3"/>
      <c r="Z212" s="3"/>
    </row>
    <row r="213" spans="1:26">
      <c r="A213" s="3"/>
      <c r="B213" s="3"/>
      <c r="C213" s="3"/>
      <c r="D213" s="3"/>
      <c r="E213" s="3"/>
      <c r="F213" s="162"/>
      <c r="G213" s="3"/>
      <c r="H213" s="3"/>
      <c r="I213" s="3"/>
      <c r="J213" s="3"/>
      <c r="K213" s="3"/>
      <c r="L213" s="3"/>
      <c r="M213" s="3"/>
      <c r="N213" s="151"/>
      <c r="O213" s="162"/>
      <c r="P213" s="162"/>
      <c r="Q213" s="3"/>
      <c r="R213" s="3"/>
      <c r="S213" s="3"/>
      <c r="T213" s="3"/>
      <c r="U213" s="3"/>
      <c r="V213" s="3"/>
      <c r="W213" s="3"/>
      <c r="X213" s="162"/>
      <c r="Y213" s="3"/>
      <c r="Z213" s="3"/>
    </row>
    <row r="214" spans="1:26">
      <c r="A214" s="3"/>
      <c r="B214" s="3"/>
      <c r="C214" s="3"/>
      <c r="D214" s="3"/>
      <c r="E214" s="3"/>
      <c r="F214" s="162"/>
      <c r="G214" s="3"/>
      <c r="H214" s="3"/>
      <c r="I214" s="3"/>
      <c r="J214" s="3"/>
      <c r="K214" s="3"/>
      <c r="L214" s="3"/>
      <c r="M214" s="3"/>
      <c r="N214" s="151"/>
      <c r="O214" s="162"/>
      <c r="P214" s="162"/>
      <c r="Q214" s="3"/>
      <c r="R214" s="3"/>
      <c r="S214" s="3"/>
      <c r="T214" s="3"/>
      <c r="U214" s="3"/>
      <c r="V214" s="3"/>
      <c r="W214" s="3"/>
      <c r="X214" s="162"/>
      <c r="Y214" s="3"/>
      <c r="Z214" s="3"/>
    </row>
    <row r="215" spans="1:26">
      <c r="A215" s="3"/>
      <c r="B215" s="3"/>
      <c r="C215" s="3"/>
      <c r="D215" s="3"/>
      <c r="E215" s="3"/>
      <c r="F215" s="162"/>
      <c r="G215" s="3"/>
      <c r="H215" s="3"/>
      <c r="I215" s="3"/>
      <c r="J215" s="3"/>
      <c r="K215" s="3"/>
      <c r="L215" s="3"/>
      <c r="M215" s="3"/>
      <c r="N215" s="151"/>
      <c r="O215" s="162"/>
      <c r="P215" s="162"/>
      <c r="Q215" s="3"/>
      <c r="R215" s="3"/>
      <c r="S215" s="3"/>
      <c r="T215" s="3"/>
      <c r="U215" s="3"/>
      <c r="V215" s="3"/>
      <c r="W215" s="3"/>
      <c r="X215" s="162"/>
      <c r="Y215" s="3"/>
      <c r="Z215" s="3"/>
    </row>
    <row r="216" spans="1:26">
      <c r="A216" s="3"/>
      <c r="B216" s="3"/>
      <c r="C216" s="3"/>
      <c r="D216" s="3"/>
      <c r="E216" s="3"/>
      <c r="F216" s="162"/>
      <c r="G216" s="3"/>
      <c r="H216" s="3"/>
      <c r="I216" s="3"/>
      <c r="J216" s="3"/>
      <c r="K216" s="3"/>
      <c r="L216" s="3"/>
      <c r="M216" s="3"/>
      <c r="N216" s="151"/>
      <c r="O216" s="162"/>
      <c r="P216" s="162"/>
      <c r="Q216" s="3"/>
      <c r="R216" s="3"/>
      <c r="S216" s="3"/>
      <c r="T216" s="3"/>
      <c r="U216" s="3"/>
      <c r="V216" s="3"/>
      <c r="W216" s="3"/>
      <c r="X216" s="162"/>
      <c r="Y216" s="3"/>
      <c r="Z216" s="3"/>
    </row>
    <row r="217" spans="1:26">
      <c r="A217" s="3"/>
      <c r="B217" s="3"/>
      <c r="C217" s="3"/>
      <c r="D217" s="3"/>
      <c r="E217" s="3"/>
      <c r="F217" s="162"/>
      <c r="G217" s="3"/>
      <c r="H217" s="3"/>
      <c r="I217" s="3"/>
      <c r="J217" s="3"/>
      <c r="K217" s="3"/>
      <c r="L217" s="3"/>
      <c r="M217" s="3"/>
      <c r="N217" s="151"/>
      <c r="O217" s="162"/>
      <c r="P217" s="162"/>
      <c r="Q217" s="3"/>
      <c r="R217" s="3"/>
      <c r="S217" s="3"/>
      <c r="T217" s="3"/>
      <c r="U217" s="3"/>
      <c r="V217" s="3"/>
      <c r="W217" s="3"/>
      <c r="X217" s="162"/>
      <c r="Y217" s="3"/>
      <c r="Z217" s="3"/>
    </row>
    <row r="218" spans="1:26">
      <c r="A218" s="3"/>
      <c r="B218" s="3"/>
      <c r="C218" s="3"/>
      <c r="D218" s="3"/>
      <c r="E218" s="3"/>
      <c r="F218" s="162"/>
      <c r="G218" s="3"/>
      <c r="H218" s="3"/>
      <c r="I218" s="3"/>
      <c r="J218" s="3"/>
      <c r="K218" s="3"/>
      <c r="L218" s="3"/>
      <c r="M218" s="3"/>
      <c r="N218" s="151"/>
      <c r="O218" s="162"/>
      <c r="P218" s="162"/>
      <c r="Q218" s="3"/>
      <c r="R218" s="3"/>
      <c r="S218" s="3"/>
      <c r="T218" s="3"/>
      <c r="U218" s="3"/>
      <c r="V218" s="3"/>
      <c r="W218" s="3"/>
      <c r="X218" s="162"/>
      <c r="Y218" s="3"/>
      <c r="Z218" s="3"/>
    </row>
    <row r="219" spans="1:26">
      <c r="A219" s="3"/>
      <c r="B219" s="3"/>
      <c r="C219" s="3"/>
      <c r="D219" s="3"/>
      <c r="E219" s="3"/>
      <c r="F219" s="162"/>
      <c r="G219" s="3"/>
      <c r="H219" s="3"/>
      <c r="I219" s="3"/>
      <c r="J219" s="3"/>
      <c r="K219" s="3"/>
      <c r="L219" s="3"/>
      <c r="M219" s="3"/>
      <c r="N219" s="151"/>
      <c r="O219" s="162"/>
      <c r="P219" s="162"/>
      <c r="Q219" s="3"/>
      <c r="R219" s="3"/>
      <c r="S219" s="3"/>
      <c r="T219" s="3"/>
      <c r="U219" s="3"/>
      <c r="V219" s="3"/>
      <c r="W219" s="3"/>
      <c r="X219" s="162"/>
      <c r="Y219" s="3"/>
      <c r="Z219" s="3"/>
    </row>
    <row r="220" spans="1:26">
      <c r="A220" s="3"/>
      <c r="B220" s="3"/>
      <c r="C220" s="3"/>
      <c r="D220" s="3"/>
      <c r="E220" s="3"/>
      <c r="F220" s="162"/>
      <c r="G220" s="3"/>
      <c r="H220" s="3"/>
      <c r="I220" s="3"/>
      <c r="J220" s="3"/>
      <c r="K220" s="3"/>
      <c r="L220" s="3"/>
      <c r="M220" s="3"/>
      <c r="N220" s="151"/>
      <c r="O220" s="162"/>
      <c r="P220" s="162"/>
      <c r="Q220" s="3"/>
      <c r="R220" s="3"/>
      <c r="S220" s="3"/>
      <c r="T220" s="3"/>
      <c r="U220" s="3"/>
      <c r="V220" s="3"/>
      <c r="W220" s="3"/>
      <c r="X220" s="162"/>
      <c r="Y220" s="3"/>
      <c r="Z220" s="3"/>
    </row>
    <row r="221" spans="1:26">
      <c r="A221" s="3"/>
      <c r="B221" s="3"/>
      <c r="C221" s="3"/>
      <c r="D221" s="3"/>
      <c r="E221" s="3"/>
      <c r="F221" s="162"/>
      <c r="G221" s="3"/>
      <c r="H221" s="3"/>
      <c r="I221" s="3"/>
      <c r="J221" s="3"/>
      <c r="K221" s="3"/>
      <c r="L221" s="3"/>
      <c r="M221" s="3"/>
      <c r="N221" s="151"/>
      <c r="O221" s="162"/>
      <c r="P221" s="162"/>
      <c r="Q221" s="3"/>
      <c r="R221" s="3"/>
      <c r="S221" s="3"/>
      <c r="T221" s="3"/>
      <c r="U221" s="3"/>
      <c r="V221" s="3"/>
      <c r="W221" s="3"/>
      <c r="X221" s="162"/>
      <c r="Y221" s="3"/>
      <c r="Z221" s="3"/>
    </row>
    <row r="222" spans="1:26">
      <c r="A222" s="3"/>
      <c r="B222" s="3"/>
      <c r="C222" s="3"/>
      <c r="D222" s="3"/>
      <c r="E222" s="3"/>
      <c r="F222" s="162"/>
      <c r="G222" s="3"/>
      <c r="H222" s="3"/>
      <c r="I222" s="3"/>
      <c r="J222" s="3"/>
      <c r="K222" s="3"/>
      <c r="L222" s="3"/>
      <c r="M222" s="3"/>
      <c r="N222" s="151"/>
      <c r="O222" s="162"/>
      <c r="P222" s="162"/>
      <c r="Q222" s="3"/>
      <c r="R222" s="3"/>
      <c r="S222" s="3"/>
      <c r="T222" s="3"/>
      <c r="U222" s="3"/>
      <c r="V222" s="3"/>
      <c r="W222" s="3"/>
      <c r="X222" s="162"/>
      <c r="Y222" s="3"/>
      <c r="Z222" s="3"/>
    </row>
    <row r="223" spans="1:26">
      <c r="A223" s="3"/>
      <c r="B223" s="3"/>
      <c r="C223" s="3"/>
      <c r="D223" s="3"/>
      <c r="E223" s="3"/>
      <c r="F223" s="162"/>
      <c r="G223" s="3"/>
      <c r="H223" s="3"/>
      <c r="I223" s="3"/>
      <c r="J223" s="3"/>
      <c r="K223" s="3"/>
      <c r="L223" s="3"/>
      <c r="M223" s="3"/>
      <c r="N223" s="151"/>
      <c r="O223" s="162"/>
      <c r="P223" s="162"/>
      <c r="Q223" s="3"/>
      <c r="R223" s="3"/>
      <c r="S223" s="3"/>
      <c r="T223" s="3"/>
      <c r="U223" s="3"/>
      <c r="V223" s="3"/>
      <c r="W223" s="3"/>
      <c r="X223" s="162"/>
      <c r="Y223" s="3"/>
      <c r="Z223" s="3"/>
    </row>
    <row r="224" spans="1:26">
      <c r="A224" s="3"/>
      <c r="B224" s="3"/>
      <c r="C224" s="3"/>
      <c r="D224" s="3"/>
      <c r="E224" s="3"/>
      <c r="F224" s="162"/>
      <c r="G224" s="3"/>
      <c r="H224" s="3"/>
      <c r="I224" s="3"/>
      <c r="J224" s="3"/>
      <c r="K224" s="3"/>
      <c r="L224" s="3"/>
      <c r="M224" s="3"/>
      <c r="N224" s="151"/>
      <c r="O224" s="162"/>
      <c r="P224" s="162"/>
      <c r="Q224" s="3"/>
      <c r="R224" s="3"/>
      <c r="S224" s="3"/>
      <c r="T224" s="3"/>
      <c r="U224" s="3"/>
      <c r="V224" s="3"/>
      <c r="W224" s="3"/>
      <c r="X224" s="162"/>
      <c r="Y224" s="3"/>
      <c r="Z224" s="3"/>
    </row>
    <row r="225" spans="1:26">
      <c r="A225" s="3"/>
      <c r="B225" s="3"/>
      <c r="C225" s="3"/>
      <c r="D225" s="3"/>
      <c r="E225" s="3"/>
      <c r="F225" s="162"/>
      <c r="G225" s="3"/>
      <c r="H225" s="3"/>
      <c r="I225" s="3"/>
      <c r="J225" s="3"/>
      <c r="K225" s="3"/>
      <c r="L225" s="3"/>
      <c r="M225" s="3"/>
      <c r="N225" s="151"/>
      <c r="O225" s="162"/>
      <c r="P225" s="162"/>
      <c r="Q225" s="3"/>
      <c r="R225" s="3"/>
      <c r="S225" s="3"/>
      <c r="T225" s="3"/>
      <c r="U225" s="3"/>
      <c r="V225" s="3"/>
      <c r="W225" s="3"/>
      <c r="X225" s="162"/>
      <c r="Y225" s="3"/>
      <c r="Z225" s="3"/>
    </row>
    <row r="226" spans="1:26">
      <c r="A226" s="3"/>
      <c r="B226" s="3"/>
      <c r="C226" s="3"/>
      <c r="D226" s="3"/>
      <c r="E226" s="3"/>
      <c r="F226" s="162"/>
      <c r="G226" s="3"/>
      <c r="H226" s="3"/>
      <c r="I226" s="3"/>
      <c r="J226" s="3"/>
      <c r="K226" s="3"/>
      <c r="L226" s="3"/>
      <c r="M226" s="3"/>
      <c r="N226" s="151"/>
      <c r="O226" s="162"/>
      <c r="P226" s="162"/>
      <c r="Q226" s="3"/>
      <c r="R226" s="3"/>
      <c r="S226" s="3"/>
      <c r="T226" s="3"/>
      <c r="U226" s="3"/>
      <c r="V226" s="3"/>
      <c r="W226" s="3"/>
      <c r="X226" s="162"/>
      <c r="Y226" s="3"/>
      <c r="Z226" s="3"/>
    </row>
    <row r="227" spans="1:26">
      <c r="A227" s="3"/>
      <c r="B227" s="3"/>
      <c r="C227" s="3"/>
      <c r="D227" s="3"/>
      <c r="E227" s="3"/>
      <c r="F227" s="162"/>
      <c r="G227" s="3"/>
      <c r="H227" s="3"/>
      <c r="I227" s="3"/>
      <c r="J227" s="3"/>
      <c r="K227" s="3"/>
      <c r="L227" s="3"/>
      <c r="M227" s="3"/>
      <c r="N227" s="151"/>
      <c r="O227" s="162"/>
      <c r="P227" s="162"/>
      <c r="Q227" s="3"/>
      <c r="R227" s="3"/>
      <c r="S227" s="3"/>
      <c r="T227" s="3"/>
      <c r="U227" s="3"/>
      <c r="V227" s="3"/>
      <c r="W227" s="3"/>
      <c r="X227" s="162"/>
      <c r="Y227" s="3"/>
      <c r="Z227" s="3"/>
    </row>
    <row r="228" spans="1:26">
      <c r="A228" s="3"/>
      <c r="B228" s="3"/>
      <c r="C228" s="3"/>
      <c r="D228" s="3"/>
      <c r="E228" s="3"/>
      <c r="F228" s="162"/>
      <c r="G228" s="3"/>
      <c r="H228" s="3"/>
      <c r="I228" s="3"/>
      <c r="J228" s="3"/>
      <c r="K228" s="3"/>
      <c r="L228" s="3"/>
      <c r="M228" s="3"/>
      <c r="N228" s="151"/>
      <c r="O228" s="162"/>
      <c r="P228" s="162"/>
      <c r="Q228" s="3"/>
      <c r="R228" s="3"/>
      <c r="S228" s="3"/>
      <c r="T228" s="3"/>
      <c r="U228" s="3"/>
      <c r="V228" s="3"/>
      <c r="W228" s="3"/>
      <c r="X228" s="162"/>
      <c r="Y228" s="3"/>
      <c r="Z228" s="3"/>
    </row>
    <row r="229" spans="1:26">
      <c r="A229" s="3"/>
      <c r="B229" s="3"/>
      <c r="C229" s="3"/>
      <c r="D229" s="3"/>
      <c r="E229" s="3"/>
      <c r="F229" s="162"/>
      <c r="G229" s="3"/>
      <c r="H229" s="3"/>
      <c r="I229" s="3"/>
      <c r="J229" s="3"/>
      <c r="K229" s="3"/>
      <c r="L229" s="3"/>
      <c r="M229" s="3"/>
      <c r="N229" s="151"/>
      <c r="O229" s="162"/>
      <c r="P229" s="162"/>
      <c r="Q229" s="3"/>
      <c r="R229" s="3"/>
      <c r="S229" s="3"/>
      <c r="T229" s="3"/>
      <c r="U229" s="3"/>
      <c r="V229" s="3"/>
      <c r="W229" s="3"/>
      <c r="X229" s="162"/>
      <c r="Y229" s="3"/>
      <c r="Z229" s="3"/>
    </row>
    <row r="230" spans="1:26">
      <c r="A230" s="3"/>
      <c r="B230" s="3"/>
      <c r="C230" s="3"/>
      <c r="D230" s="3"/>
      <c r="E230" s="3"/>
      <c r="F230" s="162"/>
      <c r="G230" s="3"/>
      <c r="H230" s="3"/>
      <c r="I230" s="3"/>
      <c r="J230" s="3"/>
      <c r="K230" s="3"/>
      <c r="L230" s="3"/>
      <c r="M230" s="3"/>
      <c r="N230" s="151"/>
      <c r="O230" s="162"/>
      <c r="P230" s="162"/>
      <c r="Q230" s="3"/>
      <c r="R230" s="3"/>
      <c r="S230" s="3"/>
      <c r="T230" s="3"/>
      <c r="U230" s="3"/>
      <c r="V230" s="3"/>
      <c r="W230" s="3"/>
      <c r="X230" s="162"/>
      <c r="Y230" s="3"/>
      <c r="Z230" s="3"/>
    </row>
    <row r="231" spans="1:26">
      <c r="A231" s="3"/>
      <c r="B231" s="3"/>
      <c r="C231" s="3"/>
      <c r="D231" s="3"/>
      <c r="E231" s="3"/>
      <c r="F231" s="162"/>
      <c r="G231" s="3"/>
      <c r="H231" s="3"/>
      <c r="I231" s="3"/>
      <c r="J231" s="3"/>
      <c r="K231" s="3"/>
      <c r="L231" s="3"/>
      <c r="M231" s="3"/>
      <c r="N231" s="151"/>
      <c r="O231" s="162"/>
      <c r="P231" s="162"/>
      <c r="Q231" s="3"/>
      <c r="R231" s="3"/>
      <c r="S231" s="3"/>
      <c r="T231" s="3"/>
      <c r="U231" s="3"/>
      <c r="V231" s="3"/>
      <c r="W231" s="3"/>
      <c r="X231" s="162"/>
      <c r="Y231" s="3"/>
      <c r="Z231" s="3"/>
    </row>
    <row r="232" spans="1:26">
      <c r="A232" s="3"/>
      <c r="B232" s="3"/>
      <c r="C232" s="3"/>
      <c r="D232" s="3"/>
      <c r="E232" s="3"/>
      <c r="F232" s="162"/>
      <c r="G232" s="3"/>
      <c r="H232" s="3"/>
      <c r="I232" s="3"/>
      <c r="J232" s="3"/>
      <c r="K232" s="3"/>
      <c r="L232" s="3"/>
      <c r="M232" s="3"/>
      <c r="N232" s="151"/>
      <c r="O232" s="162"/>
      <c r="P232" s="162"/>
      <c r="Q232" s="3"/>
      <c r="R232" s="3"/>
      <c r="S232" s="3"/>
      <c r="T232" s="3"/>
      <c r="U232" s="3"/>
      <c r="V232" s="3"/>
      <c r="W232" s="3"/>
      <c r="X232" s="162"/>
      <c r="Y232" s="3"/>
      <c r="Z232" s="3"/>
    </row>
    <row r="233" spans="1:26">
      <c r="A233" s="3"/>
      <c r="B233" s="3"/>
      <c r="C233" s="3"/>
      <c r="D233" s="3"/>
      <c r="E233" s="3"/>
      <c r="F233" s="162"/>
      <c r="G233" s="3"/>
      <c r="H233" s="3"/>
      <c r="I233" s="3"/>
      <c r="J233" s="3"/>
      <c r="K233" s="3"/>
      <c r="L233" s="3"/>
      <c r="M233" s="3"/>
      <c r="N233" s="151"/>
      <c r="O233" s="162"/>
      <c r="P233" s="162"/>
      <c r="Q233" s="3"/>
      <c r="R233" s="3"/>
      <c r="S233" s="3"/>
      <c r="T233" s="3"/>
      <c r="U233" s="3"/>
      <c r="V233" s="3"/>
      <c r="W233" s="3"/>
      <c r="X233" s="162"/>
      <c r="Y233" s="3"/>
      <c r="Z233" s="3"/>
    </row>
    <row r="234" spans="1:26">
      <c r="A234" s="3"/>
      <c r="B234" s="3"/>
      <c r="C234" s="3"/>
      <c r="D234" s="3"/>
      <c r="E234" s="3"/>
      <c r="F234" s="162"/>
      <c r="G234" s="3"/>
      <c r="H234" s="3"/>
      <c r="I234" s="3"/>
      <c r="J234" s="3"/>
      <c r="K234" s="3"/>
      <c r="L234" s="3"/>
      <c r="M234" s="3"/>
      <c r="N234" s="151"/>
      <c r="O234" s="162"/>
      <c r="P234" s="162"/>
      <c r="Q234" s="3"/>
      <c r="R234" s="3"/>
      <c r="S234" s="3"/>
      <c r="T234" s="3"/>
      <c r="U234" s="3"/>
      <c r="V234" s="3"/>
      <c r="W234" s="3"/>
      <c r="X234" s="162"/>
      <c r="Y234" s="3"/>
      <c r="Z234" s="3"/>
    </row>
    <row r="235" spans="1:26">
      <c r="A235" s="3"/>
      <c r="B235" s="3"/>
      <c r="C235" s="3"/>
      <c r="D235" s="3"/>
      <c r="E235" s="3"/>
      <c r="F235" s="162"/>
      <c r="G235" s="3"/>
      <c r="H235" s="3"/>
      <c r="I235" s="3"/>
      <c r="J235" s="3"/>
      <c r="K235" s="3"/>
      <c r="L235" s="3"/>
      <c r="M235" s="3"/>
      <c r="N235" s="151"/>
      <c r="O235" s="162"/>
      <c r="P235" s="162"/>
      <c r="Q235" s="3"/>
      <c r="R235" s="3"/>
      <c r="S235" s="3"/>
      <c r="T235" s="3"/>
      <c r="U235" s="3"/>
      <c r="V235" s="3"/>
      <c r="W235" s="3"/>
      <c r="X235" s="162"/>
      <c r="Y235" s="3"/>
      <c r="Z235" s="3"/>
    </row>
    <row r="236" spans="1:26">
      <c r="A236" s="3"/>
      <c r="B236" s="3"/>
      <c r="C236" s="3"/>
      <c r="D236" s="3"/>
      <c r="E236" s="3"/>
      <c r="F236" s="162"/>
      <c r="G236" s="3"/>
      <c r="H236" s="3"/>
      <c r="I236" s="3"/>
      <c r="J236" s="3"/>
      <c r="K236" s="3"/>
      <c r="L236" s="3"/>
      <c r="M236" s="3"/>
      <c r="N236" s="151"/>
      <c r="O236" s="162"/>
      <c r="P236" s="162"/>
      <c r="Q236" s="3"/>
      <c r="R236" s="3"/>
      <c r="S236" s="3"/>
      <c r="T236" s="3"/>
      <c r="U236" s="3"/>
      <c r="V236" s="3"/>
      <c r="W236" s="3"/>
      <c r="X236" s="162"/>
      <c r="Y236" s="3"/>
      <c r="Z236" s="3"/>
    </row>
    <row r="237" spans="1:26">
      <c r="A237" s="3"/>
      <c r="B237" s="3"/>
      <c r="C237" s="3"/>
      <c r="D237" s="3"/>
      <c r="E237" s="3"/>
      <c r="F237" s="162"/>
      <c r="G237" s="3"/>
      <c r="H237" s="3"/>
      <c r="I237" s="3"/>
      <c r="J237" s="3"/>
      <c r="K237" s="3"/>
      <c r="L237" s="3"/>
      <c r="M237" s="3"/>
      <c r="N237" s="151"/>
      <c r="O237" s="162"/>
      <c r="P237" s="162"/>
      <c r="Q237" s="3"/>
      <c r="R237" s="3"/>
      <c r="S237" s="3"/>
      <c r="T237" s="3"/>
      <c r="U237" s="3"/>
      <c r="V237" s="3"/>
      <c r="W237" s="3"/>
      <c r="X237" s="162"/>
      <c r="Y237" s="3"/>
      <c r="Z237" s="3"/>
    </row>
    <row r="238" spans="1:26">
      <c r="A238" s="3"/>
      <c r="B238" s="3"/>
      <c r="C238" s="3"/>
      <c r="D238" s="3"/>
      <c r="E238" s="3"/>
      <c r="F238" s="162"/>
      <c r="G238" s="3"/>
      <c r="H238" s="3"/>
      <c r="I238" s="3"/>
      <c r="J238" s="3"/>
      <c r="K238" s="3"/>
      <c r="L238" s="3"/>
      <c r="M238" s="3"/>
      <c r="N238" s="151"/>
      <c r="O238" s="162"/>
      <c r="P238" s="162"/>
      <c r="Q238" s="3"/>
      <c r="R238" s="3"/>
      <c r="S238" s="3"/>
      <c r="T238" s="3"/>
      <c r="U238" s="3"/>
      <c r="V238" s="3"/>
      <c r="W238" s="3"/>
      <c r="X238" s="162"/>
      <c r="Y238" s="3"/>
      <c r="Z238" s="3"/>
    </row>
    <row r="239" spans="1:26">
      <c r="A239" s="3"/>
      <c r="B239" s="3"/>
      <c r="C239" s="3"/>
      <c r="D239" s="3"/>
      <c r="E239" s="3"/>
      <c r="F239" s="162"/>
      <c r="G239" s="3"/>
      <c r="H239" s="3"/>
      <c r="I239" s="3"/>
      <c r="J239" s="3"/>
      <c r="K239" s="3"/>
      <c r="L239" s="3"/>
      <c r="M239" s="3"/>
      <c r="N239" s="151"/>
      <c r="O239" s="162"/>
      <c r="P239" s="162"/>
      <c r="Q239" s="3"/>
      <c r="R239" s="3"/>
      <c r="S239" s="3"/>
      <c r="T239" s="3"/>
      <c r="U239" s="3"/>
      <c r="V239" s="3"/>
      <c r="W239" s="3"/>
      <c r="X239" s="162"/>
      <c r="Y239" s="3"/>
      <c r="Z239" s="3"/>
    </row>
    <row r="240" spans="1:26">
      <c r="A240" s="3"/>
      <c r="B240" s="3"/>
      <c r="C240" s="3"/>
      <c r="D240" s="3"/>
      <c r="E240" s="3"/>
      <c r="F240" s="162"/>
      <c r="G240" s="3"/>
      <c r="H240" s="3"/>
      <c r="I240" s="3"/>
      <c r="J240" s="3"/>
      <c r="K240" s="3"/>
      <c r="L240" s="3"/>
      <c r="M240" s="3"/>
      <c r="N240" s="151"/>
      <c r="O240" s="162"/>
      <c r="P240" s="162"/>
      <c r="Q240" s="3"/>
      <c r="R240" s="3"/>
      <c r="S240" s="3"/>
      <c r="T240" s="3"/>
      <c r="U240" s="3"/>
      <c r="V240" s="3"/>
      <c r="W240" s="3"/>
      <c r="X240" s="162"/>
      <c r="Y240" s="3"/>
      <c r="Z240" s="3"/>
    </row>
    <row r="241" spans="1:26">
      <c r="A241" s="3"/>
      <c r="B241" s="3"/>
      <c r="C241" s="3"/>
      <c r="D241" s="3"/>
      <c r="E241" s="3"/>
      <c r="F241" s="162"/>
      <c r="G241" s="3"/>
      <c r="H241" s="3"/>
      <c r="I241" s="3"/>
      <c r="J241" s="3"/>
      <c r="K241" s="3"/>
      <c r="L241" s="3"/>
      <c r="M241" s="3"/>
      <c r="N241" s="151"/>
      <c r="O241" s="162"/>
      <c r="P241" s="162"/>
      <c r="Q241" s="3"/>
      <c r="R241" s="3"/>
      <c r="S241" s="3"/>
      <c r="T241" s="3"/>
      <c r="U241" s="3"/>
      <c r="V241" s="3"/>
      <c r="W241" s="3"/>
      <c r="X241" s="162"/>
      <c r="Y241" s="3"/>
      <c r="Z241" s="3"/>
    </row>
    <row r="242" spans="1:26">
      <c r="A242" s="3"/>
      <c r="B242" s="3"/>
      <c r="C242" s="3"/>
      <c r="D242" s="3"/>
      <c r="E242" s="3"/>
      <c r="F242" s="162"/>
      <c r="G242" s="3"/>
      <c r="H242" s="3"/>
      <c r="I242" s="3"/>
      <c r="J242" s="3"/>
      <c r="K242" s="3"/>
      <c r="L242" s="3"/>
      <c r="M242" s="3"/>
      <c r="N242" s="151"/>
      <c r="O242" s="162"/>
      <c r="P242" s="162"/>
      <c r="Q242" s="3"/>
      <c r="R242" s="3"/>
      <c r="S242" s="3"/>
      <c r="T242" s="3"/>
      <c r="U242" s="3"/>
      <c r="V242" s="3"/>
      <c r="W242" s="3"/>
      <c r="X242" s="162"/>
      <c r="Y242" s="3"/>
      <c r="Z242" s="3"/>
    </row>
    <row r="243" spans="1:26">
      <c r="A243" s="3"/>
      <c r="B243" s="3"/>
      <c r="C243" s="3"/>
      <c r="D243" s="3"/>
      <c r="E243" s="3"/>
      <c r="F243" s="162"/>
      <c r="G243" s="3"/>
      <c r="H243" s="3"/>
      <c r="I243" s="3"/>
      <c r="J243" s="3"/>
      <c r="K243" s="3"/>
      <c r="L243" s="3"/>
      <c r="M243" s="3"/>
      <c r="N243" s="151"/>
      <c r="O243" s="162"/>
      <c r="P243" s="162"/>
      <c r="Q243" s="3"/>
      <c r="R243" s="3"/>
      <c r="S243" s="3"/>
      <c r="T243" s="3"/>
      <c r="U243" s="3"/>
      <c r="V243" s="3"/>
      <c r="W243" s="3"/>
      <c r="X243" s="162"/>
      <c r="Y243" s="3"/>
      <c r="Z243" s="3"/>
    </row>
    <row r="244" spans="1:26">
      <c r="A244" s="3"/>
      <c r="B244" s="3"/>
      <c r="C244" s="3"/>
      <c r="D244" s="3"/>
      <c r="E244" s="3"/>
      <c r="F244" s="162"/>
      <c r="G244" s="3"/>
      <c r="H244" s="3"/>
      <c r="I244" s="3"/>
      <c r="J244" s="3"/>
      <c r="K244" s="3"/>
      <c r="L244" s="3"/>
      <c r="M244" s="3"/>
      <c r="N244" s="151"/>
      <c r="O244" s="162"/>
      <c r="P244" s="162"/>
      <c r="Q244" s="3"/>
      <c r="R244" s="3"/>
      <c r="S244" s="3"/>
      <c r="T244" s="3"/>
      <c r="U244" s="3"/>
      <c r="V244" s="3"/>
      <c r="W244" s="3"/>
      <c r="X244" s="162"/>
      <c r="Y244" s="3"/>
      <c r="Z244" s="3"/>
    </row>
    <row r="245" spans="1:26">
      <c r="A245" s="3"/>
      <c r="B245" s="3"/>
      <c r="C245" s="3"/>
      <c r="D245" s="3"/>
      <c r="E245" s="3"/>
      <c r="F245" s="162"/>
      <c r="G245" s="3"/>
      <c r="H245" s="3"/>
      <c r="I245" s="3"/>
      <c r="J245" s="3"/>
      <c r="K245" s="3"/>
      <c r="L245" s="3"/>
      <c r="M245" s="3"/>
      <c r="N245" s="151"/>
      <c r="O245" s="162"/>
      <c r="P245" s="162"/>
      <c r="Q245" s="3"/>
      <c r="R245" s="3"/>
      <c r="S245" s="3"/>
      <c r="T245" s="3"/>
      <c r="U245" s="3"/>
      <c r="V245" s="3"/>
      <c r="W245" s="3"/>
      <c r="X245" s="162"/>
      <c r="Y245" s="3"/>
      <c r="Z245" s="3"/>
    </row>
    <row r="246" spans="1:26">
      <c r="A246" s="3"/>
      <c r="B246" s="3"/>
      <c r="C246" s="3"/>
      <c r="D246" s="3"/>
      <c r="E246" s="3"/>
      <c r="F246" s="162"/>
      <c r="G246" s="3"/>
      <c r="H246" s="3"/>
      <c r="I246" s="3"/>
      <c r="J246" s="3"/>
      <c r="K246" s="3"/>
      <c r="L246" s="3"/>
      <c r="M246" s="3"/>
      <c r="N246" s="151"/>
      <c r="O246" s="162"/>
      <c r="P246" s="162"/>
      <c r="Q246" s="3"/>
      <c r="R246" s="3"/>
      <c r="S246" s="3"/>
      <c r="T246" s="3"/>
      <c r="U246" s="3"/>
      <c r="V246" s="3"/>
      <c r="W246" s="3"/>
      <c r="X246" s="162"/>
      <c r="Y246" s="3"/>
      <c r="Z246" s="3"/>
    </row>
    <row r="247" spans="1:26">
      <c r="A247" s="3"/>
      <c r="B247" s="3"/>
      <c r="C247" s="3"/>
      <c r="D247" s="3"/>
      <c r="E247" s="3"/>
      <c r="F247" s="162"/>
      <c r="G247" s="3"/>
      <c r="H247" s="3"/>
      <c r="I247" s="3"/>
      <c r="J247" s="3"/>
      <c r="K247" s="3"/>
      <c r="L247" s="3"/>
      <c r="M247" s="3"/>
      <c r="N247" s="151"/>
      <c r="O247" s="162"/>
      <c r="P247" s="162"/>
      <c r="Q247" s="3"/>
      <c r="R247" s="3"/>
      <c r="S247" s="3"/>
      <c r="T247" s="3"/>
      <c r="U247" s="3"/>
      <c r="V247" s="3"/>
      <c r="W247" s="3"/>
      <c r="X247" s="162"/>
      <c r="Y247" s="3"/>
      <c r="Z247" s="3"/>
    </row>
    <row r="248" spans="1:26">
      <c r="A248" s="3"/>
      <c r="B248" s="3"/>
      <c r="C248" s="3"/>
      <c r="D248" s="3"/>
      <c r="E248" s="3"/>
      <c r="F248" s="162"/>
      <c r="G248" s="3"/>
      <c r="H248" s="3"/>
      <c r="I248" s="3"/>
      <c r="J248" s="3"/>
      <c r="K248" s="3"/>
      <c r="L248" s="3"/>
      <c r="M248" s="3"/>
      <c r="N248" s="151"/>
      <c r="O248" s="162"/>
      <c r="P248" s="162"/>
      <c r="Q248" s="3"/>
      <c r="R248" s="3"/>
      <c r="S248" s="3"/>
      <c r="T248" s="3"/>
      <c r="U248" s="3"/>
      <c r="V248" s="3"/>
      <c r="W248" s="3"/>
      <c r="X248" s="162"/>
      <c r="Y248" s="3"/>
      <c r="Z248" s="3"/>
    </row>
    <row r="249" spans="1:26">
      <c r="A249" s="3"/>
      <c r="B249" s="3"/>
      <c r="C249" s="3"/>
      <c r="D249" s="3"/>
      <c r="E249" s="3"/>
      <c r="F249" s="162"/>
      <c r="G249" s="3"/>
      <c r="H249" s="3"/>
      <c r="I249" s="3"/>
      <c r="J249" s="3"/>
      <c r="K249" s="3"/>
      <c r="L249" s="3"/>
      <c r="M249" s="3"/>
      <c r="N249" s="151"/>
      <c r="O249" s="162"/>
      <c r="P249" s="162"/>
      <c r="Q249" s="3"/>
      <c r="R249" s="3"/>
      <c r="S249" s="3"/>
      <c r="T249" s="3"/>
      <c r="U249" s="3"/>
      <c r="V249" s="3"/>
      <c r="W249" s="3"/>
      <c r="X249" s="162"/>
      <c r="Y249" s="3"/>
      <c r="Z249" s="3"/>
    </row>
    <row r="250" spans="1:26">
      <c r="A250" s="3"/>
      <c r="B250" s="3"/>
      <c r="C250" s="3"/>
      <c r="D250" s="3"/>
      <c r="E250" s="3"/>
      <c r="F250" s="162"/>
      <c r="G250" s="3"/>
      <c r="H250" s="3"/>
      <c r="I250" s="3"/>
      <c r="J250" s="3"/>
      <c r="K250" s="3"/>
      <c r="L250" s="3"/>
      <c r="M250" s="3"/>
      <c r="N250" s="151"/>
      <c r="O250" s="162"/>
      <c r="P250" s="162"/>
      <c r="Q250" s="3"/>
      <c r="R250" s="3"/>
      <c r="S250" s="3"/>
      <c r="T250" s="3"/>
      <c r="U250" s="3"/>
      <c r="V250" s="3"/>
      <c r="W250" s="3"/>
      <c r="X250" s="162"/>
      <c r="Y250" s="3"/>
      <c r="Z250" s="3"/>
    </row>
    <row r="251" spans="1:26">
      <c r="A251" s="3"/>
      <c r="B251" s="3"/>
      <c r="C251" s="3"/>
      <c r="D251" s="3"/>
      <c r="E251" s="3"/>
      <c r="F251" s="162"/>
      <c r="G251" s="3"/>
      <c r="H251" s="3"/>
      <c r="I251" s="3"/>
      <c r="J251" s="3"/>
      <c r="K251" s="3"/>
      <c r="L251" s="3"/>
      <c r="M251" s="3"/>
      <c r="N251" s="151"/>
      <c r="O251" s="162"/>
      <c r="P251" s="162"/>
      <c r="Q251" s="3"/>
      <c r="R251" s="3"/>
      <c r="S251" s="3"/>
      <c r="T251" s="3"/>
      <c r="U251" s="3"/>
      <c r="V251" s="3"/>
      <c r="W251" s="3"/>
      <c r="X251" s="162"/>
      <c r="Y251" s="3"/>
      <c r="Z251" s="3"/>
    </row>
    <row r="252" spans="1:26">
      <c r="A252" s="3"/>
      <c r="B252" s="3"/>
      <c r="C252" s="3"/>
      <c r="D252" s="3"/>
      <c r="E252" s="3"/>
      <c r="F252" s="162"/>
      <c r="G252" s="3"/>
      <c r="H252" s="3"/>
      <c r="I252" s="3"/>
      <c r="J252" s="3"/>
      <c r="K252" s="3"/>
      <c r="L252" s="3"/>
      <c r="M252" s="3"/>
      <c r="N252" s="151"/>
      <c r="O252" s="162"/>
      <c r="P252" s="162"/>
      <c r="Q252" s="3"/>
      <c r="R252" s="3"/>
      <c r="S252" s="3"/>
      <c r="T252" s="3"/>
      <c r="U252" s="3"/>
      <c r="V252" s="3"/>
      <c r="W252" s="3"/>
      <c r="X252" s="162"/>
      <c r="Y252" s="3"/>
      <c r="Z252" s="3"/>
    </row>
    <row r="253" spans="1:26">
      <c r="A253" s="3"/>
      <c r="B253" s="3"/>
      <c r="C253" s="3"/>
      <c r="D253" s="3"/>
      <c r="E253" s="3"/>
      <c r="F253" s="162"/>
      <c r="G253" s="3"/>
      <c r="H253" s="3"/>
      <c r="I253" s="3"/>
      <c r="J253" s="3"/>
      <c r="K253" s="3"/>
      <c r="L253" s="3"/>
      <c r="M253" s="3"/>
      <c r="N253" s="151"/>
      <c r="O253" s="162"/>
      <c r="P253" s="162"/>
      <c r="Q253" s="3"/>
      <c r="R253" s="3"/>
      <c r="S253" s="3"/>
      <c r="T253" s="3"/>
      <c r="U253" s="3"/>
      <c r="V253" s="3"/>
      <c r="W253" s="3"/>
      <c r="X253" s="162"/>
      <c r="Y253" s="3"/>
      <c r="Z253" s="3"/>
    </row>
    <row r="254" spans="1:26">
      <c r="A254" s="3"/>
      <c r="B254" s="3"/>
      <c r="C254" s="3"/>
      <c r="D254" s="3"/>
      <c r="E254" s="3"/>
      <c r="F254" s="162"/>
      <c r="G254" s="3"/>
      <c r="H254" s="3"/>
      <c r="I254" s="3"/>
      <c r="J254" s="3"/>
      <c r="K254" s="3"/>
      <c r="L254" s="3"/>
      <c r="M254" s="3"/>
      <c r="N254" s="151"/>
      <c r="O254" s="162"/>
      <c r="P254" s="162"/>
      <c r="Q254" s="3"/>
      <c r="R254" s="3"/>
      <c r="S254" s="3"/>
      <c r="T254" s="3"/>
      <c r="U254" s="3"/>
      <c r="V254" s="3"/>
      <c r="W254" s="3"/>
      <c r="X254" s="162"/>
      <c r="Y254" s="3"/>
      <c r="Z254" s="3"/>
    </row>
    <row r="255" spans="1:26">
      <c r="A255" s="3"/>
      <c r="B255" s="3"/>
      <c r="C255" s="3"/>
      <c r="D255" s="3"/>
      <c r="E255" s="3"/>
      <c r="F255" s="162"/>
      <c r="G255" s="3"/>
      <c r="H255" s="3"/>
      <c r="I255" s="3"/>
      <c r="J255" s="3"/>
      <c r="K255" s="3"/>
      <c r="L255" s="3"/>
      <c r="M255" s="3"/>
      <c r="N255" s="151"/>
      <c r="O255" s="162"/>
      <c r="P255" s="162"/>
      <c r="Q255" s="3"/>
      <c r="R255" s="3"/>
      <c r="S255" s="3"/>
      <c r="T255" s="3"/>
      <c r="U255" s="3"/>
      <c r="V255" s="3"/>
      <c r="W255" s="3"/>
      <c r="X255" s="162"/>
      <c r="Y255" s="3"/>
      <c r="Z255" s="3"/>
    </row>
    <row r="256" spans="1:26">
      <c r="A256" s="3"/>
      <c r="B256" s="3"/>
      <c r="C256" s="3"/>
      <c r="D256" s="3"/>
      <c r="E256" s="3"/>
      <c r="F256" s="162"/>
      <c r="G256" s="3"/>
      <c r="H256" s="3"/>
      <c r="I256" s="3"/>
      <c r="J256" s="3"/>
      <c r="K256" s="3"/>
      <c r="L256" s="3"/>
      <c r="M256" s="3"/>
      <c r="N256" s="151"/>
      <c r="O256" s="162"/>
      <c r="P256" s="162"/>
      <c r="Q256" s="3"/>
      <c r="R256" s="3"/>
      <c r="S256" s="3"/>
      <c r="T256" s="3"/>
      <c r="U256" s="3"/>
      <c r="V256" s="3"/>
      <c r="W256" s="3"/>
      <c r="X256" s="162"/>
      <c r="Y256" s="3"/>
      <c r="Z256" s="3"/>
    </row>
    <row r="257" spans="1:26">
      <c r="A257" s="3"/>
      <c r="B257" s="3"/>
      <c r="C257" s="3"/>
      <c r="D257" s="3"/>
      <c r="E257" s="3"/>
      <c r="F257" s="162"/>
      <c r="G257" s="3"/>
      <c r="H257" s="3"/>
      <c r="I257" s="3"/>
      <c r="J257" s="3"/>
      <c r="K257" s="3"/>
      <c r="L257" s="3"/>
      <c r="M257" s="3"/>
      <c r="N257" s="151"/>
      <c r="O257" s="162"/>
      <c r="P257" s="162"/>
      <c r="Q257" s="3"/>
      <c r="R257" s="3"/>
      <c r="S257" s="3"/>
      <c r="T257" s="3"/>
      <c r="U257" s="3"/>
      <c r="V257" s="3"/>
      <c r="W257" s="3"/>
      <c r="X257" s="162"/>
      <c r="Y257" s="3"/>
      <c r="Z257" s="3"/>
    </row>
    <row r="258" spans="1:26">
      <c r="A258" s="3"/>
      <c r="B258" s="3"/>
      <c r="C258" s="3"/>
      <c r="D258" s="3"/>
      <c r="E258" s="3"/>
      <c r="F258" s="162"/>
      <c r="G258" s="3"/>
      <c r="H258" s="3"/>
      <c r="I258" s="3"/>
      <c r="J258" s="3"/>
      <c r="K258" s="3"/>
      <c r="L258" s="3"/>
      <c r="M258" s="3"/>
      <c r="N258" s="151"/>
      <c r="O258" s="162"/>
      <c r="P258" s="162"/>
      <c r="Q258" s="3"/>
      <c r="R258" s="3"/>
      <c r="S258" s="3"/>
      <c r="T258" s="3"/>
      <c r="U258" s="3"/>
      <c r="V258" s="3"/>
      <c r="W258" s="3"/>
      <c r="X258" s="162"/>
      <c r="Y258" s="3"/>
      <c r="Z258" s="3"/>
    </row>
    <row r="259" spans="1:26">
      <c r="A259" s="3"/>
      <c r="B259" s="3"/>
      <c r="C259" s="3"/>
      <c r="D259" s="3"/>
      <c r="E259" s="3"/>
      <c r="F259" s="162"/>
      <c r="G259" s="3"/>
      <c r="H259" s="3"/>
      <c r="I259" s="3"/>
      <c r="J259" s="3"/>
      <c r="K259" s="3"/>
      <c r="L259" s="3"/>
      <c r="M259" s="3"/>
      <c r="N259" s="151"/>
      <c r="O259" s="162"/>
      <c r="P259" s="162"/>
      <c r="Q259" s="3"/>
      <c r="R259" s="3"/>
      <c r="S259" s="3"/>
      <c r="T259" s="3"/>
      <c r="U259" s="3"/>
      <c r="V259" s="3"/>
      <c r="W259" s="3"/>
      <c r="X259" s="162"/>
      <c r="Y259" s="3"/>
      <c r="Z259" s="3"/>
    </row>
    <row r="260" spans="1:26">
      <c r="A260" s="3"/>
      <c r="B260" s="3"/>
      <c r="C260" s="3"/>
      <c r="D260" s="3"/>
      <c r="E260" s="3"/>
      <c r="F260" s="162"/>
      <c r="G260" s="3"/>
      <c r="H260" s="3"/>
      <c r="I260" s="3"/>
      <c r="J260" s="3"/>
      <c r="K260" s="3"/>
      <c r="L260" s="3"/>
      <c r="M260" s="3"/>
      <c r="N260" s="151"/>
      <c r="O260" s="162"/>
      <c r="P260" s="162"/>
      <c r="Q260" s="3"/>
      <c r="R260" s="3"/>
      <c r="S260" s="3"/>
      <c r="T260" s="3"/>
      <c r="U260" s="3"/>
      <c r="V260" s="3"/>
      <c r="W260" s="3"/>
      <c r="X260" s="162"/>
      <c r="Y260" s="3"/>
      <c r="Z260" s="3"/>
    </row>
    <row r="261" spans="1:26">
      <c r="A261" s="3"/>
      <c r="B261" s="3"/>
      <c r="C261" s="3"/>
      <c r="D261" s="3"/>
      <c r="E261" s="3"/>
      <c r="F261" s="162"/>
      <c r="G261" s="3"/>
      <c r="H261" s="3"/>
      <c r="I261" s="3"/>
      <c r="J261" s="3"/>
      <c r="K261" s="3"/>
      <c r="L261" s="3"/>
      <c r="M261" s="3"/>
      <c r="N261" s="151"/>
      <c r="O261" s="162"/>
      <c r="P261" s="162"/>
      <c r="Q261" s="3"/>
      <c r="R261" s="3"/>
      <c r="S261" s="3"/>
      <c r="T261" s="3"/>
      <c r="U261" s="3"/>
      <c r="V261" s="3"/>
      <c r="W261" s="3"/>
      <c r="X261" s="162"/>
      <c r="Y261" s="3"/>
      <c r="Z261" s="3"/>
    </row>
    <row r="262" spans="1:26">
      <c r="A262" s="3"/>
      <c r="B262" s="3"/>
      <c r="C262" s="3"/>
      <c r="D262" s="3"/>
      <c r="E262" s="3"/>
      <c r="F262" s="162"/>
      <c r="G262" s="3"/>
      <c r="H262" s="3"/>
      <c r="I262" s="3"/>
      <c r="J262" s="3"/>
      <c r="K262" s="3"/>
      <c r="L262" s="3"/>
      <c r="M262" s="3"/>
      <c r="N262" s="151"/>
      <c r="O262" s="162"/>
      <c r="P262" s="162"/>
      <c r="Q262" s="3"/>
      <c r="R262" s="3"/>
      <c r="S262" s="3"/>
      <c r="T262" s="3"/>
      <c r="U262" s="3"/>
      <c r="V262" s="3"/>
      <c r="W262" s="3"/>
      <c r="X262" s="162"/>
      <c r="Y262" s="3"/>
      <c r="Z262" s="3"/>
    </row>
    <row r="263" spans="1:26">
      <c r="A263" s="3"/>
      <c r="B263" s="3"/>
      <c r="C263" s="3"/>
      <c r="D263" s="3"/>
      <c r="E263" s="3"/>
      <c r="F263" s="162"/>
      <c r="G263" s="3"/>
      <c r="H263" s="3"/>
      <c r="I263" s="3"/>
      <c r="J263" s="3"/>
      <c r="K263" s="3"/>
      <c r="L263" s="3"/>
      <c r="M263" s="3"/>
      <c r="N263" s="151"/>
      <c r="O263" s="162"/>
      <c r="P263" s="162"/>
      <c r="Q263" s="3"/>
      <c r="R263" s="3"/>
      <c r="S263" s="3"/>
      <c r="T263" s="3"/>
      <c r="U263" s="3"/>
      <c r="V263" s="3"/>
      <c r="W263" s="3"/>
      <c r="X263" s="162"/>
      <c r="Y263" s="3"/>
      <c r="Z263" s="3"/>
    </row>
    <row r="264" spans="1:26">
      <c r="A264" s="3"/>
      <c r="B264" s="3"/>
      <c r="C264" s="3"/>
      <c r="D264" s="3"/>
      <c r="E264" s="3"/>
      <c r="F264" s="162"/>
      <c r="G264" s="3"/>
      <c r="H264" s="3"/>
      <c r="I264" s="3"/>
      <c r="J264" s="3"/>
      <c r="K264" s="3"/>
      <c r="L264" s="3"/>
      <c r="M264" s="3"/>
      <c r="N264" s="151"/>
      <c r="O264" s="162"/>
      <c r="P264" s="162"/>
      <c r="Q264" s="3"/>
      <c r="R264" s="3"/>
      <c r="S264" s="3"/>
      <c r="T264" s="3"/>
      <c r="U264" s="3"/>
      <c r="V264" s="3"/>
      <c r="W264" s="3"/>
      <c r="X264" s="162"/>
      <c r="Y264" s="3"/>
      <c r="Z264" s="3"/>
    </row>
    <row r="265" spans="1:26">
      <c r="A265" s="3"/>
      <c r="B265" s="3"/>
      <c r="C265" s="3"/>
      <c r="D265" s="3"/>
      <c r="E265" s="3"/>
      <c r="F265" s="162"/>
      <c r="G265" s="3"/>
      <c r="H265" s="3"/>
      <c r="I265" s="3"/>
      <c r="J265" s="3"/>
      <c r="K265" s="3"/>
      <c r="L265" s="3"/>
      <c r="M265" s="3"/>
      <c r="N265" s="151"/>
      <c r="O265" s="162"/>
      <c r="P265" s="162"/>
      <c r="Q265" s="3"/>
      <c r="R265" s="3"/>
      <c r="S265" s="3"/>
      <c r="T265" s="3"/>
      <c r="U265" s="3"/>
      <c r="V265" s="3"/>
      <c r="W265" s="3"/>
      <c r="X265" s="162"/>
      <c r="Y265" s="3"/>
      <c r="Z265" s="3"/>
    </row>
    <row r="266" spans="1:26">
      <c r="A266" s="3"/>
      <c r="B266" s="3"/>
      <c r="C266" s="3"/>
      <c r="D266" s="3"/>
      <c r="E266" s="3"/>
      <c r="F266" s="162"/>
      <c r="G266" s="3"/>
      <c r="H266" s="3"/>
      <c r="I266" s="3"/>
      <c r="J266" s="3"/>
      <c r="K266" s="3"/>
      <c r="L266" s="3"/>
      <c r="M266" s="3"/>
      <c r="N266" s="151"/>
      <c r="O266" s="162"/>
      <c r="P266" s="162"/>
      <c r="Q266" s="3"/>
      <c r="R266" s="3"/>
      <c r="S266" s="3"/>
      <c r="T266" s="3"/>
      <c r="U266" s="3"/>
      <c r="V266" s="3"/>
      <c r="W266" s="3"/>
      <c r="X266" s="162"/>
      <c r="Y266" s="3"/>
      <c r="Z266" s="3"/>
    </row>
    <row r="267" spans="1:26">
      <c r="A267" s="3"/>
      <c r="B267" s="3"/>
      <c r="C267" s="3"/>
      <c r="D267" s="3"/>
      <c r="E267" s="3"/>
      <c r="F267" s="162"/>
      <c r="G267" s="3"/>
      <c r="H267" s="3"/>
      <c r="I267" s="3"/>
      <c r="J267" s="3"/>
      <c r="K267" s="3"/>
      <c r="L267" s="3"/>
      <c r="M267" s="3"/>
      <c r="N267" s="151"/>
      <c r="O267" s="162"/>
      <c r="P267" s="162"/>
      <c r="Q267" s="3"/>
      <c r="R267" s="3"/>
      <c r="S267" s="3"/>
      <c r="T267" s="3"/>
      <c r="U267" s="3"/>
      <c r="V267" s="3"/>
      <c r="W267" s="3"/>
      <c r="X267" s="162"/>
      <c r="Y267" s="3"/>
      <c r="Z267" s="3"/>
    </row>
    <row r="268" spans="1:26">
      <c r="A268" s="3"/>
      <c r="B268" s="3"/>
      <c r="C268" s="3"/>
      <c r="D268" s="3"/>
      <c r="E268" s="3"/>
      <c r="F268" s="162"/>
      <c r="G268" s="3"/>
      <c r="H268" s="3"/>
      <c r="I268" s="3"/>
      <c r="J268" s="3"/>
      <c r="K268" s="3"/>
      <c r="L268" s="3"/>
      <c r="M268" s="3"/>
      <c r="N268" s="151"/>
      <c r="O268" s="162"/>
      <c r="P268" s="162"/>
      <c r="Q268" s="3"/>
      <c r="R268" s="3"/>
      <c r="S268" s="3"/>
      <c r="T268" s="3"/>
      <c r="U268" s="3"/>
      <c r="V268" s="3"/>
      <c r="W268" s="3"/>
      <c r="X268" s="162"/>
      <c r="Y268" s="3"/>
      <c r="Z268" s="3"/>
    </row>
    <row r="269" spans="1:26">
      <c r="A269" s="3"/>
      <c r="B269" s="3"/>
      <c r="C269" s="3"/>
      <c r="D269" s="3"/>
      <c r="E269" s="3"/>
      <c r="F269" s="162"/>
      <c r="G269" s="3"/>
      <c r="H269" s="3"/>
      <c r="I269" s="3"/>
      <c r="J269" s="3"/>
      <c r="K269" s="3"/>
      <c r="L269" s="3"/>
      <c r="M269" s="3"/>
      <c r="N269" s="151"/>
      <c r="O269" s="162"/>
      <c r="P269" s="162"/>
      <c r="Q269" s="3"/>
      <c r="R269" s="3"/>
      <c r="S269" s="3"/>
      <c r="T269" s="3"/>
      <c r="U269" s="3"/>
      <c r="V269" s="3"/>
      <c r="W269" s="3"/>
      <c r="X269" s="162"/>
      <c r="Y269" s="3"/>
      <c r="Z269" s="3"/>
    </row>
    <row r="270" spans="1:26">
      <c r="A270" s="3"/>
      <c r="B270" s="3"/>
      <c r="C270" s="3"/>
      <c r="D270" s="3"/>
      <c r="E270" s="3"/>
      <c r="F270" s="162"/>
      <c r="G270" s="3"/>
      <c r="H270" s="3"/>
      <c r="I270" s="3"/>
      <c r="J270" s="3"/>
      <c r="K270" s="3"/>
      <c r="L270" s="3"/>
      <c r="M270" s="3"/>
      <c r="N270" s="151"/>
      <c r="O270" s="162"/>
      <c r="P270" s="162"/>
      <c r="Q270" s="3"/>
      <c r="R270" s="3"/>
      <c r="S270" s="3"/>
      <c r="T270" s="3"/>
      <c r="U270" s="3"/>
      <c r="V270" s="3"/>
      <c r="W270" s="3"/>
      <c r="X270" s="162"/>
      <c r="Y270" s="3"/>
      <c r="Z270" s="3"/>
    </row>
    <row r="271" spans="1:26">
      <c r="A271" s="3"/>
      <c r="B271" s="3"/>
      <c r="C271" s="3"/>
      <c r="D271" s="3"/>
      <c r="E271" s="3"/>
      <c r="F271" s="162"/>
      <c r="G271" s="3"/>
      <c r="H271" s="3"/>
      <c r="I271" s="3"/>
      <c r="J271" s="3"/>
      <c r="K271" s="3"/>
      <c r="L271" s="3"/>
      <c r="M271" s="3"/>
      <c r="N271" s="151"/>
      <c r="O271" s="162"/>
      <c r="P271" s="162"/>
      <c r="Q271" s="3"/>
      <c r="R271" s="3"/>
      <c r="S271" s="3"/>
      <c r="T271" s="3"/>
      <c r="U271" s="3"/>
      <c r="V271" s="3"/>
      <c r="W271" s="3"/>
      <c r="X271" s="162"/>
      <c r="Y271" s="3"/>
      <c r="Z271" s="3"/>
    </row>
    <row r="272" spans="1:26">
      <c r="A272" s="3"/>
      <c r="B272" s="3"/>
      <c r="C272" s="3"/>
      <c r="D272" s="3"/>
      <c r="E272" s="3"/>
      <c r="F272" s="162"/>
      <c r="G272" s="3"/>
      <c r="H272" s="3"/>
      <c r="I272" s="3"/>
      <c r="J272" s="3"/>
      <c r="K272" s="3"/>
      <c r="L272" s="3"/>
      <c r="M272" s="3"/>
      <c r="N272" s="151"/>
      <c r="O272" s="162"/>
      <c r="P272" s="162"/>
      <c r="Q272" s="3"/>
      <c r="R272" s="3"/>
      <c r="S272" s="3"/>
      <c r="T272" s="3"/>
      <c r="U272" s="3"/>
      <c r="V272" s="3"/>
      <c r="W272" s="3"/>
      <c r="X272" s="162"/>
      <c r="Y272" s="3"/>
      <c r="Z272" s="3"/>
    </row>
    <row r="273" spans="1:26">
      <c r="A273" s="3"/>
      <c r="B273" s="3"/>
      <c r="C273" s="3"/>
      <c r="D273" s="3"/>
      <c r="E273" s="3"/>
      <c r="F273" s="162"/>
      <c r="G273" s="3"/>
      <c r="H273" s="3"/>
      <c r="I273" s="3"/>
      <c r="J273" s="3"/>
      <c r="K273" s="3"/>
      <c r="L273" s="3"/>
      <c r="M273" s="3"/>
      <c r="N273" s="151"/>
      <c r="O273" s="162"/>
      <c r="P273" s="162"/>
      <c r="Q273" s="3"/>
      <c r="R273" s="3"/>
      <c r="S273" s="3"/>
      <c r="T273" s="3"/>
      <c r="U273" s="3"/>
      <c r="V273" s="3"/>
      <c r="W273" s="3"/>
      <c r="X273" s="162"/>
      <c r="Y273" s="3"/>
      <c r="Z273" s="3"/>
    </row>
    <row r="274" spans="1:26">
      <c r="A274" s="3"/>
      <c r="B274" s="3"/>
      <c r="C274" s="3"/>
      <c r="D274" s="3"/>
      <c r="E274" s="3"/>
      <c r="F274" s="162"/>
      <c r="G274" s="3"/>
      <c r="H274" s="3"/>
      <c r="I274" s="3"/>
      <c r="J274" s="3"/>
      <c r="K274" s="3"/>
      <c r="L274" s="3"/>
      <c r="M274" s="3"/>
      <c r="N274" s="151"/>
      <c r="O274" s="162"/>
      <c r="P274" s="162"/>
      <c r="Q274" s="3"/>
      <c r="R274" s="3"/>
      <c r="S274" s="3"/>
      <c r="T274" s="3"/>
      <c r="U274" s="3"/>
      <c r="V274" s="3"/>
      <c r="W274" s="3"/>
      <c r="X274" s="162"/>
      <c r="Y274" s="3"/>
      <c r="Z274" s="3"/>
    </row>
    <row r="275" spans="1:26">
      <c r="A275" s="3"/>
      <c r="B275" s="3"/>
      <c r="C275" s="3"/>
      <c r="D275" s="3"/>
      <c r="E275" s="3"/>
      <c r="F275" s="162"/>
      <c r="G275" s="3"/>
      <c r="H275" s="3"/>
      <c r="I275" s="3"/>
      <c r="J275" s="3"/>
      <c r="K275" s="3"/>
      <c r="L275" s="3"/>
      <c r="M275" s="3"/>
      <c r="N275" s="151"/>
      <c r="O275" s="162"/>
      <c r="P275" s="162"/>
      <c r="Q275" s="3"/>
      <c r="R275" s="3"/>
      <c r="S275" s="3"/>
      <c r="T275" s="3"/>
      <c r="U275" s="3"/>
      <c r="V275" s="3"/>
      <c r="W275" s="3"/>
      <c r="X275" s="162"/>
      <c r="Y275" s="3"/>
      <c r="Z275" s="3"/>
    </row>
    <row r="276" spans="1:26">
      <c r="A276" s="3"/>
      <c r="B276" s="3"/>
      <c r="C276" s="3"/>
      <c r="D276" s="3"/>
      <c r="E276" s="3"/>
      <c r="F276" s="162"/>
      <c r="G276" s="3"/>
      <c r="H276" s="3"/>
      <c r="I276" s="3"/>
      <c r="J276" s="3"/>
      <c r="K276" s="3"/>
      <c r="L276" s="3"/>
      <c r="M276" s="3"/>
      <c r="N276" s="151"/>
      <c r="O276" s="162"/>
      <c r="P276" s="162"/>
      <c r="Q276" s="3"/>
      <c r="R276" s="3"/>
      <c r="S276" s="3"/>
      <c r="T276" s="3"/>
      <c r="U276" s="3"/>
      <c r="V276" s="3"/>
      <c r="W276" s="3"/>
      <c r="X276" s="162"/>
      <c r="Y276" s="3"/>
      <c r="Z276" s="3"/>
    </row>
    <row r="277" spans="1:26">
      <c r="A277" s="3"/>
      <c r="B277" s="3"/>
      <c r="C277" s="3"/>
      <c r="D277" s="3"/>
      <c r="E277" s="3"/>
      <c r="F277" s="162"/>
      <c r="G277" s="3"/>
      <c r="H277" s="3"/>
      <c r="I277" s="3"/>
      <c r="J277" s="3"/>
      <c r="K277" s="3"/>
      <c r="L277" s="3"/>
      <c r="M277" s="3"/>
      <c r="N277" s="151"/>
      <c r="O277" s="162"/>
      <c r="P277" s="162"/>
      <c r="Q277" s="3"/>
      <c r="R277" s="3"/>
      <c r="S277" s="3"/>
      <c r="T277" s="3"/>
      <c r="U277" s="3"/>
      <c r="V277" s="3"/>
      <c r="W277" s="3"/>
      <c r="X277" s="162"/>
      <c r="Y277" s="3"/>
      <c r="Z277" s="3"/>
    </row>
    <row r="278" spans="1:26">
      <c r="A278" s="3"/>
      <c r="B278" s="3"/>
      <c r="C278" s="3"/>
      <c r="D278" s="3"/>
      <c r="E278" s="3"/>
      <c r="F278" s="162"/>
      <c r="G278" s="3"/>
      <c r="H278" s="3"/>
      <c r="I278" s="3"/>
      <c r="J278" s="3"/>
      <c r="K278" s="3"/>
      <c r="L278" s="3"/>
      <c r="M278" s="3"/>
      <c r="N278" s="151"/>
      <c r="O278" s="162"/>
      <c r="P278" s="162"/>
      <c r="Q278" s="3"/>
      <c r="R278" s="3"/>
      <c r="S278" s="3"/>
      <c r="T278" s="3"/>
      <c r="U278" s="3"/>
      <c r="V278" s="3"/>
      <c r="W278" s="3"/>
      <c r="X278" s="162"/>
      <c r="Y278" s="3"/>
      <c r="Z278" s="3"/>
    </row>
    <row r="279" spans="1:26">
      <c r="A279" s="3"/>
      <c r="B279" s="3"/>
      <c r="C279" s="3"/>
      <c r="D279" s="3"/>
      <c r="E279" s="3"/>
      <c r="F279" s="162"/>
      <c r="G279" s="3"/>
      <c r="H279" s="3"/>
      <c r="I279" s="3"/>
      <c r="J279" s="3"/>
      <c r="K279" s="3"/>
      <c r="L279" s="3"/>
      <c r="M279" s="3"/>
      <c r="N279" s="151"/>
      <c r="O279" s="162"/>
      <c r="P279" s="162"/>
      <c r="Q279" s="3"/>
      <c r="R279" s="3"/>
      <c r="S279" s="3"/>
      <c r="T279" s="3"/>
      <c r="U279" s="3"/>
      <c r="V279" s="3"/>
      <c r="W279" s="3"/>
      <c r="X279" s="162"/>
      <c r="Y279" s="3"/>
      <c r="Z279" s="3"/>
    </row>
    <row r="280" spans="1:26">
      <c r="A280" s="3"/>
      <c r="B280" s="3"/>
      <c r="C280" s="3"/>
      <c r="D280" s="3"/>
      <c r="E280" s="3"/>
      <c r="F280" s="162"/>
      <c r="G280" s="3"/>
      <c r="H280" s="3"/>
      <c r="I280" s="3"/>
      <c r="J280" s="3"/>
      <c r="K280" s="3"/>
      <c r="L280" s="3"/>
      <c r="M280" s="3"/>
      <c r="N280" s="151"/>
      <c r="O280" s="162"/>
      <c r="P280" s="162"/>
      <c r="Q280" s="3"/>
      <c r="R280" s="3"/>
      <c r="S280" s="3"/>
      <c r="T280" s="3"/>
      <c r="U280" s="3"/>
      <c r="V280" s="3"/>
      <c r="W280" s="3"/>
      <c r="X280" s="162"/>
      <c r="Y280" s="3"/>
      <c r="Z280" s="3"/>
    </row>
    <row r="281" spans="1:26">
      <c r="A281" s="3"/>
      <c r="B281" s="3"/>
      <c r="C281" s="3"/>
      <c r="D281" s="3"/>
      <c r="E281" s="3"/>
      <c r="F281" s="162"/>
      <c r="G281" s="3"/>
      <c r="H281" s="3"/>
      <c r="I281" s="3"/>
      <c r="J281" s="3"/>
      <c r="K281" s="3"/>
      <c r="L281" s="3"/>
      <c r="M281" s="3"/>
      <c r="N281" s="151"/>
      <c r="O281" s="162"/>
      <c r="P281" s="162"/>
      <c r="Q281" s="3"/>
      <c r="R281" s="3"/>
      <c r="S281" s="3"/>
      <c r="T281" s="3"/>
      <c r="U281" s="3"/>
      <c r="V281" s="3"/>
      <c r="W281" s="3"/>
      <c r="X281" s="162"/>
      <c r="Y281" s="3"/>
      <c r="Z281" s="3"/>
    </row>
    <row r="282" spans="1:26">
      <c r="A282" s="3"/>
      <c r="B282" s="3"/>
      <c r="C282" s="3"/>
      <c r="D282" s="3"/>
      <c r="E282" s="3"/>
      <c r="F282" s="162"/>
      <c r="G282" s="3"/>
      <c r="H282" s="3"/>
      <c r="I282" s="3"/>
      <c r="J282" s="3"/>
      <c r="K282" s="3"/>
      <c r="L282" s="3"/>
      <c r="M282" s="3"/>
      <c r="N282" s="151"/>
      <c r="O282" s="162"/>
      <c r="P282" s="162"/>
      <c r="Q282" s="3"/>
      <c r="R282" s="3"/>
      <c r="S282" s="3"/>
      <c r="T282" s="3"/>
      <c r="U282" s="3"/>
      <c r="V282" s="3"/>
      <c r="W282" s="3"/>
      <c r="X282" s="162"/>
      <c r="Y282" s="3"/>
      <c r="Z282" s="3"/>
    </row>
    <row r="283" spans="1:26">
      <c r="A283" s="3"/>
      <c r="B283" s="3"/>
      <c r="C283" s="3"/>
      <c r="D283" s="3"/>
      <c r="E283" s="3"/>
      <c r="F283" s="162"/>
      <c r="G283" s="3"/>
      <c r="H283" s="3"/>
      <c r="I283" s="3"/>
      <c r="J283" s="3"/>
      <c r="K283" s="3"/>
      <c r="L283" s="3"/>
      <c r="M283" s="3"/>
      <c r="N283" s="151"/>
      <c r="O283" s="162"/>
      <c r="P283" s="162"/>
      <c r="Q283" s="3"/>
      <c r="R283" s="3"/>
      <c r="S283" s="3"/>
      <c r="T283" s="3"/>
      <c r="U283" s="3"/>
      <c r="V283" s="3"/>
      <c r="W283" s="3"/>
      <c r="X283" s="162"/>
      <c r="Y283" s="3"/>
      <c r="Z283" s="3"/>
    </row>
    <row r="284" spans="1:26">
      <c r="A284" s="3"/>
      <c r="B284" s="3"/>
      <c r="C284" s="3"/>
      <c r="D284" s="3"/>
      <c r="E284" s="3"/>
      <c r="F284" s="162"/>
      <c r="G284" s="3"/>
      <c r="H284" s="3"/>
      <c r="I284" s="3"/>
      <c r="J284" s="3"/>
      <c r="K284" s="3"/>
      <c r="L284" s="3"/>
      <c r="M284" s="3"/>
      <c r="N284" s="151"/>
      <c r="O284" s="162"/>
      <c r="P284" s="162"/>
      <c r="Q284" s="3"/>
      <c r="R284" s="3"/>
      <c r="S284" s="3"/>
      <c r="T284" s="3"/>
      <c r="U284" s="3"/>
      <c r="V284" s="3"/>
      <c r="W284" s="3"/>
      <c r="X284" s="162"/>
      <c r="Y284" s="3"/>
      <c r="Z284" s="3"/>
    </row>
    <row r="285" spans="1:26">
      <c r="A285" s="3"/>
      <c r="B285" s="3"/>
      <c r="C285" s="3"/>
      <c r="D285" s="3"/>
      <c r="E285" s="3"/>
      <c r="F285" s="162"/>
      <c r="G285" s="3"/>
      <c r="H285" s="3"/>
      <c r="I285" s="3"/>
      <c r="J285" s="3"/>
      <c r="K285" s="3"/>
      <c r="L285" s="3"/>
      <c r="M285" s="3"/>
      <c r="N285" s="151"/>
      <c r="O285" s="162"/>
      <c r="P285" s="162"/>
      <c r="Q285" s="3"/>
      <c r="R285" s="3"/>
      <c r="S285" s="3"/>
      <c r="T285" s="3"/>
      <c r="U285" s="3"/>
      <c r="V285" s="3"/>
      <c r="W285" s="3"/>
      <c r="X285" s="162"/>
      <c r="Y285" s="3"/>
      <c r="Z285" s="3"/>
    </row>
    <row r="286" spans="1:26">
      <c r="A286" s="3"/>
      <c r="B286" s="3"/>
      <c r="C286" s="3"/>
      <c r="D286" s="3"/>
      <c r="E286" s="3"/>
      <c r="F286" s="162"/>
      <c r="G286" s="3"/>
      <c r="H286" s="3"/>
      <c r="I286" s="3"/>
      <c r="J286" s="3"/>
      <c r="K286" s="3"/>
      <c r="L286" s="3"/>
      <c r="M286" s="3"/>
      <c r="N286" s="151"/>
      <c r="O286" s="162"/>
      <c r="P286" s="162"/>
      <c r="Q286" s="3"/>
      <c r="R286" s="3"/>
      <c r="S286" s="3"/>
      <c r="T286" s="3"/>
      <c r="U286" s="3"/>
      <c r="V286" s="3"/>
      <c r="W286" s="3"/>
      <c r="X286" s="162"/>
      <c r="Y286" s="3"/>
      <c r="Z286" s="3"/>
    </row>
    <row r="287" spans="1:26">
      <c r="A287" s="3"/>
      <c r="B287" s="3"/>
      <c r="C287" s="3"/>
      <c r="D287" s="3"/>
      <c r="E287" s="3"/>
      <c r="F287" s="162"/>
      <c r="G287" s="3"/>
      <c r="H287" s="3"/>
      <c r="I287" s="3"/>
      <c r="J287" s="3"/>
      <c r="K287" s="3"/>
      <c r="L287" s="3"/>
      <c r="M287" s="3"/>
      <c r="N287" s="151"/>
      <c r="O287" s="162"/>
      <c r="P287" s="162"/>
      <c r="Q287" s="3"/>
      <c r="R287" s="3"/>
      <c r="S287" s="3"/>
      <c r="T287" s="3"/>
      <c r="U287" s="3"/>
      <c r="V287" s="3"/>
      <c r="W287" s="3"/>
      <c r="X287" s="162"/>
      <c r="Y287" s="3"/>
      <c r="Z287" s="3"/>
    </row>
    <row r="288" spans="1:26">
      <c r="A288" s="3"/>
      <c r="B288" s="3"/>
      <c r="C288" s="3"/>
      <c r="D288" s="3"/>
      <c r="E288" s="3"/>
      <c r="F288" s="162"/>
      <c r="G288" s="3"/>
      <c r="H288" s="3"/>
      <c r="I288" s="3"/>
      <c r="J288" s="3"/>
      <c r="K288" s="3"/>
      <c r="L288" s="3"/>
      <c r="M288" s="3"/>
      <c r="N288" s="151"/>
      <c r="O288" s="162"/>
      <c r="P288" s="162"/>
      <c r="Q288" s="3"/>
      <c r="R288" s="3"/>
      <c r="S288" s="3"/>
      <c r="T288" s="3"/>
      <c r="U288" s="3"/>
      <c r="V288" s="3"/>
      <c r="W288" s="3"/>
      <c r="X288" s="162"/>
      <c r="Y288" s="3"/>
      <c r="Z288" s="3"/>
    </row>
    <row r="289" spans="1:26">
      <c r="A289" s="3"/>
      <c r="B289" s="3"/>
      <c r="C289" s="3"/>
      <c r="D289" s="3"/>
      <c r="E289" s="3"/>
      <c r="F289" s="162"/>
      <c r="G289" s="3"/>
      <c r="H289" s="3"/>
      <c r="I289" s="3"/>
      <c r="J289" s="3"/>
      <c r="K289" s="3"/>
      <c r="L289" s="3"/>
      <c r="M289" s="3"/>
      <c r="N289" s="151"/>
      <c r="O289" s="162"/>
      <c r="P289" s="162"/>
      <c r="Q289" s="3"/>
      <c r="R289" s="3"/>
      <c r="S289" s="3"/>
      <c r="T289" s="3"/>
      <c r="U289" s="3"/>
      <c r="V289" s="3"/>
      <c r="W289" s="3"/>
      <c r="X289" s="162"/>
      <c r="Y289" s="3"/>
      <c r="Z289" s="3"/>
    </row>
    <row r="290" spans="1:26">
      <c r="A290" s="3"/>
      <c r="B290" s="3"/>
      <c r="C290" s="3"/>
      <c r="D290" s="3"/>
      <c r="E290" s="3"/>
      <c r="F290" s="162"/>
      <c r="G290" s="3"/>
      <c r="H290" s="3"/>
      <c r="I290" s="3"/>
      <c r="J290" s="3"/>
      <c r="K290" s="3"/>
      <c r="L290" s="3"/>
      <c r="M290" s="3"/>
      <c r="N290" s="151"/>
      <c r="O290" s="162"/>
      <c r="P290" s="162"/>
      <c r="Q290" s="3"/>
      <c r="R290" s="3"/>
      <c r="S290" s="3"/>
      <c r="T290" s="3"/>
      <c r="U290" s="3"/>
      <c r="V290" s="3"/>
      <c r="W290" s="3"/>
      <c r="X290" s="162"/>
      <c r="Y290" s="3"/>
      <c r="Z290" s="3"/>
    </row>
    <row r="291" spans="1:26">
      <c r="A291" s="3"/>
      <c r="B291" s="3"/>
      <c r="C291" s="3"/>
      <c r="D291" s="3"/>
      <c r="E291" s="3"/>
      <c r="F291" s="162"/>
      <c r="G291" s="3"/>
      <c r="H291" s="3"/>
      <c r="I291" s="3"/>
      <c r="J291" s="3"/>
      <c r="K291" s="3"/>
      <c r="L291" s="3"/>
      <c r="M291" s="3"/>
      <c r="N291" s="151"/>
      <c r="O291" s="162"/>
      <c r="P291" s="162"/>
      <c r="Q291" s="3"/>
      <c r="R291" s="3"/>
      <c r="S291" s="3"/>
      <c r="T291" s="3"/>
      <c r="U291" s="3"/>
      <c r="V291" s="3"/>
      <c r="W291" s="3"/>
      <c r="X291" s="162"/>
      <c r="Y291" s="3"/>
      <c r="Z291" s="3"/>
    </row>
    <row r="292" spans="1:26">
      <c r="A292" s="3"/>
      <c r="B292" s="3"/>
      <c r="C292" s="3"/>
      <c r="D292" s="3"/>
      <c r="E292" s="3"/>
      <c r="F292" s="162"/>
      <c r="G292" s="3"/>
      <c r="H292" s="3"/>
      <c r="I292" s="3"/>
      <c r="J292" s="3"/>
      <c r="K292" s="3"/>
      <c r="L292" s="3"/>
      <c r="M292" s="3"/>
      <c r="N292" s="151"/>
      <c r="O292" s="162"/>
      <c r="P292" s="162"/>
      <c r="Q292" s="3"/>
      <c r="R292" s="3"/>
      <c r="S292" s="3"/>
      <c r="T292" s="3"/>
      <c r="U292" s="3"/>
      <c r="V292" s="3"/>
      <c r="W292" s="3"/>
      <c r="X292" s="162"/>
      <c r="Y292" s="3"/>
      <c r="Z292" s="3"/>
    </row>
    <row r="293" spans="1:26">
      <c r="A293" s="3"/>
      <c r="B293" s="3"/>
      <c r="C293" s="3"/>
      <c r="D293" s="3"/>
      <c r="E293" s="3"/>
      <c r="F293" s="162"/>
      <c r="G293" s="3"/>
      <c r="H293" s="3"/>
      <c r="I293" s="3"/>
      <c r="J293" s="3"/>
      <c r="K293" s="3"/>
      <c r="L293" s="3"/>
      <c r="M293" s="3"/>
      <c r="N293" s="151"/>
      <c r="O293" s="162"/>
      <c r="P293" s="162"/>
      <c r="Q293" s="3"/>
      <c r="R293" s="3"/>
      <c r="S293" s="3"/>
      <c r="T293" s="3"/>
      <c r="U293" s="3"/>
      <c r="V293" s="3"/>
      <c r="W293" s="3"/>
      <c r="X293" s="162"/>
      <c r="Y293" s="3"/>
      <c r="Z293" s="3"/>
    </row>
    <row r="294" spans="1:26">
      <c r="A294" s="3"/>
      <c r="B294" s="3"/>
      <c r="C294" s="3"/>
      <c r="D294" s="3"/>
      <c r="E294" s="3"/>
      <c r="F294" s="162"/>
      <c r="G294" s="3"/>
      <c r="H294" s="3"/>
      <c r="I294" s="3"/>
      <c r="J294" s="3"/>
      <c r="K294" s="3"/>
      <c r="L294" s="3"/>
      <c r="M294" s="3"/>
      <c r="N294" s="151"/>
      <c r="O294" s="162"/>
      <c r="P294" s="162"/>
      <c r="Q294" s="3"/>
      <c r="R294" s="3"/>
      <c r="S294" s="3"/>
      <c r="T294" s="3"/>
      <c r="U294" s="3"/>
      <c r="V294" s="3"/>
      <c r="W294" s="3"/>
      <c r="X294" s="162"/>
      <c r="Y294" s="3"/>
      <c r="Z294" s="3"/>
    </row>
    <row r="295" spans="1:26">
      <c r="A295" s="3"/>
      <c r="B295" s="3"/>
      <c r="C295" s="3"/>
      <c r="D295" s="3"/>
      <c r="E295" s="3"/>
      <c r="F295" s="162"/>
      <c r="G295" s="3"/>
      <c r="H295" s="3"/>
      <c r="I295" s="3"/>
      <c r="J295" s="3"/>
      <c r="K295" s="3"/>
      <c r="L295" s="3"/>
      <c r="M295" s="3"/>
      <c r="N295" s="151"/>
      <c r="O295" s="162"/>
      <c r="P295" s="162"/>
      <c r="Q295" s="3"/>
      <c r="R295" s="3"/>
      <c r="S295" s="3"/>
      <c r="T295" s="3"/>
      <c r="U295" s="3"/>
      <c r="V295" s="3"/>
      <c r="W295" s="3"/>
      <c r="X295" s="162"/>
      <c r="Y295" s="3"/>
      <c r="Z295" s="3"/>
    </row>
    <row r="296" spans="1:26">
      <c r="A296" s="3"/>
      <c r="B296" s="3"/>
      <c r="C296" s="3"/>
      <c r="D296" s="3"/>
      <c r="E296" s="3"/>
      <c r="F296" s="162"/>
      <c r="G296" s="3"/>
      <c r="H296" s="3"/>
      <c r="I296" s="3"/>
      <c r="J296" s="3"/>
      <c r="K296" s="3"/>
      <c r="L296" s="3"/>
      <c r="M296" s="3"/>
      <c r="N296" s="151"/>
      <c r="O296" s="162"/>
      <c r="P296" s="162"/>
      <c r="Q296" s="3"/>
      <c r="R296" s="3"/>
      <c r="S296" s="3"/>
      <c r="T296" s="3"/>
      <c r="U296" s="3"/>
      <c r="V296" s="3"/>
      <c r="W296" s="3"/>
      <c r="X296" s="162"/>
      <c r="Y296" s="3"/>
      <c r="Z296" s="3"/>
    </row>
    <row r="297" spans="1:26">
      <c r="A297" s="3"/>
      <c r="B297" s="3"/>
      <c r="C297" s="3"/>
      <c r="D297" s="3"/>
      <c r="E297" s="3"/>
      <c r="F297" s="162"/>
      <c r="G297" s="3"/>
      <c r="H297" s="3"/>
      <c r="I297" s="3"/>
      <c r="J297" s="3"/>
      <c r="K297" s="3"/>
      <c r="L297" s="3"/>
      <c r="M297" s="3"/>
      <c r="N297" s="151"/>
      <c r="O297" s="162"/>
      <c r="P297" s="162"/>
      <c r="Q297" s="3"/>
      <c r="R297" s="3"/>
      <c r="S297" s="3"/>
      <c r="T297" s="3"/>
      <c r="U297" s="3"/>
      <c r="V297" s="3"/>
      <c r="W297" s="3"/>
      <c r="X297" s="162"/>
      <c r="Y297" s="3"/>
      <c r="Z297" s="3"/>
    </row>
    <row r="298" spans="1:26">
      <c r="A298" s="3"/>
      <c r="B298" s="3"/>
      <c r="C298" s="3"/>
      <c r="D298" s="3"/>
      <c r="E298" s="3"/>
      <c r="F298" s="162"/>
      <c r="G298" s="3"/>
      <c r="H298" s="3"/>
      <c r="I298" s="3"/>
      <c r="J298" s="3"/>
      <c r="K298" s="3"/>
      <c r="L298" s="3"/>
      <c r="M298" s="3"/>
      <c r="N298" s="151"/>
      <c r="O298" s="162"/>
      <c r="P298" s="162"/>
      <c r="Q298" s="3"/>
      <c r="R298" s="3"/>
      <c r="S298" s="3"/>
      <c r="T298" s="3"/>
      <c r="U298" s="3"/>
      <c r="V298" s="3"/>
      <c r="W298" s="3"/>
      <c r="X298" s="162"/>
      <c r="Y298" s="3"/>
      <c r="Z298" s="3"/>
    </row>
    <row r="299" spans="1:26">
      <c r="A299" s="3"/>
      <c r="B299" s="3"/>
      <c r="C299" s="3"/>
      <c r="D299" s="3"/>
      <c r="E299" s="3"/>
      <c r="F299" s="162"/>
      <c r="G299" s="3"/>
      <c r="H299" s="3"/>
      <c r="I299" s="3"/>
      <c r="J299" s="3"/>
      <c r="K299" s="3"/>
      <c r="L299" s="3"/>
      <c r="M299" s="3"/>
      <c r="N299" s="151"/>
      <c r="O299" s="162"/>
      <c r="P299" s="162"/>
      <c r="Q299" s="3"/>
      <c r="R299" s="3"/>
      <c r="S299" s="3"/>
      <c r="T299" s="3"/>
      <c r="U299" s="3"/>
      <c r="V299" s="3"/>
      <c r="W299" s="3"/>
      <c r="X299" s="162"/>
      <c r="Y299" s="3"/>
      <c r="Z299" s="3"/>
    </row>
    <row r="300" spans="1:26">
      <c r="A300" s="3"/>
      <c r="B300" s="3"/>
      <c r="C300" s="3"/>
      <c r="D300" s="3"/>
      <c r="E300" s="3"/>
      <c r="F300" s="162"/>
      <c r="G300" s="3"/>
      <c r="H300" s="3"/>
      <c r="I300" s="3"/>
      <c r="J300" s="3"/>
      <c r="K300" s="3"/>
      <c r="L300" s="3"/>
      <c r="M300" s="3"/>
      <c r="N300" s="151"/>
      <c r="O300" s="162"/>
      <c r="P300" s="162"/>
      <c r="Q300" s="3"/>
      <c r="R300" s="3"/>
      <c r="S300" s="3"/>
      <c r="T300" s="3"/>
      <c r="U300" s="3"/>
      <c r="V300" s="3"/>
      <c r="W300" s="3"/>
      <c r="X300" s="162"/>
      <c r="Y300" s="3"/>
      <c r="Z300" s="3"/>
    </row>
    <row r="301" spans="1:26">
      <c r="A301" s="3"/>
      <c r="B301" s="3"/>
      <c r="C301" s="3"/>
      <c r="D301" s="3"/>
      <c r="E301" s="3"/>
      <c r="F301" s="162"/>
      <c r="G301" s="3"/>
      <c r="H301" s="3"/>
      <c r="I301" s="3"/>
      <c r="J301" s="3"/>
      <c r="K301" s="3"/>
      <c r="L301" s="3"/>
      <c r="M301" s="3"/>
      <c r="N301" s="151"/>
      <c r="O301" s="162"/>
      <c r="P301" s="162"/>
      <c r="Q301" s="3"/>
      <c r="R301" s="3"/>
      <c r="S301" s="3"/>
      <c r="T301" s="3"/>
      <c r="U301" s="3"/>
      <c r="V301" s="3"/>
      <c r="W301" s="3"/>
      <c r="X301" s="162"/>
      <c r="Y301" s="3"/>
      <c r="Z301" s="3"/>
    </row>
    <row r="302" spans="1:26">
      <c r="A302" s="3"/>
      <c r="B302" s="3"/>
      <c r="C302" s="3"/>
      <c r="D302" s="3"/>
      <c r="E302" s="3"/>
      <c r="F302" s="162"/>
      <c r="G302" s="3"/>
      <c r="H302" s="3"/>
      <c r="I302" s="3"/>
      <c r="J302" s="3"/>
      <c r="K302" s="3"/>
      <c r="L302" s="3"/>
      <c r="M302" s="3"/>
      <c r="N302" s="151"/>
      <c r="O302" s="162"/>
      <c r="P302" s="162"/>
      <c r="Q302" s="3"/>
      <c r="R302" s="3"/>
      <c r="S302" s="3"/>
      <c r="T302" s="3"/>
      <c r="U302" s="3"/>
      <c r="V302" s="3"/>
      <c r="W302" s="3"/>
      <c r="X302" s="162"/>
      <c r="Y302" s="3"/>
      <c r="Z302" s="3"/>
    </row>
    <row r="303" spans="1:26">
      <c r="A303" s="3"/>
      <c r="B303" s="3"/>
      <c r="C303" s="3"/>
      <c r="D303" s="3"/>
      <c r="E303" s="3"/>
      <c r="F303" s="162"/>
      <c r="G303" s="3"/>
      <c r="H303" s="3"/>
      <c r="I303" s="3"/>
      <c r="J303" s="3"/>
      <c r="K303" s="3"/>
      <c r="L303" s="3"/>
      <c r="M303" s="3"/>
      <c r="N303" s="151"/>
      <c r="O303" s="162"/>
      <c r="P303" s="162"/>
      <c r="Q303" s="3"/>
      <c r="R303" s="3"/>
      <c r="S303" s="3"/>
      <c r="T303" s="3"/>
      <c r="U303" s="3"/>
      <c r="V303" s="3"/>
      <c r="W303" s="3"/>
      <c r="X303" s="162"/>
      <c r="Y303" s="3"/>
      <c r="Z303" s="3"/>
    </row>
    <row r="304" spans="1:26">
      <c r="A304" s="3"/>
      <c r="B304" s="3"/>
      <c r="C304" s="3"/>
      <c r="D304" s="3"/>
      <c r="E304" s="3"/>
      <c r="F304" s="162"/>
      <c r="G304" s="3"/>
      <c r="H304" s="3"/>
      <c r="I304" s="3"/>
      <c r="J304" s="3"/>
      <c r="K304" s="3"/>
      <c r="L304" s="3"/>
      <c r="M304" s="3"/>
      <c r="N304" s="151"/>
      <c r="O304" s="162"/>
      <c r="P304" s="162"/>
      <c r="Q304" s="3"/>
      <c r="R304" s="3"/>
      <c r="S304" s="3"/>
      <c r="T304" s="3"/>
      <c r="U304" s="3"/>
      <c r="V304" s="3"/>
      <c r="W304" s="3"/>
      <c r="X304" s="162"/>
      <c r="Y304" s="3"/>
      <c r="Z304" s="3"/>
    </row>
    <row r="305" spans="1:26">
      <c r="A305" s="3"/>
      <c r="B305" s="3"/>
      <c r="C305" s="3"/>
      <c r="D305" s="3"/>
      <c r="E305" s="3"/>
      <c r="F305" s="162"/>
      <c r="G305" s="3"/>
      <c r="H305" s="3"/>
      <c r="I305" s="3"/>
      <c r="J305" s="3"/>
      <c r="K305" s="3"/>
      <c r="L305" s="3"/>
      <c r="M305" s="3"/>
      <c r="N305" s="151"/>
      <c r="O305" s="162"/>
      <c r="P305" s="162"/>
      <c r="Q305" s="3"/>
      <c r="R305" s="3"/>
      <c r="S305" s="3"/>
      <c r="T305" s="3"/>
      <c r="U305" s="3"/>
      <c r="V305" s="3"/>
      <c r="W305" s="3"/>
      <c r="X305" s="162"/>
      <c r="Y305" s="3"/>
      <c r="Z305" s="3"/>
    </row>
    <row r="306" spans="1:26">
      <c r="A306" s="3"/>
      <c r="B306" s="3"/>
      <c r="C306" s="3"/>
      <c r="D306" s="3"/>
      <c r="E306" s="3"/>
      <c r="F306" s="162"/>
      <c r="G306" s="3"/>
      <c r="H306" s="3"/>
      <c r="I306" s="3"/>
      <c r="J306" s="3"/>
      <c r="K306" s="3"/>
      <c r="L306" s="3"/>
      <c r="M306" s="3"/>
      <c r="N306" s="151"/>
      <c r="O306" s="162"/>
      <c r="P306" s="162"/>
      <c r="Q306" s="3"/>
      <c r="R306" s="3"/>
      <c r="S306" s="3"/>
      <c r="T306" s="3"/>
      <c r="U306" s="3"/>
      <c r="V306" s="3"/>
      <c r="W306" s="3"/>
      <c r="X306" s="162"/>
      <c r="Y306" s="3"/>
      <c r="Z306" s="3"/>
    </row>
    <row r="307" spans="1:26">
      <c r="A307" s="3"/>
      <c r="B307" s="3"/>
      <c r="C307" s="3"/>
      <c r="D307" s="3"/>
      <c r="E307" s="3"/>
      <c r="F307" s="162"/>
      <c r="G307" s="3"/>
      <c r="H307" s="3"/>
      <c r="I307" s="3"/>
      <c r="J307" s="3"/>
      <c r="K307" s="3"/>
      <c r="L307" s="3"/>
      <c r="M307" s="3"/>
      <c r="N307" s="151"/>
      <c r="O307" s="162"/>
      <c r="P307" s="162"/>
      <c r="Q307" s="3"/>
      <c r="R307" s="3"/>
      <c r="S307" s="3"/>
      <c r="T307" s="3"/>
      <c r="U307" s="3"/>
      <c r="V307" s="3"/>
      <c r="W307" s="3"/>
      <c r="X307" s="162"/>
      <c r="Y307" s="3"/>
      <c r="Z307" s="3"/>
    </row>
    <row r="308" spans="1:26">
      <c r="A308" s="3"/>
      <c r="B308" s="3"/>
      <c r="C308" s="3"/>
      <c r="D308" s="3"/>
      <c r="E308" s="3"/>
      <c r="F308" s="162"/>
      <c r="G308" s="3"/>
      <c r="H308" s="3"/>
      <c r="I308" s="3"/>
      <c r="J308" s="3"/>
      <c r="K308" s="3"/>
      <c r="L308" s="3"/>
      <c r="M308" s="3"/>
      <c r="N308" s="151"/>
      <c r="O308" s="162"/>
      <c r="P308" s="162"/>
      <c r="Q308" s="3"/>
      <c r="R308" s="3"/>
      <c r="S308" s="3"/>
      <c r="T308" s="3"/>
      <c r="U308" s="3"/>
      <c r="V308" s="3"/>
      <c r="W308" s="3"/>
      <c r="X308" s="162"/>
      <c r="Y308" s="3"/>
      <c r="Z308" s="3"/>
    </row>
    <row r="309" spans="1:26">
      <c r="A309" s="3"/>
      <c r="B309" s="3"/>
      <c r="C309" s="3"/>
      <c r="D309" s="3"/>
      <c r="E309" s="3"/>
      <c r="F309" s="162"/>
      <c r="G309" s="3"/>
      <c r="H309" s="3"/>
      <c r="I309" s="3"/>
      <c r="J309" s="3"/>
      <c r="K309" s="3"/>
      <c r="L309" s="3"/>
      <c r="M309" s="3"/>
      <c r="N309" s="151"/>
      <c r="O309" s="162"/>
      <c r="P309" s="162"/>
      <c r="Q309" s="3"/>
      <c r="R309" s="3"/>
      <c r="S309" s="3"/>
      <c r="T309" s="3"/>
      <c r="U309" s="3"/>
      <c r="V309" s="3"/>
      <c r="W309" s="3"/>
      <c r="X309" s="162"/>
      <c r="Y309" s="3"/>
      <c r="Z309" s="3"/>
    </row>
    <row r="310" spans="1:26">
      <c r="A310" s="3"/>
      <c r="B310" s="3"/>
      <c r="C310" s="3"/>
      <c r="D310" s="3"/>
      <c r="E310" s="3"/>
      <c r="F310" s="162"/>
      <c r="G310" s="3"/>
      <c r="H310" s="3"/>
      <c r="I310" s="3"/>
      <c r="J310" s="3"/>
      <c r="K310" s="3"/>
      <c r="L310" s="3"/>
      <c r="M310" s="3"/>
      <c r="N310" s="151"/>
      <c r="O310" s="162"/>
      <c r="P310" s="162"/>
      <c r="Q310" s="3"/>
      <c r="R310" s="3"/>
      <c r="S310" s="3"/>
      <c r="T310" s="3"/>
      <c r="U310" s="3"/>
      <c r="V310" s="3"/>
      <c r="W310" s="3"/>
      <c r="X310" s="162"/>
      <c r="Y310" s="3"/>
      <c r="Z310" s="3"/>
    </row>
    <row r="311" spans="1:26">
      <c r="A311" s="3"/>
      <c r="B311" s="3"/>
      <c r="C311" s="3"/>
      <c r="D311" s="3"/>
      <c r="E311" s="3"/>
      <c r="F311" s="162"/>
      <c r="G311" s="3"/>
      <c r="H311" s="3"/>
      <c r="I311" s="3"/>
      <c r="J311" s="3"/>
      <c r="K311" s="3"/>
      <c r="L311" s="3"/>
      <c r="M311" s="3"/>
      <c r="N311" s="151"/>
      <c r="O311" s="162"/>
      <c r="P311" s="162"/>
      <c r="Q311" s="3"/>
      <c r="R311" s="3"/>
      <c r="S311" s="3"/>
      <c r="T311" s="3"/>
      <c r="U311" s="3"/>
      <c r="V311" s="3"/>
      <c r="W311" s="3"/>
      <c r="X311" s="162"/>
      <c r="Y311" s="3"/>
      <c r="Z311" s="3"/>
    </row>
    <row r="312" spans="1:26">
      <c r="A312" s="3"/>
      <c r="B312" s="3"/>
      <c r="C312" s="3"/>
      <c r="D312" s="3"/>
      <c r="E312" s="3"/>
      <c r="F312" s="162"/>
      <c r="G312" s="3"/>
      <c r="H312" s="3"/>
      <c r="I312" s="3"/>
      <c r="J312" s="3"/>
      <c r="K312" s="3"/>
      <c r="L312" s="3"/>
      <c r="M312" s="3"/>
      <c r="N312" s="151"/>
      <c r="O312" s="162"/>
      <c r="P312" s="162"/>
      <c r="Q312" s="3"/>
      <c r="R312" s="3"/>
      <c r="S312" s="3"/>
      <c r="T312" s="3"/>
      <c r="U312" s="3"/>
      <c r="V312" s="3"/>
      <c r="W312" s="3"/>
      <c r="X312" s="162"/>
      <c r="Y312" s="3"/>
      <c r="Z312" s="3"/>
    </row>
    <row r="313" spans="1:26">
      <c r="A313" s="3"/>
      <c r="B313" s="3"/>
      <c r="C313" s="3"/>
      <c r="D313" s="3"/>
      <c r="E313" s="3"/>
      <c r="F313" s="162"/>
      <c r="G313" s="3"/>
      <c r="H313" s="3"/>
      <c r="I313" s="3"/>
      <c r="J313" s="3"/>
      <c r="K313" s="3"/>
      <c r="L313" s="3"/>
      <c r="M313" s="3"/>
      <c r="N313" s="151"/>
      <c r="O313" s="162"/>
      <c r="P313" s="162"/>
      <c r="Q313" s="3"/>
      <c r="R313" s="3"/>
      <c r="S313" s="3"/>
      <c r="T313" s="3"/>
      <c r="U313" s="3"/>
      <c r="V313" s="3"/>
      <c r="W313" s="3"/>
      <c r="X313" s="162"/>
      <c r="Y313" s="3"/>
      <c r="Z313" s="3"/>
    </row>
    <row r="314" spans="1:26">
      <c r="A314" s="3"/>
      <c r="B314" s="3"/>
      <c r="C314" s="3"/>
      <c r="D314" s="3"/>
      <c r="E314" s="3"/>
      <c r="F314" s="162"/>
      <c r="G314" s="3"/>
      <c r="H314" s="3"/>
      <c r="I314" s="3"/>
      <c r="J314" s="3"/>
      <c r="K314" s="3"/>
      <c r="L314" s="3"/>
      <c r="M314" s="3"/>
      <c r="N314" s="151"/>
      <c r="O314" s="162"/>
      <c r="P314" s="162"/>
      <c r="Q314" s="3"/>
      <c r="R314" s="3"/>
      <c r="S314" s="3"/>
      <c r="T314" s="3"/>
      <c r="U314" s="3"/>
      <c r="V314" s="3"/>
      <c r="W314" s="3"/>
      <c r="X314" s="162"/>
      <c r="Y314" s="3"/>
      <c r="Z314" s="3"/>
    </row>
    <row r="315" spans="1:26">
      <c r="A315" s="3"/>
      <c r="B315" s="3"/>
      <c r="C315" s="3"/>
      <c r="D315" s="3"/>
      <c r="E315" s="3"/>
      <c r="F315" s="162"/>
      <c r="G315" s="3"/>
      <c r="H315" s="3"/>
      <c r="I315" s="3"/>
      <c r="J315" s="3"/>
      <c r="K315" s="3"/>
      <c r="L315" s="3"/>
      <c r="M315" s="3"/>
      <c r="N315" s="151"/>
      <c r="O315" s="162"/>
      <c r="P315" s="162"/>
      <c r="Q315" s="3"/>
      <c r="R315" s="3"/>
      <c r="S315" s="3"/>
      <c r="T315" s="3"/>
      <c r="U315" s="3"/>
      <c r="V315" s="3"/>
      <c r="W315" s="3"/>
      <c r="X315" s="162"/>
      <c r="Y315" s="3"/>
      <c r="Z315" s="3"/>
    </row>
    <row r="316" spans="1:26">
      <c r="A316" s="3"/>
      <c r="B316" s="3"/>
      <c r="C316" s="3"/>
      <c r="D316" s="3"/>
      <c r="E316" s="3"/>
      <c r="F316" s="162"/>
      <c r="G316" s="3"/>
      <c r="H316" s="3"/>
      <c r="I316" s="3"/>
      <c r="J316" s="3"/>
      <c r="K316" s="3"/>
      <c r="L316" s="3"/>
      <c r="M316" s="3"/>
      <c r="N316" s="151"/>
      <c r="O316" s="162"/>
      <c r="P316" s="162"/>
      <c r="Q316" s="3"/>
      <c r="R316" s="3"/>
      <c r="S316" s="3"/>
      <c r="T316" s="3"/>
      <c r="U316" s="3"/>
      <c r="V316" s="3"/>
      <c r="W316" s="3"/>
      <c r="X316" s="162"/>
      <c r="Y316" s="3"/>
      <c r="Z316" s="3"/>
    </row>
    <row r="317" spans="1:26">
      <c r="A317" s="3"/>
      <c r="B317" s="3"/>
      <c r="C317" s="3"/>
      <c r="D317" s="3"/>
      <c r="E317" s="3"/>
      <c r="F317" s="162"/>
      <c r="G317" s="3"/>
      <c r="H317" s="3"/>
      <c r="I317" s="3"/>
      <c r="J317" s="3"/>
      <c r="K317" s="3"/>
      <c r="L317" s="3"/>
      <c r="M317" s="3"/>
      <c r="N317" s="151"/>
      <c r="O317" s="162"/>
      <c r="P317" s="162"/>
      <c r="Q317" s="3"/>
      <c r="R317" s="3"/>
      <c r="S317" s="3"/>
      <c r="T317" s="3"/>
      <c r="U317" s="3"/>
      <c r="V317" s="3"/>
      <c r="W317" s="3"/>
      <c r="X317" s="162"/>
      <c r="Y317" s="3"/>
      <c r="Z317" s="3"/>
    </row>
    <row r="318" spans="1:26">
      <c r="A318" s="3"/>
      <c r="B318" s="3"/>
      <c r="C318" s="3"/>
      <c r="D318" s="3"/>
      <c r="E318" s="3"/>
      <c r="F318" s="162"/>
      <c r="G318" s="3"/>
      <c r="H318" s="3"/>
      <c r="I318" s="3"/>
      <c r="J318" s="3"/>
      <c r="K318" s="3"/>
      <c r="L318" s="3"/>
      <c r="M318" s="3"/>
      <c r="N318" s="151"/>
      <c r="O318" s="162"/>
      <c r="P318" s="162"/>
      <c r="Q318" s="3"/>
      <c r="R318" s="3"/>
      <c r="S318" s="3"/>
      <c r="T318" s="3"/>
      <c r="U318" s="3"/>
      <c r="V318" s="3"/>
      <c r="W318" s="3"/>
      <c r="X318" s="162"/>
      <c r="Y318" s="3"/>
      <c r="Z318" s="3"/>
    </row>
    <row r="319" spans="1:26">
      <c r="A319" s="3"/>
      <c r="B319" s="3"/>
      <c r="C319" s="3"/>
      <c r="D319" s="3"/>
      <c r="E319" s="3"/>
      <c r="F319" s="162"/>
      <c r="G319" s="3"/>
      <c r="H319" s="3"/>
      <c r="I319" s="3"/>
      <c r="J319" s="3"/>
      <c r="K319" s="3"/>
      <c r="L319" s="3"/>
      <c r="M319" s="3"/>
      <c r="N319" s="151"/>
      <c r="O319" s="162"/>
      <c r="P319" s="162"/>
      <c r="Q319" s="3"/>
      <c r="R319" s="3"/>
      <c r="S319" s="3"/>
      <c r="T319" s="3"/>
      <c r="U319" s="3"/>
      <c r="V319" s="3"/>
      <c r="W319" s="3"/>
      <c r="X319" s="162"/>
      <c r="Y319" s="3"/>
      <c r="Z319" s="3"/>
    </row>
    <row r="320" spans="1:26">
      <c r="A320" s="3"/>
      <c r="B320" s="3"/>
      <c r="C320" s="3"/>
      <c r="D320" s="3"/>
      <c r="E320" s="3"/>
      <c r="F320" s="162"/>
      <c r="G320" s="3"/>
      <c r="H320" s="3"/>
      <c r="I320" s="3"/>
      <c r="J320" s="3"/>
      <c r="K320" s="3"/>
      <c r="L320" s="3"/>
      <c r="M320" s="3"/>
      <c r="N320" s="151"/>
      <c r="O320" s="162"/>
      <c r="P320" s="162"/>
      <c r="Q320" s="3"/>
      <c r="R320" s="3"/>
      <c r="S320" s="3"/>
      <c r="T320" s="3"/>
      <c r="U320" s="3"/>
      <c r="V320" s="3"/>
      <c r="W320" s="3"/>
      <c r="X320" s="162"/>
      <c r="Y320" s="3"/>
      <c r="Z320" s="3"/>
    </row>
    <row r="321" spans="1:26">
      <c r="A321" s="3"/>
      <c r="B321" s="3"/>
      <c r="C321" s="3"/>
      <c r="D321" s="3"/>
      <c r="E321" s="3"/>
      <c r="F321" s="162"/>
      <c r="G321" s="3"/>
      <c r="H321" s="3"/>
      <c r="I321" s="3"/>
      <c r="J321" s="3"/>
      <c r="K321" s="3"/>
      <c r="L321" s="3"/>
      <c r="M321" s="3"/>
      <c r="N321" s="151"/>
      <c r="O321" s="162"/>
      <c r="P321" s="162"/>
      <c r="Q321" s="3"/>
      <c r="R321" s="3"/>
      <c r="S321" s="3"/>
      <c r="T321" s="3"/>
      <c r="U321" s="3"/>
      <c r="V321" s="3"/>
      <c r="W321" s="3"/>
      <c r="X321" s="162"/>
      <c r="Y321" s="3"/>
      <c r="Z321" s="3"/>
    </row>
    <row r="322" spans="1:26">
      <c r="A322" s="3"/>
      <c r="B322" s="3"/>
      <c r="C322" s="3"/>
      <c r="D322" s="3"/>
      <c r="E322" s="3"/>
      <c r="F322" s="162"/>
      <c r="G322" s="3"/>
      <c r="H322" s="3"/>
      <c r="I322" s="3"/>
      <c r="J322" s="3"/>
      <c r="K322" s="3"/>
      <c r="L322" s="3"/>
      <c r="M322" s="3"/>
      <c r="N322" s="151"/>
      <c r="O322" s="162"/>
      <c r="P322" s="162"/>
      <c r="Q322" s="3"/>
      <c r="R322" s="3"/>
      <c r="S322" s="3"/>
      <c r="T322" s="3"/>
      <c r="U322" s="3"/>
      <c r="V322" s="3"/>
      <c r="W322" s="3"/>
      <c r="X322" s="162"/>
      <c r="Y322" s="3"/>
      <c r="Z322" s="3"/>
    </row>
    <row r="323" spans="1:26">
      <c r="A323" s="3"/>
      <c r="B323" s="3"/>
      <c r="C323" s="3"/>
      <c r="D323" s="3"/>
      <c r="E323" s="3"/>
      <c r="F323" s="162"/>
      <c r="G323" s="3"/>
      <c r="H323" s="3"/>
      <c r="I323" s="3"/>
      <c r="J323" s="3"/>
      <c r="K323" s="3"/>
      <c r="L323" s="3"/>
      <c r="M323" s="3"/>
      <c r="N323" s="151"/>
      <c r="O323" s="162"/>
      <c r="P323" s="162"/>
      <c r="Q323" s="3"/>
      <c r="R323" s="3"/>
      <c r="S323" s="3"/>
      <c r="T323" s="3"/>
      <c r="U323" s="3"/>
      <c r="V323" s="3"/>
      <c r="W323" s="3"/>
      <c r="X323" s="162"/>
      <c r="Y323" s="3"/>
      <c r="Z323" s="3"/>
    </row>
    <row r="324" spans="1:26">
      <c r="A324" s="3"/>
      <c r="B324" s="3"/>
      <c r="C324" s="3"/>
      <c r="D324" s="3"/>
      <c r="E324" s="3"/>
      <c r="F324" s="162"/>
      <c r="G324" s="3"/>
      <c r="H324" s="3"/>
      <c r="I324" s="3"/>
      <c r="J324" s="3"/>
      <c r="K324" s="3"/>
      <c r="L324" s="3"/>
      <c r="M324" s="3"/>
      <c r="N324" s="151"/>
      <c r="O324" s="162"/>
      <c r="P324" s="162"/>
      <c r="Q324" s="3"/>
      <c r="R324" s="3"/>
      <c r="S324" s="3"/>
      <c r="T324" s="3"/>
      <c r="U324" s="3"/>
      <c r="V324" s="3"/>
      <c r="W324" s="3"/>
      <c r="X324" s="162"/>
      <c r="Y324" s="3"/>
      <c r="Z324" s="3"/>
    </row>
    <row r="325" spans="1:26">
      <c r="A325" s="3"/>
      <c r="B325" s="3"/>
      <c r="C325" s="3"/>
      <c r="D325" s="3"/>
      <c r="E325" s="3"/>
      <c r="F325" s="162"/>
      <c r="G325" s="3"/>
      <c r="H325" s="3"/>
      <c r="I325" s="3"/>
      <c r="J325" s="3"/>
      <c r="K325" s="3"/>
      <c r="L325" s="3"/>
      <c r="M325" s="3"/>
      <c r="N325" s="151"/>
      <c r="O325" s="162"/>
      <c r="P325" s="162"/>
      <c r="Q325" s="3"/>
      <c r="R325" s="3"/>
      <c r="S325" s="3"/>
      <c r="T325" s="3"/>
      <c r="U325" s="3"/>
      <c r="V325" s="3"/>
      <c r="W325" s="3"/>
      <c r="X325" s="162"/>
      <c r="Y325" s="3"/>
      <c r="Z325" s="3"/>
    </row>
    <row r="326" spans="1:26">
      <c r="A326" s="3"/>
      <c r="B326" s="3"/>
      <c r="C326" s="3"/>
      <c r="D326" s="3"/>
      <c r="E326" s="3"/>
      <c r="F326" s="162"/>
      <c r="G326" s="3"/>
      <c r="H326" s="3"/>
      <c r="I326" s="3"/>
      <c r="J326" s="3"/>
      <c r="K326" s="3"/>
      <c r="L326" s="3"/>
      <c r="M326" s="3"/>
      <c r="N326" s="151"/>
      <c r="O326" s="162"/>
      <c r="P326" s="162"/>
      <c r="Q326" s="3"/>
      <c r="R326" s="3"/>
      <c r="S326" s="3"/>
      <c r="T326" s="3"/>
      <c r="U326" s="3"/>
      <c r="V326" s="3"/>
      <c r="W326" s="3"/>
      <c r="X326" s="162"/>
      <c r="Y326" s="3"/>
      <c r="Z326" s="3"/>
    </row>
    <row r="327" spans="1:26">
      <c r="A327" s="3"/>
      <c r="B327" s="3"/>
      <c r="C327" s="3"/>
      <c r="D327" s="3"/>
      <c r="E327" s="3"/>
      <c r="F327" s="162"/>
      <c r="G327" s="3"/>
      <c r="H327" s="3"/>
      <c r="I327" s="3"/>
      <c r="J327" s="3"/>
      <c r="K327" s="3"/>
      <c r="L327" s="3"/>
      <c r="M327" s="3"/>
      <c r="N327" s="151"/>
      <c r="O327" s="162"/>
      <c r="P327" s="162"/>
      <c r="Q327" s="3"/>
      <c r="R327" s="3"/>
      <c r="S327" s="3"/>
      <c r="T327" s="3"/>
      <c r="U327" s="3"/>
      <c r="V327" s="3"/>
      <c r="W327" s="3"/>
      <c r="X327" s="162"/>
      <c r="Y327" s="3"/>
      <c r="Z327" s="3"/>
    </row>
    <row r="328" spans="1:26">
      <c r="A328" s="3"/>
      <c r="B328" s="3"/>
      <c r="C328" s="3"/>
      <c r="D328" s="3"/>
      <c r="E328" s="3"/>
      <c r="F328" s="162"/>
      <c r="G328" s="3"/>
      <c r="H328" s="3"/>
      <c r="I328" s="3"/>
      <c r="J328" s="3"/>
      <c r="K328" s="3"/>
      <c r="L328" s="3"/>
      <c r="M328" s="3"/>
      <c r="N328" s="151"/>
      <c r="O328" s="162"/>
      <c r="P328" s="162"/>
      <c r="Q328" s="3"/>
      <c r="R328" s="3"/>
      <c r="S328" s="3"/>
      <c r="T328" s="3"/>
      <c r="U328" s="3"/>
      <c r="V328" s="3"/>
      <c r="W328" s="3"/>
      <c r="X328" s="162"/>
      <c r="Y328" s="3"/>
      <c r="Z328" s="3"/>
    </row>
    <row r="329" spans="1:26">
      <c r="A329" s="3"/>
      <c r="B329" s="3"/>
      <c r="C329" s="3"/>
      <c r="D329" s="3"/>
      <c r="E329" s="3"/>
      <c r="F329" s="162"/>
      <c r="G329" s="3"/>
      <c r="H329" s="3"/>
      <c r="I329" s="3"/>
      <c r="J329" s="3"/>
      <c r="K329" s="3"/>
      <c r="L329" s="3"/>
      <c r="M329" s="3"/>
      <c r="N329" s="151"/>
      <c r="O329" s="162"/>
      <c r="P329" s="162"/>
      <c r="Q329" s="3"/>
      <c r="R329" s="3"/>
      <c r="S329" s="3"/>
      <c r="T329" s="3"/>
      <c r="U329" s="3"/>
      <c r="V329" s="3"/>
      <c r="W329" s="3"/>
      <c r="X329" s="162"/>
      <c r="Y329" s="3"/>
      <c r="Z329" s="3"/>
    </row>
    <row r="330" spans="1:26">
      <c r="A330" s="3"/>
      <c r="B330" s="3"/>
      <c r="C330" s="3"/>
      <c r="D330" s="3"/>
      <c r="E330" s="3"/>
      <c r="F330" s="162"/>
      <c r="G330" s="3"/>
      <c r="H330" s="3"/>
      <c r="I330" s="3"/>
      <c r="J330" s="3"/>
      <c r="K330" s="3"/>
      <c r="L330" s="3"/>
      <c r="M330" s="3"/>
      <c r="N330" s="151"/>
      <c r="O330" s="162"/>
      <c r="P330" s="162"/>
      <c r="Q330" s="3"/>
      <c r="R330" s="3"/>
      <c r="S330" s="3"/>
      <c r="T330" s="3"/>
      <c r="U330" s="3"/>
      <c r="V330" s="3"/>
      <c r="W330" s="3"/>
      <c r="X330" s="162"/>
      <c r="Y330" s="3"/>
      <c r="Z330" s="3"/>
    </row>
    <row r="331" spans="1:26">
      <c r="A331" s="3"/>
      <c r="B331" s="3"/>
      <c r="C331" s="3"/>
      <c r="D331" s="3"/>
      <c r="E331" s="3"/>
      <c r="F331" s="162"/>
      <c r="G331" s="3"/>
      <c r="H331" s="3"/>
      <c r="I331" s="3"/>
      <c r="J331" s="3"/>
      <c r="K331" s="3"/>
      <c r="L331" s="3"/>
      <c r="M331" s="3"/>
      <c r="N331" s="151"/>
      <c r="O331" s="162"/>
      <c r="P331" s="162"/>
      <c r="Q331" s="3"/>
      <c r="R331" s="3"/>
      <c r="S331" s="3"/>
      <c r="T331" s="3"/>
      <c r="U331" s="3"/>
      <c r="V331" s="3"/>
      <c r="W331" s="3"/>
      <c r="X331" s="162"/>
      <c r="Y331" s="3"/>
      <c r="Z331" s="3"/>
    </row>
    <row r="332" spans="1:26">
      <c r="A332" s="3"/>
      <c r="B332" s="3"/>
      <c r="C332" s="3"/>
      <c r="D332" s="3"/>
      <c r="E332" s="3"/>
      <c r="F332" s="162"/>
      <c r="G332" s="3"/>
      <c r="H332" s="3"/>
      <c r="I332" s="3"/>
      <c r="J332" s="3"/>
      <c r="K332" s="3"/>
      <c r="L332" s="3"/>
      <c r="M332" s="3"/>
      <c r="N332" s="151"/>
      <c r="O332" s="162"/>
      <c r="P332" s="162"/>
      <c r="Q332" s="3"/>
      <c r="R332" s="3"/>
      <c r="S332" s="3"/>
      <c r="T332" s="3"/>
      <c r="U332" s="3"/>
      <c r="V332" s="3"/>
      <c r="W332" s="3"/>
      <c r="X332" s="162"/>
      <c r="Y332" s="3"/>
      <c r="Z332" s="3"/>
    </row>
    <row r="333" spans="1:26">
      <c r="A333" s="3"/>
      <c r="B333" s="3"/>
      <c r="C333" s="3"/>
      <c r="D333" s="3"/>
      <c r="E333" s="3"/>
      <c r="F333" s="162"/>
      <c r="G333" s="3"/>
      <c r="H333" s="3"/>
      <c r="I333" s="3"/>
      <c r="J333" s="3"/>
      <c r="K333" s="3"/>
      <c r="L333" s="3"/>
      <c r="M333" s="3"/>
      <c r="N333" s="151"/>
      <c r="O333" s="162"/>
      <c r="P333" s="162"/>
      <c r="Q333" s="3"/>
      <c r="R333" s="3"/>
      <c r="S333" s="3"/>
      <c r="T333" s="3"/>
      <c r="U333" s="3"/>
      <c r="V333" s="3"/>
      <c r="W333" s="3"/>
      <c r="X333" s="162"/>
      <c r="Y333" s="3"/>
      <c r="Z333" s="3"/>
    </row>
    <row r="334" spans="1:26">
      <c r="A334" s="3"/>
      <c r="B334" s="3"/>
      <c r="C334" s="3"/>
      <c r="D334" s="3"/>
      <c r="E334" s="3"/>
      <c r="F334" s="162"/>
      <c r="G334" s="3"/>
      <c r="H334" s="3"/>
      <c r="I334" s="3"/>
      <c r="J334" s="3"/>
      <c r="K334" s="3"/>
      <c r="L334" s="3"/>
      <c r="M334" s="3"/>
      <c r="N334" s="151"/>
      <c r="O334" s="162"/>
      <c r="P334" s="162"/>
      <c r="Q334" s="3"/>
      <c r="R334" s="3"/>
      <c r="S334" s="3"/>
      <c r="T334" s="3"/>
      <c r="U334" s="3"/>
      <c r="V334" s="3"/>
      <c r="W334" s="3"/>
      <c r="X334" s="162"/>
      <c r="Y334" s="3"/>
      <c r="Z334" s="3"/>
    </row>
    <row r="335" spans="1:26">
      <c r="A335" s="3"/>
      <c r="B335" s="3"/>
      <c r="C335" s="3"/>
      <c r="D335" s="3"/>
      <c r="E335" s="3"/>
      <c r="F335" s="162"/>
      <c r="G335" s="3"/>
      <c r="H335" s="3"/>
      <c r="I335" s="3"/>
      <c r="J335" s="3"/>
      <c r="K335" s="3"/>
      <c r="L335" s="3"/>
      <c r="M335" s="3"/>
      <c r="N335" s="151"/>
      <c r="O335" s="162"/>
      <c r="P335" s="162"/>
      <c r="Q335" s="3"/>
      <c r="R335" s="3"/>
      <c r="S335" s="3"/>
      <c r="T335" s="3"/>
      <c r="U335" s="3"/>
      <c r="V335" s="3"/>
      <c r="W335" s="3"/>
      <c r="X335" s="162"/>
      <c r="Y335" s="3"/>
      <c r="Z335" s="3"/>
    </row>
    <row r="336" spans="1:26">
      <c r="A336" s="3"/>
      <c r="B336" s="3"/>
      <c r="C336" s="3"/>
      <c r="D336" s="3"/>
      <c r="E336" s="3"/>
      <c r="F336" s="162"/>
      <c r="G336" s="3"/>
      <c r="H336" s="3"/>
      <c r="I336" s="3"/>
      <c r="J336" s="3"/>
      <c r="K336" s="3"/>
      <c r="L336" s="3"/>
      <c r="M336" s="3"/>
      <c r="N336" s="151"/>
      <c r="O336" s="162"/>
      <c r="P336" s="162"/>
      <c r="Q336" s="3"/>
      <c r="R336" s="3"/>
      <c r="S336" s="3"/>
      <c r="T336" s="3"/>
      <c r="U336" s="3"/>
      <c r="V336" s="3"/>
      <c r="W336" s="3"/>
      <c r="X336" s="162"/>
      <c r="Y336" s="3"/>
      <c r="Z336" s="3"/>
    </row>
    <row r="337" spans="1:26">
      <c r="A337" s="3"/>
      <c r="B337" s="3"/>
      <c r="C337" s="3"/>
      <c r="D337" s="3"/>
      <c r="E337" s="3"/>
      <c r="F337" s="162"/>
      <c r="G337" s="3"/>
      <c r="H337" s="3"/>
      <c r="I337" s="3"/>
      <c r="J337" s="3"/>
      <c r="K337" s="3"/>
      <c r="L337" s="3"/>
      <c r="M337" s="3"/>
      <c r="N337" s="151"/>
      <c r="O337" s="162"/>
      <c r="P337" s="162"/>
      <c r="Q337" s="3"/>
      <c r="R337" s="3"/>
      <c r="S337" s="3"/>
      <c r="T337" s="3"/>
      <c r="U337" s="3"/>
      <c r="V337" s="3"/>
      <c r="W337" s="3"/>
      <c r="X337" s="162"/>
      <c r="Y337" s="3"/>
      <c r="Z337" s="3"/>
    </row>
    <row r="338" spans="1:26">
      <c r="A338" s="3"/>
      <c r="B338" s="3"/>
      <c r="C338" s="3"/>
      <c r="D338" s="3"/>
      <c r="E338" s="3"/>
      <c r="F338" s="162"/>
      <c r="G338" s="3"/>
      <c r="H338" s="3"/>
      <c r="I338" s="3"/>
      <c r="J338" s="3"/>
      <c r="K338" s="3"/>
      <c r="L338" s="3"/>
      <c r="M338" s="3"/>
      <c r="N338" s="151"/>
      <c r="O338" s="162"/>
      <c r="P338" s="162"/>
      <c r="Q338" s="3"/>
      <c r="R338" s="3"/>
      <c r="S338" s="3"/>
      <c r="T338" s="3"/>
      <c r="U338" s="3"/>
      <c r="V338" s="3"/>
      <c r="W338" s="3"/>
      <c r="X338" s="162"/>
      <c r="Y338" s="3"/>
      <c r="Z338" s="3"/>
    </row>
    <row r="339" spans="1:26">
      <c r="A339" s="3"/>
      <c r="B339" s="3"/>
      <c r="C339" s="3"/>
      <c r="D339" s="3"/>
      <c r="E339" s="3"/>
      <c r="F339" s="162"/>
      <c r="G339" s="3"/>
      <c r="H339" s="3"/>
      <c r="I339" s="3"/>
      <c r="J339" s="3"/>
      <c r="K339" s="3"/>
      <c r="L339" s="3"/>
      <c r="M339" s="3"/>
      <c r="N339" s="151"/>
      <c r="O339" s="162"/>
      <c r="P339" s="162"/>
      <c r="Q339" s="3"/>
      <c r="R339" s="3"/>
      <c r="S339" s="3"/>
      <c r="T339" s="3"/>
      <c r="U339" s="3"/>
      <c r="V339" s="3"/>
      <c r="W339" s="3"/>
      <c r="X339" s="162"/>
      <c r="Y339" s="3"/>
      <c r="Z339" s="3"/>
    </row>
    <row r="340" spans="1:26">
      <c r="A340" s="3"/>
      <c r="B340" s="3"/>
      <c r="C340" s="3"/>
      <c r="D340" s="3"/>
      <c r="E340" s="3"/>
      <c r="F340" s="162"/>
      <c r="G340" s="3"/>
      <c r="H340" s="3"/>
      <c r="I340" s="3"/>
      <c r="J340" s="3"/>
      <c r="K340" s="3"/>
      <c r="L340" s="3"/>
      <c r="M340" s="3"/>
      <c r="N340" s="151"/>
      <c r="O340" s="162"/>
      <c r="P340" s="162"/>
      <c r="Q340" s="3"/>
      <c r="R340" s="3"/>
      <c r="S340" s="3"/>
      <c r="T340" s="3"/>
      <c r="U340" s="3"/>
      <c r="V340" s="3"/>
      <c r="W340" s="3"/>
      <c r="X340" s="162"/>
      <c r="Y340" s="3"/>
      <c r="Z340" s="3"/>
    </row>
    <row r="341" spans="1:26">
      <c r="A341" s="3"/>
      <c r="B341" s="3"/>
      <c r="C341" s="3"/>
      <c r="D341" s="3"/>
      <c r="E341" s="3"/>
      <c r="F341" s="162"/>
      <c r="G341" s="3"/>
      <c r="H341" s="3"/>
      <c r="I341" s="3"/>
      <c r="J341" s="3"/>
      <c r="K341" s="3"/>
      <c r="L341" s="3"/>
      <c r="M341" s="3"/>
      <c r="N341" s="151"/>
      <c r="O341" s="162"/>
      <c r="P341" s="162"/>
      <c r="Q341" s="3"/>
      <c r="R341" s="3"/>
      <c r="S341" s="3"/>
      <c r="T341" s="3"/>
      <c r="U341" s="3"/>
      <c r="V341" s="3"/>
      <c r="W341" s="3"/>
      <c r="X341" s="162"/>
      <c r="Y341" s="3"/>
      <c r="Z341" s="3"/>
    </row>
    <row r="342" spans="1:26">
      <c r="A342" s="3"/>
      <c r="B342" s="3"/>
      <c r="C342" s="3"/>
      <c r="D342" s="3"/>
      <c r="E342" s="3"/>
      <c r="F342" s="162"/>
      <c r="G342" s="3"/>
      <c r="H342" s="3"/>
      <c r="I342" s="3"/>
      <c r="J342" s="3"/>
      <c r="K342" s="3"/>
      <c r="L342" s="3"/>
      <c r="M342" s="3"/>
      <c r="N342" s="151"/>
      <c r="O342" s="162"/>
      <c r="P342" s="162"/>
      <c r="Q342" s="3"/>
      <c r="R342" s="3"/>
      <c r="S342" s="3"/>
      <c r="T342" s="3"/>
      <c r="U342" s="3"/>
      <c r="V342" s="3"/>
      <c r="W342" s="3"/>
      <c r="X342" s="162"/>
      <c r="Y342" s="3"/>
      <c r="Z342" s="3"/>
    </row>
    <row r="343" spans="1:26">
      <c r="A343" s="3"/>
      <c r="B343" s="3"/>
      <c r="C343" s="3"/>
      <c r="D343" s="3"/>
      <c r="E343" s="3"/>
      <c r="F343" s="162"/>
      <c r="G343" s="3"/>
      <c r="H343" s="3"/>
      <c r="I343" s="3"/>
      <c r="J343" s="3"/>
      <c r="K343" s="3"/>
      <c r="L343" s="3"/>
      <c r="M343" s="3"/>
      <c r="N343" s="151"/>
      <c r="O343" s="162"/>
      <c r="P343" s="162"/>
      <c r="Q343" s="3"/>
      <c r="R343" s="3"/>
      <c r="S343" s="3"/>
      <c r="T343" s="3"/>
      <c r="U343" s="3"/>
      <c r="V343" s="3"/>
      <c r="W343" s="3"/>
      <c r="X343" s="162"/>
      <c r="Y343" s="3"/>
      <c r="Z343" s="3"/>
    </row>
    <row r="344" spans="1:26">
      <c r="A344" s="3"/>
      <c r="B344" s="3"/>
      <c r="C344" s="3"/>
      <c r="D344" s="3"/>
      <c r="E344" s="3"/>
      <c r="F344" s="162"/>
      <c r="G344" s="3"/>
      <c r="H344" s="3"/>
      <c r="I344" s="3"/>
      <c r="J344" s="3"/>
      <c r="K344" s="3"/>
      <c r="L344" s="3"/>
      <c r="M344" s="3"/>
      <c r="N344" s="151"/>
      <c r="O344" s="162"/>
      <c r="P344" s="162"/>
      <c r="Q344" s="3"/>
      <c r="R344" s="3"/>
      <c r="S344" s="3"/>
      <c r="T344" s="3"/>
      <c r="U344" s="3"/>
      <c r="V344" s="3"/>
      <c r="W344" s="3"/>
      <c r="X344" s="162"/>
      <c r="Y344" s="3"/>
      <c r="Z344" s="3"/>
    </row>
    <row r="345" spans="1:26">
      <c r="A345" s="3"/>
      <c r="B345" s="3"/>
      <c r="C345" s="3"/>
      <c r="D345" s="3"/>
      <c r="E345" s="3"/>
      <c r="F345" s="162"/>
      <c r="G345" s="3"/>
      <c r="H345" s="3"/>
      <c r="I345" s="3"/>
      <c r="J345" s="3"/>
      <c r="K345" s="3"/>
      <c r="L345" s="3"/>
      <c r="M345" s="3"/>
      <c r="N345" s="151"/>
      <c r="O345" s="162"/>
      <c r="P345" s="162"/>
      <c r="Q345" s="3"/>
      <c r="R345" s="3"/>
      <c r="S345" s="3"/>
      <c r="T345" s="3"/>
      <c r="U345" s="3"/>
      <c r="V345" s="3"/>
      <c r="W345" s="3"/>
      <c r="X345" s="162"/>
      <c r="Y345" s="3"/>
      <c r="Z345" s="3"/>
    </row>
    <row r="346" spans="1:26">
      <c r="A346" s="3"/>
      <c r="B346" s="3"/>
      <c r="C346" s="3"/>
      <c r="D346" s="3"/>
      <c r="E346" s="3"/>
      <c r="F346" s="162"/>
      <c r="G346" s="3"/>
      <c r="H346" s="3"/>
      <c r="I346" s="3"/>
      <c r="J346" s="3"/>
      <c r="K346" s="3"/>
      <c r="L346" s="3"/>
      <c r="M346" s="3"/>
      <c r="N346" s="151"/>
      <c r="O346" s="162"/>
      <c r="P346" s="162"/>
      <c r="Q346" s="3"/>
      <c r="R346" s="3"/>
      <c r="S346" s="3"/>
      <c r="T346" s="3"/>
      <c r="U346" s="3"/>
      <c r="V346" s="3"/>
      <c r="W346" s="3"/>
      <c r="X346" s="162"/>
      <c r="Y346" s="3"/>
      <c r="Z346" s="3"/>
    </row>
    <row r="347" spans="1:26">
      <c r="A347" s="3"/>
      <c r="B347" s="3"/>
      <c r="C347" s="3"/>
      <c r="D347" s="3"/>
      <c r="E347" s="3"/>
      <c r="F347" s="162"/>
      <c r="G347" s="3"/>
      <c r="H347" s="3"/>
      <c r="I347" s="3"/>
      <c r="J347" s="3"/>
      <c r="K347" s="3"/>
      <c r="L347" s="3"/>
      <c r="M347" s="3"/>
      <c r="N347" s="151"/>
      <c r="O347" s="162"/>
      <c r="P347" s="162"/>
      <c r="Q347" s="3"/>
      <c r="R347" s="3"/>
      <c r="S347" s="3"/>
      <c r="T347" s="3"/>
      <c r="U347" s="3"/>
      <c r="V347" s="3"/>
      <c r="W347" s="3"/>
      <c r="X347" s="162"/>
      <c r="Y347" s="3"/>
      <c r="Z347" s="3"/>
    </row>
    <row r="348" spans="1:26">
      <c r="A348" s="3"/>
      <c r="B348" s="3"/>
      <c r="C348" s="3"/>
      <c r="D348" s="3"/>
      <c r="E348" s="3"/>
      <c r="F348" s="162"/>
      <c r="G348" s="3"/>
      <c r="H348" s="3"/>
      <c r="I348" s="3"/>
      <c r="J348" s="3"/>
      <c r="K348" s="3"/>
      <c r="L348" s="3"/>
      <c r="M348" s="3"/>
      <c r="N348" s="151"/>
      <c r="O348" s="162"/>
      <c r="P348" s="162"/>
      <c r="Q348" s="3"/>
      <c r="R348" s="3"/>
      <c r="S348" s="3"/>
      <c r="T348" s="3"/>
      <c r="U348" s="3"/>
      <c r="V348" s="3"/>
      <c r="W348" s="3"/>
      <c r="X348" s="162"/>
      <c r="Y348" s="3"/>
      <c r="Z348" s="3"/>
    </row>
    <row r="349" spans="1:26">
      <c r="A349" s="3"/>
      <c r="B349" s="3"/>
      <c r="C349" s="3"/>
      <c r="D349" s="3"/>
      <c r="E349" s="3"/>
      <c r="F349" s="162"/>
      <c r="G349" s="3"/>
      <c r="H349" s="3"/>
      <c r="I349" s="3"/>
      <c r="J349" s="3"/>
      <c r="K349" s="3"/>
      <c r="L349" s="3"/>
      <c r="M349" s="3"/>
      <c r="N349" s="151"/>
      <c r="O349" s="162"/>
      <c r="P349" s="162"/>
      <c r="Q349" s="3"/>
      <c r="R349" s="3"/>
      <c r="S349" s="3"/>
      <c r="T349" s="3"/>
      <c r="U349" s="3"/>
      <c r="V349" s="3"/>
      <c r="W349" s="3"/>
      <c r="X349" s="162"/>
      <c r="Y349" s="3"/>
      <c r="Z349" s="3"/>
    </row>
    <row r="350" spans="1:26">
      <c r="A350" s="3"/>
      <c r="B350" s="3"/>
      <c r="C350" s="3"/>
      <c r="D350" s="3"/>
      <c r="E350" s="3"/>
      <c r="F350" s="162"/>
      <c r="G350" s="3"/>
      <c r="H350" s="3"/>
      <c r="I350" s="3"/>
      <c r="J350" s="3"/>
      <c r="K350" s="3"/>
      <c r="L350" s="3"/>
      <c r="M350" s="3"/>
      <c r="N350" s="151"/>
      <c r="O350" s="162"/>
      <c r="P350" s="162"/>
      <c r="Q350" s="3"/>
      <c r="R350" s="3"/>
      <c r="S350" s="3"/>
      <c r="T350" s="3"/>
      <c r="U350" s="3"/>
      <c r="V350" s="3"/>
      <c r="W350" s="3"/>
      <c r="X350" s="162"/>
      <c r="Y350" s="3"/>
      <c r="Z350" s="3"/>
    </row>
    <row r="351" spans="1:26">
      <c r="A351" s="3"/>
      <c r="B351" s="3"/>
      <c r="C351" s="3"/>
      <c r="D351" s="3"/>
      <c r="E351" s="3"/>
      <c r="F351" s="162"/>
      <c r="G351" s="3"/>
      <c r="H351" s="3"/>
      <c r="I351" s="3"/>
      <c r="J351" s="3"/>
      <c r="K351" s="3"/>
      <c r="L351" s="3"/>
      <c r="M351" s="3"/>
      <c r="N351" s="151"/>
      <c r="O351" s="162"/>
      <c r="P351" s="162"/>
      <c r="Q351" s="3"/>
      <c r="R351" s="3"/>
      <c r="S351" s="3"/>
      <c r="T351" s="3"/>
      <c r="U351" s="3"/>
      <c r="V351" s="3"/>
      <c r="W351" s="3"/>
      <c r="X351" s="162"/>
      <c r="Y351" s="3"/>
      <c r="Z351" s="3"/>
    </row>
    <row r="352" spans="1:26">
      <c r="A352" s="3"/>
      <c r="B352" s="3"/>
      <c r="C352" s="3"/>
      <c r="D352" s="3"/>
      <c r="E352" s="3"/>
      <c r="F352" s="162"/>
      <c r="G352" s="3"/>
      <c r="H352" s="3"/>
      <c r="I352" s="3"/>
      <c r="J352" s="3"/>
      <c r="K352" s="3"/>
      <c r="L352" s="3"/>
      <c r="M352" s="3"/>
      <c r="N352" s="151"/>
      <c r="O352" s="162"/>
      <c r="P352" s="162"/>
      <c r="Q352" s="3"/>
      <c r="R352" s="3"/>
      <c r="S352" s="3"/>
      <c r="T352" s="3"/>
      <c r="U352" s="3"/>
      <c r="V352" s="3"/>
      <c r="W352" s="3"/>
      <c r="X352" s="162"/>
      <c r="Y352" s="3"/>
      <c r="Z352" s="3"/>
    </row>
    <row r="353" spans="1:26">
      <c r="A353" s="3"/>
      <c r="B353" s="3"/>
      <c r="C353" s="3"/>
      <c r="D353" s="3"/>
      <c r="E353" s="3"/>
      <c r="F353" s="162"/>
      <c r="G353" s="3"/>
      <c r="H353" s="3"/>
      <c r="I353" s="3"/>
      <c r="J353" s="3"/>
      <c r="K353" s="3"/>
      <c r="L353" s="3"/>
      <c r="M353" s="3"/>
      <c r="N353" s="151"/>
      <c r="O353" s="162"/>
      <c r="P353" s="162"/>
      <c r="Q353" s="3"/>
      <c r="R353" s="3"/>
      <c r="S353" s="3"/>
      <c r="T353" s="3"/>
      <c r="U353" s="3"/>
      <c r="V353" s="3"/>
      <c r="W353" s="3"/>
      <c r="X353" s="162"/>
      <c r="Y353" s="3"/>
      <c r="Z353" s="3"/>
    </row>
    <row r="354" spans="1:26">
      <c r="A354" s="3"/>
      <c r="B354" s="3"/>
      <c r="C354" s="3"/>
      <c r="D354" s="3"/>
      <c r="E354" s="3"/>
      <c r="F354" s="162"/>
      <c r="G354" s="3"/>
      <c r="H354" s="3"/>
      <c r="I354" s="3"/>
      <c r="J354" s="3"/>
      <c r="K354" s="3"/>
      <c r="L354" s="3"/>
      <c r="M354" s="3"/>
      <c r="N354" s="151"/>
      <c r="O354" s="162"/>
      <c r="P354" s="162"/>
      <c r="Q354" s="3"/>
      <c r="R354" s="3"/>
      <c r="S354" s="3"/>
      <c r="T354" s="3"/>
      <c r="U354" s="3"/>
      <c r="V354" s="3"/>
      <c r="W354" s="3"/>
      <c r="X354" s="162"/>
      <c r="Y354" s="3"/>
      <c r="Z354" s="3"/>
    </row>
    <row r="355" spans="1:26">
      <c r="A355" s="3"/>
      <c r="B355" s="3"/>
      <c r="C355" s="3"/>
      <c r="D355" s="3"/>
      <c r="E355" s="3"/>
      <c r="F355" s="162"/>
      <c r="G355" s="3"/>
      <c r="H355" s="3"/>
      <c r="I355" s="3"/>
      <c r="J355" s="3"/>
      <c r="K355" s="3"/>
      <c r="L355" s="3"/>
      <c r="M355" s="3"/>
      <c r="N355" s="151"/>
      <c r="O355" s="162"/>
      <c r="P355" s="162"/>
      <c r="Q355" s="3"/>
      <c r="R355" s="3"/>
      <c r="S355" s="3"/>
      <c r="T355" s="3"/>
      <c r="U355" s="3"/>
      <c r="V355" s="3"/>
      <c r="W355" s="3"/>
      <c r="X355" s="162"/>
      <c r="Y355" s="3"/>
      <c r="Z355" s="3"/>
    </row>
    <row r="356" spans="1:26">
      <c r="A356" s="3"/>
      <c r="B356" s="3"/>
      <c r="C356" s="3"/>
      <c r="D356" s="3"/>
      <c r="E356" s="3"/>
      <c r="F356" s="162"/>
      <c r="G356" s="3"/>
      <c r="H356" s="3"/>
      <c r="I356" s="3"/>
      <c r="J356" s="3"/>
      <c r="K356" s="3"/>
      <c r="L356" s="3"/>
      <c r="M356" s="3"/>
      <c r="N356" s="151"/>
      <c r="O356" s="162"/>
      <c r="P356" s="162"/>
      <c r="Q356" s="3"/>
      <c r="R356" s="3"/>
      <c r="S356" s="3"/>
      <c r="T356" s="3"/>
      <c r="U356" s="3"/>
      <c r="V356" s="3"/>
      <c r="W356" s="3"/>
      <c r="X356" s="162"/>
      <c r="Y356" s="3"/>
      <c r="Z356" s="3"/>
    </row>
    <row r="357" spans="1:26">
      <c r="A357" s="3"/>
      <c r="B357" s="3"/>
      <c r="C357" s="3"/>
      <c r="D357" s="3"/>
      <c r="E357" s="3"/>
      <c r="F357" s="162"/>
      <c r="G357" s="3"/>
      <c r="H357" s="3"/>
      <c r="I357" s="3"/>
      <c r="J357" s="3"/>
      <c r="K357" s="3"/>
      <c r="L357" s="3"/>
      <c r="M357" s="3"/>
      <c r="N357" s="151"/>
      <c r="O357" s="162"/>
      <c r="P357" s="162"/>
      <c r="Q357" s="3"/>
      <c r="R357" s="3"/>
      <c r="S357" s="3"/>
      <c r="T357" s="3"/>
      <c r="U357" s="3"/>
      <c r="V357" s="3"/>
      <c r="W357" s="3"/>
      <c r="X357" s="162"/>
      <c r="Y357" s="3"/>
      <c r="Z357" s="3"/>
    </row>
    <row r="358" spans="1:26">
      <c r="A358" s="3"/>
      <c r="B358" s="3"/>
      <c r="C358" s="3"/>
      <c r="D358" s="3"/>
      <c r="E358" s="3"/>
      <c r="F358" s="162"/>
      <c r="G358" s="3"/>
      <c r="H358" s="3"/>
      <c r="I358" s="3"/>
      <c r="J358" s="3"/>
      <c r="K358" s="3"/>
      <c r="L358" s="3"/>
      <c r="M358" s="3"/>
      <c r="N358" s="151"/>
      <c r="O358" s="162"/>
      <c r="P358" s="162"/>
      <c r="Q358" s="3"/>
      <c r="R358" s="3"/>
      <c r="S358" s="3"/>
      <c r="T358" s="3"/>
      <c r="U358" s="3"/>
      <c r="V358" s="3"/>
      <c r="W358" s="3"/>
      <c r="X358" s="162"/>
      <c r="Y358" s="3"/>
      <c r="Z358" s="3"/>
    </row>
    <row r="359" spans="1:26">
      <c r="A359" s="3"/>
      <c r="B359" s="3"/>
      <c r="C359" s="3"/>
      <c r="D359" s="3"/>
      <c r="E359" s="3"/>
      <c r="F359" s="162"/>
      <c r="G359" s="3"/>
      <c r="H359" s="3"/>
      <c r="I359" s="3"/>
      <c r="J359" s="3"/>
      <c r="K359" s="3"/>
      <c r="L359" s="3"/>
      <c r="M359" s="3"/>
      <c r="N359" s="151"/>
      <c r="O359" s="162"/>
      <c r="P359" s="162"/>
      <c r="Q359" s="3"/>
      <c r="R359" s="3"/>
      <c r="S359" s="3"/>
      <c r="T359" s="3"/>
      <c r="U359" s="3"/>
      <c r="V359" s="3"/>
      <c r="W359" s="3"/>
      <c r="X359" s="162"/>
      <c r="Y359" s="3"/>
      <c r="Z359" s="3"/>
    </row>
    <row r="360" spans="1:26">
      <c r="A360" s="3"/>
      <c r="B360" s="3"/>
      <c r="C360" s="3"/>
      <c r="D360" s="3"/>
      <c r="E360" s="3"/>
      <c r="F360" s="162"/>
      <c r="G360" s="3"/>
      <c r="H360" s="3"/>
      <c r="I360" s="3"/>
      <c r="J360" s="3"/>
      <c r="K360" s="3"/>
      <c r="L360" s="3"/>
      <c r="M360" s="3"/>
      <c r="N360" s="151"/>
      <c r="O360" s="162"/>
      <c r="P360" s="162"/>
      <c r="Q360" s="3"/>
      <c r="R360" s="3"/>
      <c r="S360" s="3"/>
      <c r="T360" s="3"/>
      <c r="U360" s="3"/>
      <c r="V360" s="3"/>
      <c r="W360" s="3"/>
      <c r="X360" s="162"/>
      <c r="Y360" s="3"/>
      <c r="Z360" s="3"/>
    </row>
    <row r="361" spans="1:26">
      <c r="A361" s="3"/>
      <c r="B361" s="3"/>
      <c r="C361" s="3"/>
      <c r="D361" s="3"/>
      <c r="E361" s="3"/>
      <c r="F361" s="162"/>
      <c r="G361" s="3"/>
      <c r="H361" s="3"/>
      <c r="I361" s="3"/>
      <c r="J361" s="3"/>
      <c r="K361" s="3"/>
      <c r="L361" s="3"/>
      <c r="M361" s="3"/>
      <c r="N361" s="151"/>
      <c r="O361" s="162"/>
      <c r="P361" s="162"/>
      <c r="Q361" s="3"/>
      <c r="R361" s="3"/>
      <c r="S361" s="3"/>
      <c r="T361" s="3"/>
      <c r="U361" s="3"/>
      <c r="V361" s="3"/>
      <c r="W361" s="3"/>
      <c r="X361" s="162"/>
      <c r="Y361" s="3"/>
      <c r="Z361" s="3"/>
    </row>
    <row r="362" spans="1:26">
      <c r="A362" s="3"/>
      <c r="B362" s="3"/>
      <c r="C362" s="3"/>
      <c r="D362" s="3"/>
      <c r="E362" s="3"/>
      <c r="F362" s="162"/>
      <c r="G362" s="3"/>
      <c r="H362" s="3"/>
      <c r="I362" s="3"/>
      <c r="J362" s="3"/>
      <c r="K362" s="3"/>
      <c r="L362" s="3"/>
      <c r="M362" s="3"/>
      <c r="N362" s="151"/>
      <c r="O362" s="162"/>
      <c r="P362" s="162"/>
      <c r="Q362" s="3"/>
      <c r="R362" s="3"/>
      <c r="S362" s="3"/>
      <c r="T362" s="3"/>
      <c r="U362" s="3"/>
      <c r="V362" s="3"/>
      <c r="W362" s="3"/>
      <c r="X362" s="162"/>
      <c r="Y362" s="3"/>
      <c r="Z362" s="3"/>
    </row>
    <row r="363" spans="1:26">
      <c r="A363" s="3"/>
      <c r="B363" s="3"/>
      <c r="C363" s="3"/>
      <c r="D363" s="3"/>
      <c r="E363" s="3"/>
      <c r="F363" s="162"/>
      <c r="G363" s="3"/>
      <c r="H363" s="3"/>
      <c r="I363" s="3"/>
      <c r="J363" s="3"/>
      <c r="K363" s="3"/>
      <c r="L363" s="3"/>
      <c r="M363" s="3"/>
      <c r="N363" s="151"/>
      <c r="O363" s="162"/>
      <c r="P363" s="162"/>
      <c r="Q363" s="3"/>
      <c r="R363" s="3"/>
      <c r="S363" s="3"/>
      <c r="T363" s="3"/>
      <c r="U363" s="3"/>
      <c r="V363" s="3"/>
      <c r="W363" s="3"/>
      <c r="X363" s="162"/>
      <c r="Y363" s="3"/>
      <c r="Z363" s="3"/>
    </row>
    <row r="364" spans="1:26">
      <c r="A364" s="3"/>
      <c r="B364" s="3"/>
      <c r="C364" s="3"/>
      <c r="D364" s="3"/>
      <c r="E364" s="3"/>
      <c r="F364" s="162"/>
      <c r="G364" s="3"/>
      <c r="H364" s="3"/>
      <c r="I364" s="3"/>
      <c r="J364" s="3"/>
      <c r="K364" s="3"/>
      <c r="L364" s="3"/>
      <c r="M364" s="3"/>
      <c r="N364" s="151"/>
      <c r="O364" s="162"/>
      <c r="P364" s="162"/>
      <c r="Q364" s="3"/>
      <c r="R364" s="3"/>
      <c r="S364" s="3"/>
      <c r="T364" s="3"/>
      <c r="U364" s="3"/>
      <c r="V364" s="3"/>
      <c r="W364" s="3"/>
      <c r="X364" s="162"/>
      <c r="Y364" s="3"/>
      <c r="Z364" s="3"/>
    </row>
    <row r="365" spans="1:26">
      <c r="A365" s="3"/>
      <c r="B365" s="3"/>
      <c r="C365" s="3"/>
      <c r="D365" s="3"/>
      <c r="E365" s="3"/>
      <c r="F365" s="162"/>
      <c r="G365" s="3"/>
      <c r="H365" s="3"/>
      <c r="I365" s="3"/>
      <c r="J365" s="3"/>
      <c r="K365" s="3"/>
      <c r="L365" s="3"/>
      <c r="M365" s="3"/>
      <c r="N365" s="151"/>
      <c r="O365" s="162"/>
      <c r="P365" s="162"/>
      <c r="Q365" s="3"/>
      <c r="R365" s="3"/>
      <c r="S365" s="3"/>
      <c r="T365" s="3"/>
      <c r="U365" s="3"/>
      <c r="V365" s="3"/>
      <c r="W365" s="3"/>
      <c r="X365" s="162"/>
      <c r="Y365" s="3"/>
      <c r="Z365" s="3"/>
    </row>
    <row r="366" spans="1:26">
      <c r="A366" s="3"/>
      <c r="B366" s="3"/>
      <c r="C366" s="3"/>
      <c r="D366" s="3"/>
      <c r="E366" s="3"/>
      <c r="F366" s="162"/>
      <c r="G366" s="3"/>
      <c r="H366" s="3"/>
      <c r="I366" s="3"/>
      <c r="J366" s="3"/>
      <c r="K366" s="3"/>
      <c r="L366" s="3"/>
      <c r="M366" s="3"/>
      <c r="N366" s="151"/>
      <c r="O366" s="162"/>
      <c r="P366" s="162"/>
      <c r="Q366" s="3"/>
      <c r="R366" s="3"/>
      <c r="S366" s="3"/>
      <c r="T366" s="3"/>
      <c r="U366" s="3"/>
      <c r="V366" s="3"/>
      <c r="W366" s="3"/>
      <c r="X366" s="162"/>
      <c r="Y366" s="3"/>
      <c r="Z366" s="3"/>
    </row>
    <row r="367" spans="1:26">
      <c r="A367" s="3"/>
      <c r="B367" s="3"/>
      <c r="C367" s="3"/>
      <c r="D367" s="3"/>
      <c r="E367" s="3"/>
      <c r="F367" s="162"/>
      <c r="G367" s="3"/>
      <c r="H367" s="3"/>
      <c r="I367" s="3"/>
      <c r="J367" s="3"/>
      <c r="K367" s="3"/>
      <c r="L367" s="3"/>
      <c r="M367" s="3"/>
      <c r="N367" s="151"/>
      <c r="O367" s="162"/>
      <c r="P367" s="162"/>
      <c r="Q367" s="3"/>
      <c r="R367" s="3"/>
      <c r="S367" s="3"/>
      <c r="T367" s="3"/>
      <c r="U367" s="3"/>
      <c r="V367" s="3"/>
      <c r="W367" s="3"/>
      <c r="X367" s="162"/>
      <c r="Y367" s="3"/>
      <c r="Z367" s="3"/>
    </row>
    <row r="368" spans="1:26">
      <c r="A368" s="3"/>
      <c r="B368" s="3"/>
      <c r="C368" s="3"/>
      <c r="D368" s="3"/>
      <c r="E368" s="3"/>
      <c r="F368" s="162"/>
      <c r="G368" s="3"/>
      <c r="H368" s="3"/>
      <c r="I368" s="3"/>
      <c r="J368" s="3"/>
      <c r="K368" s="3"/>
      <c r="L368" s="3"/>
      <c r="M368" s="3"/>
      <c r="N368" s="151"/>
      <c r="O368" s="162"/>
      <c r="P368" s="162"/>
      <c r="Q368" s="3"/>
      <c r="R368" s="3"/>
      <c r="S368" s="3"/>
      <c r="T368" s="3"/>
      <c r="U368" s="3"/>
      <c r="V368" s="3"/>
      <c r="W368" s="3"/>
      <c r="X368" s="162"/>
      <c r="Y368" s="3"/>
      <c r="Z368" s="3"/>
    </row>
    <row r="369" spans="1:26">
      <c r="A369" s="3"/>
      <c r="B369" s="3"/>
      <c r="C369" s="3"/>
      <c r="D369" s="3"/>
      <c r="E369" s="3"/>
      <c r="F369" s="162"/>
      <c r="G369" s="3"/>
      <c r="H369" s="3"/>
      <c r="I369" s="3"/>
      <c r="J369" s="3"/>
      <c r="K369" s="3"/>
      <c r="L369" s="3"/>
      <c r="M369" s="3"/>
      <c r="N369" s="151"/>
      <c r="O369" s="162"/>
      <c r="P369" s="162"/>
      <c r="Q369" s="3"/>
      <c r="R369" s="3"/>
      <c r="S369" s="3"/>
      <c r="T369" s="3"/>
      <c r="U369" s="3"/>
      <c r="V369" s="3"/>
      <c r="W369" s="3"/>
      <c r="X369" s="162"/>
      <c r="Y369" s="3"/>
      <c r="Z369" s="3"/>
    </row>
    <row r="370" spans="1:26">
      <c r="A370" s="3"/>
      <c r="B370" s="3"/>
      <c r="C370" s="3"/>
      <c r="D370" s="3"/>
      <c r="E370" s="3"/>
      <c r="F370" s="162"/>
      <c r="G370" s="3"/>
      <c r="H370" s="3"/>
      <c r="I370" s="3"/>
      <c r="J370" s="3"/>
      <c r="K370" s="3"/>
      <c r="L370" s="3"/>
      <c r="M370" s="3"/>
      <c r="N370" s="151"/>
      <c r="O370" s="162"/>
      <c r="P370" s="162"/>
      <c r="Q370" s="3"/>
      <c r="R370" s="3"/>
      <c r="S370" s="3"/>
      <c r="T370" s="3"/>
      <c r="U370" s="3"/>
      <c r="V370" s="3"/>
      <c r="W370" s="3"/>
      <c r="X370" s="162"/>
      <c r="Y370" s="3"/>
      <c r="Z370" s="3"/>
    </row>
    <row r="371" spans="1:26">
      <c r="A371" s="3"/>
      <c r="B371" s="3"/>
      <c r="C371" s="3"/>
      <c r="D371" s="3"/>
      <c r="E371" s="3"/>
      <c r="F371" s="162"/>
      <c r="G371" s="3"/>
      <c r="H371" s="3"/>
      <c r="I371" s="3"/>
      <c r="J371" s="3"/>
      <c r="K371" s="3"/>
      <c r="L371" s="3"/>
      <c r="M371" s="3"/>
      <c r="N371" s="151"/>
      <c r="O371" s="162"/>
      <c r="P371" s="162"/>
      <c r="Q371" s="3"/>
      <c r="R371" s="3"/>
      <c r="S371" s="3"/>
      <c r="T371" s="3"/>
      <c r="U371" s="3"/>
      <c r="V371" s="3"/>
      <c r="W371" s="3"/>
      <c r="X371" s="162"/>
      <c r="Y371" s="3"/>
      <c r="Z371" s="3"/>
    </row>
    <row r="372" spans="1:26">
      <c r="A372" s="3"/>
      <c r="B372" s="3"/>
      <c r="C372" s="3"/>
      <c r="D372" s="3"/>
      <c r="E372" s="3"/>
      <c r="F372" s="162"/>
      <c r="G372" s="3"/>
      <c r="H372" s="3"/>
      <c r="I372" s="3"/>
      <c r="J372" s="3"/>
      <c r="K372" s="3"/>
      <c r="L372" s="3"/>
      <c r="M372" s="3"/>
      <c r="N372" s="151"/>
      <c r="O372" s="162"/>
      <c r="P372" s="162"/>
      <c r="Q372" s="3"/>
      <c r="R372" s="3"/>
      <c r="S372" s="3"/>
      <c r="T372" s="3"/>
      <c r="U372" s="3"/>
      <c r="V372" s="3"/>
      <c r="W372" s="3"/>
      <c r="X372" s="162"/>
      <c r="Y372" s="3"/>
      <c r="Z372" s="3"/>
    </row>
    <row r="373" spans="1:26">
      <c r="A373" s="3"/>
      <c r="B373" s="3"/>
      <c r="C373" s="3"/>
      <c r="D373" s="3"/>
      <c r="E373" s="3"/>
      <c r="F373" s="162"/>
      <c r="G373" s="3"/>
      <c r="H373" s="3"/>
      <c r="I373" s="3"/>
      <c r="J373" s="3"/>
      <c r="K373" s="3"/>
      <c r="L373" s="3"/>
      <c r="M373" s="3"/>
      <c r="N373" s="151"/>
      <c r="O373" s="162"/>
      <c r="P373" s="162"/>
      <c r="Q373" s="3"/>
      <c r="R373" s="3"/>
      <c r="S373" s="3"/>
      <c r="T373" s="3"/>
      <c r="U373" s="3"/>
      <c r="V373" s="3"/>
      <c r="W373" s="3"/>
      <c r="X373" s="162"/>
      <c r="Y373" s="3"/>
      <c r="Z373" s="3"/>
    </row>
    <row r="374" spans="1:26">
      <c r="A374" s="3"/>
      <c r="B374" s="3"/>
      <c r="C374" s="3"/>
      <c r="D374" s="3"/>
      <c r="E374" s="3"/>
      <c r="F374" s="162"/>
      <c r="G374" s="3"/>
      <c r="H374" s="3"/>
      <c r="I374" s="3"/>
      <c r="J374" s="3"/>
      <c r="K374" s="3"/>
      <c r="L374" s="3"/>
      <c r="M374" s="3"/>
      <c r="N374" s="151"/>
      <c r="O374" s="162"/>
      <c r="P374" s="162"/>
      <c r="Q374" s="3"/>
      <c r="R374" s="3"/>
      <c r="S374" s="3"/>
      <c r="T374" s="3"/>
      <c r="U374" s="3"/>
      <c r="V374" s="3"/>
      <c r="W374" s="3"/>
      <c r="X374" s="162"/>
      <c r="Y374" s="3"/>
      <c r="Z374" s="3"/>
    </row>
    <row r="375" spans="1:26">
      <c r="A375" s="3"/>
      <c r="B375" s="3"/>
      <c r="C375" s="3"/>
      <c r="D375" s="3"/>
      <c r="E375" s="3"/>
      <c r="F375" s="162"/>
      <c r="G375" s="3"/>
      <c r="H375" s="3"/>
      <c r="I375" s="3"/>
      <c r="J375" s="3"/>
      <c r="K375" s="3"/>
      <c r="L375" s="3"/>
      <c r="M375" s="3"/>
      <c r="N375" s="151"/>
      <c r="O375" s="162"/>
      <c r="P375" s="162"/>
      <c r="Q375" s="3"/>
      <c r="R375" s="3"/>
      <c r="S375" s="3"/>
      <c r="T375" s="3"/>
      <c r="U375" s="3"/>
      <c r="V375" s="3"/>
      <c r="W375" s="3"/>
      <c r="X375" s="162"/>
      <c r="Y375" s="3"/>
      <c r="Z375" s="3"/>
    </row>
    <row r="376" spans="1:26">
      <c r="A376" s="3"/>
      <c r="B376" s="3"/>
      <c r="C376" s="3"/>
      <c r="D376" s="3"/>
      <c r="E376" s="3"/>
      <c r="F376" s="162"/>
      <c r="G376" s="3"/>
      <c r="H376" s="3"/>
      <c r="I376" s="3"/>
      <c r="J376" s="3"/>
      <c r="K376" s="3"/>
      <c r="L376" s="3"/>
      <c r="M376" s="3"/>
      <c r="N376" s="151"/>
      <c r="O376" s="162"/>
      <c r="P376" s="162"/>
      <c r="Q376" s="3"/>
      <c r="R376" s="3"/>
      <c r="S376" s="3"/>
      <c r="T376" s="3"/>
      <c r="U376" s="3"/>
      <c r="V376" s="3"/>
      <c r="W376" s="3"/>
      <c r="X376" s="162"/>
      <c r="Y376" s="3"/>
      <c r="Z376" s="3"/>
    </row>
    <row r="377" spans="1:26">
      <c r="A377" s="3"/>
      <c r="B377" s="3"/>
      <c r="C377" s="3"/>
      <c r="D377" s="3"/>
      <c r="E377" s="3"/>
      <c r="F377" s="162"/>
      <c r="G377" s="3"/>
      <c r="H377" s="3"/>
      <c r="I377" s="3"/>
      <c r="J377" s="3"/>
      <c r="K377" s="3"/>
      <c r="L377" s="3"/>
      <c r="M377" s="3"/>
      <c r="N377" s="151"/>
      <c r="O377" s="162"/>
      <c r="P377" s="162"/>
      <c r="Q377" s="3"/>
      <c r="R377" s="3"/>
      <c r="S377" s="3"/>
      <c r="T377" s="3"/>
      <c r="U377" s="3"/>
      <c r="V377" s="3"/>
      <c r="W377" s="3"/>
      <c r="X377" s="162"/>
      <c r="Y377" s="3"/>
      <c r="Z377" s="3"/>
    </row>
    <row r="378" spans="1:26">
      <c r="A378" s="3"/>
      <c r="B378" s="3"/>
      <c r="C378" s="3"/>
      <c r="D378" s="3"/>
      <c r="E378" s="3"/>
      <c r="F378" s="162"/>
      <c r="G378" s="3"/>
      <c r="H378" s="3"/>
      <c r="I378" s="3"/>
      <c r="J378" s="3"/>
      <c r="K378" s="3"/>
      <c r="L378" s="3"/>
      <c r="M378" s="3"/>
      <c r="N378" s="151"/>
      <c r="O378" s="162"/>
      <c r="P378" s="162"/>
      <c r="Q378" s="3"/>
      <c r="R378" s="3"/>
      <c r="S378" s="3"/>
      <c r="T378" s="3"/>
      <c r="U378" s="3"/>
      <c r="V378" s="3"/>
      <c r="W378" s="3"/>
      <c r="X378" s="162"/>
      <c r="Y378" s="3"/>
      <c r="Z378" s="3"/>
    </row>
    <row r="379" spans="1:26">
      <c r="A379" s="3"/>
      <c r="B379" s="3"/>
      <c r="C379" s="3"/>
      <c r="D379" s="3"/>
      <c r="E379" s="3"/>
      <c r="F379" s="162"/>
      <c r="G379" s="3"/>
      <c r="H379" s="3"/>
      <c r="I379" s="3"/>
      <c r="J379" s="3"/>
      <c r="K379" s="3"/>
      <c r="L379" s="3"/>
      <c r="M379" s="3"/>
      <c r="N379" s="151"/>
      <c r="O379" s="162"/>
      <c r="P379" s="162"/>
      <c r="Q379" s="3"/>
      <c r="R379" s="3"/>
      <c r="S379" s="3"/>
      <c r="T379" s="3"/>
      <c r="U379" s="3"/>
      <c r="V379" s="3"/>
      <c r="W379" s="3"/>
      <c r="X379" s="162"/>
      <c r="Y379" s="3"/>
      <c r="Z379" s="3"/>
    </row>
    <row r="380" spans="1:26">
      <c r="A380" s="3"/>
      <c r="B380" s="3"/>
      <c r="C380" s="3"/>
      <c r="D380" s="3"/>
      <c r="E380" s="3"/>
      <c r="F380" s="162"/>
      <c r="G380" s="3"/>
      <c r="H380" s="3"/>
      <c r="I380" s="3"/>
      <c r="J380" s="3"/>
      <c r="K380" s="3"/>
      <c r="L380" s="3"/>
      <c r="M380" s="3"/>
      <c r="N380" s="151"/>
      <c r="O380" s="162"/>
      <c r="P380" s="162"/>
      <c r="Q380" s="3"/>
      <c r="R380" s="3"/>
      <c r="S380" s="3"/>
      <c r="T380" s="3"/>
      <c r="U380" s="3"/>
      <c r="V380" s="3"/>
      <c r="W380" s="3"/>
      <c r="X380" s="162"/>
      <c r="Y380" s="3"/>
      <c r="Z380" s="3"/>
    </row>
    <row r="381" spans="1:26">
      <c r="A381" s="3"/>
      <c r="B381" s="3"/>
      <c r="C381" s="3"/>
      <c r="D381" s="3"/>
      <c r="E381" s="3"/>
      <c r="F381" s="162"/>
      <c r="G381" s="3"/>
      <c r="H381" s="3"/>
      <c r="I381" s="3"/>
      <c r="J381" s="3"/>
      <c r="K381" s="3"/>
      <c r="L381" s="3"/>
      <c r="M381" s="3"/>
      <c r="N381" s="151"/>
      <c r="O381" s="162"/>
      <c r="P381" s="162"/>
      <c r="Q381" s="3"/>
      <c r="R381" s="3"/>
      <c r="S381" s="3"/>
      <c r="T381" s="3"/>
      <c r="U381" s="3"/>
      <c r="V381" s="3"/>
      <c r="W381" s="3"/>
      <c r="X381" s="162"/>
      <c r="Y381" s="3"/>
      <c r="Z381" s="3"/>
    </row>
    <row r="382" spans="1:26">
      <c r="A382" s="3"/>
      <c r="B382" s="3"/>
      <c r="C382" s="3"/>
      <c r="D382" s="3"/>
      <c r="E382" s="3"/>
      <c r="F382" s="162"/>
      <c r="G382" s="3"/>
      <c r="H382" s="3"/>
      <c r="I382" s="3"/>
      <c r="J382" s="3"/>
      <c r="K382" s="3"/>
      <c r="L382" s="3"/>
      <c r="M382" s="3"/>
      <c r="N382" s="151"/>
      <c r="O382" s="162"/>
      <c r="P382" s="162"/>
      <c r="Q382" s="3"/>
      <c r="R382" s="3"/>
      <c r="S382" s="3"/>
      <c r="T382" s="3"/>
      <c r="U382" s="3"/>
      <c r="V382" s="3"/>
      <c r="W382" s="3"/>
      <c r="X382" s="162"/>
      <c r="Y382" s="3"/>
      <c r="Z382" s="3"/>
    </row>
    <row r="383" spans="1:26">
      <c r="A383" s="3"/>
      <c r="B383" s="3"/>
      <c r="C383" s="3"/>
      <c r="D383" s="3"/>
      <c r="E383" s="3"/>
      <c r="F383" s="162"/>
      <c r="G383" s="3"/>
      <c r="H383" s="3"/>
      <c r="I383" s="3"/>
      <c r="J383" s="3"/>
      <c r="K383" s="3"/>
      <c r="L383" s="3"/>
      <c r="M383" s="3"/>
      <c r="N383" s="151"/>
      <c r="O383" s="162"/>
      <c r="P383" s="162"/>
      <c r="Q383" s="3"/>
      <c r="R383" s="3"/>
      <c r="S383" s="3"/>
      <c r="T383" s="3"/>
      <c r="U383" s="3"/>
      <c r="V383" s="3"/>
      <c r="W383" s="3"/>
      <c r="X383" s="162"/>
      <c r="Y383" s="3"/>
      <c r="Z383" s="3"/>
    </row>
    <row r="384" spans="1:26">
      <c r="A384" s="3"/>
      <c r="B384" s="3"/>
      <c r="C384" s="3"/>
      <c r="D384" s="3"/>
      <c r="E384" s="3"/>
      <c r="F384" s="162"/>
      <c r="G384" s="3"/>
      <c r="H384" s="3"/>
      <c r="I384" s="3"/>
      <c r="J384" s="3"/>
      <c r="K384" s="3"/>
      <c r="L384" s="3"/>
      <c r="M384" s="3"/>
      <c r="N384" s="151"/>
      <c r="O384" s="162"/>
      <c r="P384" s="162"/>
      <c r="Q384" s="3"/>
      <c r="R384" s="3"/>
      <c r="S384" s="3"/>
      <c r="T384" s="3"/>
      <c r="U384" s="3"/>
      <c r="V384" s="3"/>
      <c r="W384" s="3"/>
      <c r="X384" s="162"/>
      <c r="Y384" s="3"/>
      <c r="Z384" s="3"/>
    </row>
    <row r="385" spans="1:26">
      <c r="A385" s="3"/>
      <c r="B385" s="3"/>
      <c r="C385" s="3"/>
      <c r="D385" s="3"/>
      <c r="E385" s="3"/>
      <c r="F385" s="162"/>
      <c r="G385" s="3"/>
      <c r="H385" s="3"/>
      <c r="I385" s="3"/>
      <c r="J385" s="3"/>
      <c r="K385" s="3"/>
      <c r="L385" s="3"/>
      <c r="M385" s="3"/>
      <c r="N385" s="151"/>
      <c r="O385" s="162"/>
      <c r="P385" s="162"/>
      <c r="Q385" s="3"/>
      <c r="R385" s="3"/>
      <c r="S385" s="3"/>
      <c r="T385" s="3"/>
      <c r="U385" s="3"/>
      <c r="V385" s="3"/>
      <c r="W385" s="3"/>
      <c r="X385" s="162"/>
      <c r="Y385" s="3"/>
      <c r="Z385" s="3"/>
    </row>
    <row r="386" spans="1:26">
      <c r="A386" s="3"/>
      <c r="B386" s="3"/>
      <c r="C386" s="3"/>
      <c r="D386" s="3"/>
      <c r="E386" s="3"/>
      <c r="F386" s="162"/>
      <c r="G386" s="3"/>
      <c r="H386" s="3"/>
      <c r="I386" s="3"/>
      <c r="J386" s="3"/>
      <c r="K386" s="3"/>
      <c r="L386" s="3"/>
      <c r="M386" s="3"/>
      <c r="N386" s="151"/>
      <c r="O386" s="162"/>
      <c r="P386" s="162"/>
      <c r="Q386" s="3"/>
      <c r="R386" s="3"/>
      <c r="S386" s="3"/>
      <c r="T386" s="3"/>
      <c r="U386" s="3"/>
      <c r="V386" s="3"/>
      <c r="W386" s="3"/>
      <c r="X386" s="162"/>
      <c r="Y386" s="3"/>
      <c r="Z386" s="3"/>
    </row>
    <row r="387" spans="1:26">
      <c r="A387" s="3"/>
      <c r="B387" s="3"/>
      <c r="C387" s="3"/>
      <c r="D387" s="3"/>
      <c r="E387" s="3"/>
      <c r="F387" s="162"/>
      <c r="G387" s="3"/>
      <c r="H387" s="3"/>
      <c r="I387" s="3"/>
      <c r="J387" s="3"/>
      <c r="K387" s="3"/>
      <c r="L387" s="3"/>
      <c r="M387" s="3"/>
      <c r="N387" s="151"/>
      <c r="O387" s="162"/>
      <c r="P387" s="162"/>
      <c r="Q387" s="3"/>
      <c r="R387" s="3"/>
      <c r="S387" s="3"/>
      <c r="T387" s="3"/>
      <c r="U387" s="3"/>
      <c r="V387" s="3"/>
      <c r="W387" s="3"/>
      <c r="X387" s="162"/>
      <c r="Y387" s="3"/>
      <c r="Z387" s="3"/>
    </row>
    <row r="388" spans="1:26">
      <c r="A388" s="3"/>
      <c r="B388" s="3"/>
      <c r="C388" s="3"/>
      <c r="D388" s="3"/>
      <c r="E388" s="3"/>
      <c r="F388" s="162"/>
      <c r="G388" s="3"/>
      <c r="H388" s="3"/>
      <c r="I388" s="3"/>
      <c r="J388" s="3"/>
      <c r="K388" s="3"/>
      <c r="L388" s="3"/>
      <c r="M388" s="3"/>
      <c r="N388" s="151"/>
      <c r="O388" s="162"/>
      <c r="P388" s="162"/>
      <c r="Q388" s="3"/>
      <c r="R388" s="3"/>
      <c r="S388" s="3"/>
      <c r="T388" s="3"/>
      <c r="U388" s="3"/>
      <c r="V388" s="3"/>
      <c r="W388" s="3"/>
      <c r="X388" s="162"/>
      <c r="Y388" s="3"/>
      <c r="Z388" s="3"/>
    </row>
    <row r="389" spans="1:26">
      <c r="A389" s="3"/>
      <c r="B389" s="3"/>
      <c r="C389" s="3"/>
      <c r="D389" s="3"/>
      <c r="E389" s="3"/>
      <c r="F389" s="162"/>
      <c r="G389" s="3"/>
      <c r="H389" s="3"/>
      <c r="I389" s="3"/>
      <c r="J389" s="3"/>
      <c r="K389" s="3"/>
      <c r="L389" s="3"/>
      <c r="M389" s="3"/>
      <c r="N389" s="151"/>
      <c r="O389" s="162"/>
      <c r="P389" s="162"/>
      <c r="Q389" s="3"/>
      <c r="R389" s="3"/>
      <c r="S389" s="3"/>
      <c r="T389" s="3"/>
      <c r="U389" s="3"/>
      <c r="V389" s="3"/>
      <c r="W389" s="3"/>
      <c r="X389" s="162"/>
      <c r="Y389" s="3"/>
      <c r="Z389" s="3"/>
    </row>
    <row r="390" spans="1:26">
      <c r="A390" s="3"/>
      <c r="B390" s="3"/>
      <c r="C390" s="3"/>
      <c r="D390" s="3"/>
      <c r="E390" s="3"/>
      <c r="F390" s="162"/>
      <c r="G390" s="3"/>
      <c r="H390" s="3"/>
      <c r="I390" s="3"/>
      <c r="J390" s="3"/>
      <c r="K390" s="3"/>
      <c r="L390" s="3"/>
      <c r="M390" s="3"/>
      <c r="N390" s="151"/>
      <c r="O390" s="162"/>
      <c r="P390" s="162"/>
      <c r="Q390" s="3"/>
      <c r="R390" s="3"/>
      <c r="S390" s="3"/>
      <c r="T390" s="3"/>
      <c r="U390" s="3"/>
      <c r="V390" s="3"/>
      <c r="W390" s="3"/>
      <c r="X390" s="162"/>
      <c r="Y390" s="3"/>
      <c r="Z390" s="3"/>
    </row>
    <row r="391" spans="1:26">
      <c r="A391" s="3"/>
      <c r="B391" s="3"/>
      <c r="C391" s="3"/>
      <c r="D391" s="3"/>
      <c r="E391" s="3"/>
      <c r="F391" s="162"/>
      <c r="G391" s="3"/>
      <c r="H391" s="3"/>
      <c r="I391" s="3"/>
      <c r="J391" s="3"/>
      <c r="K391" s="3"/>
      <c r="L391" s="3"/>
      <c r="M391" s="3"/>
      <c r="N391" s="151"/>
      <c r="O391" s="162"/>
      <c r="P391" s="162"/>
      <c r="Q391" s="3"/>
      <c r="R391" s="3"/>
      <c r="S391" s="3"/>
      <c r="T391" s="3"/>
      <c r="U391" s="3"/>
      <c r="V391" s="3"/>
      <c r="W391" s="3"/>
      <c r="X391" s="162"/>
      <c r="Y391" s="3"/>
      <c r="Z391" s="3"/>
    </row>
    <row r="392" spans="1:26">
      <c r="A392" s="3"/>
      <c r="B392" s="3"/>
      <c r="C392" s="3"/>
      <c r="D392" s="3"/>
      <c r="E392" s="3"/>
      <c r="F392" s="162"/>
      <c r="G392" s="3"/>
      <c r="H392" s="3"/>
      <c r="I392" s="3"/>
      <c r="J392" s="3"/>
      <c r="K392" s="3"/>
      <c r="L392" s="3"/>
      <c r="M392" s="3"/>
      <c r="N392" s="151"/>
      <c r="O392" s="162"/>
      <c r="P392" s="162"/>
      <c r="Q392" s="3"/>
      <c r="R392" s="3"/>
      <c r="S392" s="3"/>
      <c r="T392" s="3"/>
      <c r="U392" s="3"/>
      <c r="V392" s="3"/>
      <c r="W392" s="3"/>
      <c r="X392" s="162"/>
      <c r="Y392" s="3"/>
      <c r="Z392" s="3"/>
    </row>
    <row r="393" spans="1:26">
      <c r="A393" s="3"/>
      <c r="B393" s="3"/>
      <c r="C393" s="3"/>
      <c r="D393" s="3"/>
      <c r="E393" s="3"/>
      <c r="F393" s="162"/>
      <c r="G393" s="3"/>
      <c r="H393" s="3"/>
      <c r="I393" s="3"/>
      <c r="J393" s="3"/>
      <c r="K393" s="3"/>
      <c r="L393" s="3"/>
      <c r="M393" s="3"/>
      <c r="N393" s="151"/>
      <c r="O393" s="162"/>
      <c r="P393" s="162"/>
      <c r="Q393" s="3"/>
      <c r="R393" s="3"/>
      <c r="S393" s="3"/>
      <c r="T393" s="3"/>
      <c r="U393" s="3"/>
      <c r="V393" s="3"/>
      <c r="W393" s="3"/>
      <c r="X393" s="162"/>
      <c r="Y393" s="3"/>
      <c r="Z393" s="3"/>
    </row>
    <row r="394" spans="1:26">
      <c r="A394" s="3"/>
      <c r="B394" s="3"/>
      <c r="C394" s="3"/>
      <c r="D394" s="3"/>
      <c r="E394" s="3"/>
      <c r="F394" s="162"/>
      <c r="G394" s="3"/>
      <c r="H394" s="3"/>
      <c r="I394" s="3"/>
      <c r="J394" s="3"/>
      <c r="K394" s="3"/>
      <c r="L394" s="3"/>
      <c r="M394" s="3"/>
      <c r="N394" s="151"/>
      <c r="O394" s="162"/>
      <c r="P394" s="162"/>
      <c r="Q394" s="3"/>
      <c r="R394" s="3"/>
      <c r="S394" s="3"/>
      <c r="T394" s="3"/>
      <c r="U394" s="3"/>
      <c r="V394" s="3"/>
      <c r="W394" s="3"/>
      <c r="X394" s="162"/>
      <c r="Y394" s="3"/>
      <c r="Z394" s="3"/>
    </row>
    <row r="395" spans="1:26">
      <c r="A395" s="3"/>
      <c r="B395" s="3"/>
      <c r="C395" s="3"/>
      <c r="D395" s="3"/>
      <c r="E395" s="3"/>
      <c r="F395" s="162"/>
      <c r="G395" s="3"/>
      <c r="H395" s="3"/>
      <c r="I395" s="3"/>
      <c r="J395" s="3"/>
      <c r="K395" s="3"/>
      <c r="L395" s="3"/>
      <c r="M395" s="3"/>
      <c r="N395" s="151"/>
      <c r="O395" s="162"/>
      <c r="P395" s="162"/>
      <c r="Q395" s="3"/>
      <c r="R395" s="3"/>
      <c r="S395" s="3"/>
      <c r="T395" s="3"/>
      <c r="U395" s="3"/>
      <c r="V395" s="3"/>
      <c r="W395" s="3"/>
      <c r="X395" s="162"/>
      <c r="Y395" s="3"/>
      <c r="Z395" s="3"/>
    </row>
    <row r="396" spans="1:26">
      <c r="A396" s="3"/>
      <c r="B396" s="3"/>
      <c r="C396" s="3"/>
      <c r="D396" s="3"/>
      <c r="E396" s="3"/>
      <c r="F396" s="162"/>
      <c r="G396" s="3"/>
      <c r="H396" s="3"/>
      <c r="I396" s="3"/>
      <c r="J396" s="3"/>
      <c r="K396" s="3"/>
      <c r="L396" s="3"/>
      <c r="M396" s="3"/>
      <c r="N396" s="151"/>
      <c r="O396" s="162"/>
      <c r="P396" s="162"/>
      <c r="Q396" s="3"/>
      <c r="R396" s="3"/>
      <c r="S396" s="3"/>
      <c r="T396" s="3"/>
      <c r="U396" s="3"/>
      <c r="V396" s="3"/>
      <c r="W396" s="3"/>
      <c r="X396" s="162"/>
      <c r="Y396" s="3"/>
      <c r="Z396" s="3"/>
    </row>
    <row r="397" spans="1:26">
      <c r="A397" s="3"/>
      <c r="B397" s="3"/>
      <c r="C397" s="3"/>
      <c r="D397" s="3"/>
      <c r="E397" s="3"/>
      <c r="F397" s="162"/>
      <c r="G397" s="3"/>
      <c r="H397" s="3"/>
      <c r="I397" s="3"/>
      <c r="J397" s="3"/>
      <c r="K397" s="3"/>
      <c r="L397" s="3"/>
      <c r="M397" s="3"/>
      <c r="N397" s="151"/>
      <c r="O397" s="162"/>
      <c r="P397" s="162"/>
      <c r="Q397" s="3"/>
      <c r="R397" s="3"/>
      <c r="S397" s="3"/>
      <c r="T397" s="3"/>
      <c r="U397" s="3"/>
      <c r="V397" s="3"/>
      <c r="W397" s="3"/>
      <c r="X397" s="162"/>
      <c r="Y397" s="3"/>
      <c r="Z397" s="3"/>
    </row>
    <row r="398" spans="1:26">
      <c r="A398" s="3"/>
      <c r="B398" s="3"/>
      <c r="C398" s="3"/>
      <c r="D398" s="3"/>
      <c r="E398" s="3"/>
      <c r="F398" s="162"/>
      <c r="G398" s="3"/>
      <c r="H398" s="3"/>
      <c r="I398" s="3"/>
      <c r="J398" s="3"/>
      <c r="K398" s="3"/>
      <c r="L398" s="3"/>
      <c r="M398" s="3"/>
      <c r="N398" s="151"/>
      <c r="O398" s="162"/>
      <c r="P398" s="162"/>
      <c r="Q398" s="3"/>
      <c r="R398" s="3"/>
      <c r="S398" s="3"/>
      <c r="T398" s="3"/>
      <c r="U398" s="3"/>
      <c r="V398" s="3"/>
      <c r="W398" s="3"/>
      <c r="X398" s="162"/>
      <c r="Y398" s="3"/>
      <c r="Z398" s="3"/>
    </row>
    <row r="399" spans="1:26">
      <c r="A399" s="3"/>
      <c r="B399" s="3"/>
      <c r="C399" s="3"/>
      <c r="D399" s="3"/>
      <c r="E399" s="3"/>
      <c r="F399" s="162"/>
      <c r="G399" s="3"/>
      <c r="H399" s="3"/>
      <c r="I399" s="3"/>
      <c r="J399" s="3"/>
      <c r="K399" s="3"/>
      <c r="L399" s="3"/>
      <c r="M399" s="3"/>
      <c r="N399" s="151"/>
      <c r="O399" s="162"/>
      <c r="P399" s="162"/>
      <c r="Q399" s="3"/>
      <c r="R399" s="3"/>
      <c r="S399" s="3"/>
      <c r="T399" s="3"/>
      <c r="U399" s="3"/>
      <c r="V399" s="3"/>
      <c r="W399" s="3"/>
      <c r="X399" s="162"/>
      <c r="Y399" s="3"/>
      <c r="Z399" s="3"/>
    </row>
    <row r="400" spans="1:26">
      <c r="A400" s="3"/>
      <c r="B400" s="3"/>
      <c r="C400" s="3"/>
      <c r="D400" s="3"/>
      <c r="E400" s="3"/>
      <c r="F400" s="162"/>
      <c r="G400" s="3"/>
      <c r="H400" s="3"/>
      <c r="I400" s="3"/>
      <c r="J400" s="3"/>
      <c r="K400" s="3"/>
      <c r="L400" s="3"/>
      <c r="M400" s="3"/>
      <c r="N400" s="151"/>
      <c r="O400" s="162"/>
      <c r="P400" s="162"/>
      <c r="Q400" s="3"/>
      <c r="R400" s="3"/>
      <c r="S400" s="3"/>
      <c r="T400" s="3"/>
      <c r="U400" s="3"/>
      <c r="V400" s="3"/>
      <c r="W400" s="3"/>
      <c r="X400" s="162"/>
      <c r="Y400" s="3"/>
      <c r="Z400" s="3"/>
    </row>
    <row r="401" spans="1:26">
      <c r="A401" s="3"/>
      <c r="B401" s="3"/>
      <c r="C401" s="3"/>
      <c r="D401" s="3"/>
      <c r="E401" s="3"/>
      <c r="F401" s="162"/>
      <c r="G401" s="3"/>
      <c r="H401" s="3"/>
      <c r="I401" s="3"/>
      <c r="J401" s="3"/>
      <c r="K401" s="3"/>
      <c r="L401" s="3"/>
      <c r="M401" s="3"/>
      <c r="N401" s="151"/>
      <c r="O401" s="162"/>
      <c r="P401" s="162"/>
      <c r="Q401" s="3"/>
      <c r="R401" s="3"/>
      <c r="S401" s="3"/>
      <c r="T401" s="3"/>
      <c r="U401" s="3"/>
      <c r="V401" s="3"/>
      <c r="W401" s="3"/>
      <c r="X401" s="162"/>
      <c r="Y401" s="3"/>
      <c r="Z401" s="3"/>
    </row>
    <row r="402" spans="1:26">
      <c r="A402" s="3"/>
      <c r="B402" s="3"/>
      <c r="C402" s="3"/>
      <c r="D402" s="3"/>
      <c r="E402" s="3"/>
      <c r="F402" s="162"/>
      <c r="G402" s="3"/>
      <c r="H402" s="3"/>
      <c r="I402" s="3"/>
      <c r="J402" s="3"/>
      <c r="K402" s="3"/>
      <c r="L402" s="3"/>
      <c r="M402" s="3"/>
      <c r="N402" s="151"/>
      <c r="O402" s="162"/>
      <c r="P402" s="162"/>
      <c r="Q402" s="3"/>
      <c r="R402" s="3"/>
      <c r="S402" s="3"/>
      <c r="T402" s="3"/>
      <c r="U402" s="3"/>
      <c r="V402" s="3"/>
      <c r="W402" s="3"/>
      <c r="X402" s="162"/>
      <c r="Y402" s="3"/>
      <c r="Z402" s="3"/>
    </row>
    <row r="403" spans="1:26">
      <c r="A403" s="3"/>
      <c r="B403" s="3"/>
      <c r="C403" s="3"/>
      <c r="D403" s="3"/>
      <c r="E403" s="3"/>
      <c r="F403" s="162"/>
      <c r="G403" s="3"/>
      <c r="H403" s="3"/>
      <c r="I403" s="3"/>
      <c r="J403" s="3"/>
      <c r="K403" s="3"/>
      <c r="L403" s="3"/>
      <c r="M403" s="3"/>
      <c r="N403" s="151"/>
      <c r="O403" s="162"/>
      <c r="P403" s="162"/>
      <c r="Q403" s="3"/>
      <c r="R403" s="3"/>
      <c r="S403" s="3"/>
      <c r="T403" s="3"/>
      <c r="U403" s="3"/>
      <c r="V403" s="3"/>
      <c r="W403" s="3"/>
      <c r="X403" s="162"/>
      <c r="Y403" s="3"/>
      <c r="Z403" s="3"/>
    </row>
    <row r="404" spans="1:26">
      <c r="A404" s="3"/>
      <c r="B404" s="3"/>
      <c r="C404" s="3"/>
      <c r="D404" s="3"/>
      <c r="E404" s="3"/>
      <c r="F404" s="162"/>
      <c r="G404" s="3"/>
      <c r="H404" s="3"/>
      <c r="I404" s="3"/>
      <c r="J404" s="3"/>
      <c r="K404" s="3"/>
      <c r="L404" s="3"/>
      <c r="M404" s="3"/>
      <c r="N404" s="151"/>
      <c r="O404" s="162"/>
      <c r="P404" s="162"/>
      <c r="Q404" s="3"/>
      <c r="R404" s="3"/>
      <c r="S404" s="3"/>
      <c r="T404" s="3"/>
      <c r="U404" s="3"/>
      <c r="V404" s="3"/>
      <c r="W404" s="3"/>
      <c r="X404" s="162"/>
      <c r="Y404" s="3"/>
      <c r="Z404" s="3"/>
    </row>
    <row r="405" spans="1:26">
      <c r="A405" s="3"/>
      <c r="B405" s="3"/>
      <c r="C405" s="3"/>
      <c r="D405" s="3"/>
      <c r="E405" s="3"/>
      <c r="F405" s="162"/>
      <c r="G405" s="3"/>
      <c r="H405" s="3"/>
      <c r="I405" s="3"/>
      <c r="J405" s="3"/>
      <c r="K405" s="3"/>
      <c r="L405" s="3"/>
      <c r="M405" s="3"/>
      <c r="N405" s="151"/>
      <c r="O405" s="162"/>
      <c r="P405" s="162"/>
      <c r="Q405" s="3"/>
      <c r="R405" s="3"/>
      <c r="S405" s="3"/>
      <c r="T405" s="3"/>
      <c r="U405" s="3"/>
      <c r="V405" s="3"/>
      <c r="W405" s="3"/>
      <c r="X405" s="162"/>
      <c r="Y405" s="3"/>
      <c r="Z405" s="3"/>
    </row>
    <row r="406" spans="1:26">
      <c r="A406" s="3"/>
      <c r="B406" s="3"/>
      <c r="C406" s="3"/>
      <c r="D406" s="3"/>
      <c r="E406" s="3"/>
      <c r="F406" s="162"/>
      <c r="G406" s="3"/>
      <c r="H406" s="3"/>
      <c r="I406" s="3"/>
      <c r="J406" s="3"/>
      <c r="K406" s="3"/>
      <c r="L406" s="3"/>
      <c r="M406" s="3"/>
      <c r="N406" s="151"/>
      <c r="O406" s="162"/>
      <c r="P406" s="162"/>
      <c r="Q406" s="3"/>
      <c r="R406" s="3"/>
      <c r="S406" s="3"/>
      <c r="T406" s="3"/>
      <c r="U406" s="3"/>
      <c r="V406" s="3"/>
      <c r="W406" s="3"/>
      <c r="X406" s="162"/>
      <c r="Y406" s="3"/>
      <c r="Z406" s="3"/>
    </row>
    <row r="407" spans="1:26">
      <c r="A407" s="3"/>
      <c r="B407" s="3"/>
      <c r="C407" s="3"/>
      <c r="D407" s="3"/>
      <c r="E407" s="3"/>
      <c r="F407" s="162"/>
      <c r="G407" s="3"/>
      <c r="H407" s="3"/>
      <c r="I407" s="3"/>
      <c r="J407" s="3"/>
      <c r="K407" s="3"/>
      <c r="L407" s="3"/>
      <c r="M407" s="3"/>
      <c r="N407" s="151"/>
      <c r="O407" s="162"/>
      <c r="P407" s="162"/>
      <c r="Q407" s="3"/>
      <c r="R407" s="3"/>
      <c r="S407" s="3"/>
      <c r="T407" s="3"/>
      <c r="U407" s="3"/>
      <c r="V407" s="3"/>
      <c r="W407" s="3"/>
      <c r="X407" s="162"/>
      <c r="Y407" s="3"/>
      <c r="Z407" s="3"/>
    </row>
    <row r="408" spans="1:26">
      <c r="A408" s="3"/>
      <c r="B408" s="3"/>
      <c r="C408" s="3"/>
      <c r="D408" s="3"/>
      <c r="E408" s="3"/>
      <c r="F408" s="162"/>
      <c r="G408" s="3"/>
      <c r="H408" s="3"/>
      <c r="I408" s="3"/>
      <c r="J408" s="3"/>
      <c r="K408" s="3"/>
      <c r="L408" s="3"/>
      <c r="M408" s="3"/>
      <c r="N408" s="151"/>
      <c r="O408" s="162"/>
      <c r="P408" s="162"/>
      <c r="Q408" s="3"/>
      <c r="R408" s="3"/>
      <c r="S408" s="3"/>
      <c r="T408" s="3"/>
      <c r="U408" s="3"/>
      <c r="V408" s="3"/>
      <c r="W408" s="3"/>
      <c r="X408" s="162"/>
      <c r="Y408" s="3"/>
      <c r="Z408" s="3"/>
    </row>
    <row r="409" spans="1:26">
      <c r="A409" s="3"/>
      <c r="B409" s="3"/>
      <c r="C409" s="3"/>
      <c r="D409" s="3"/>
      <c r="E409" s="3"/>
      <c r="F409" s="162"/>
      <c r="G409" s="3"/>
      <c r="H409" s="3"/>
      <c r="I409" s="3"/>
      <c r="J409" s="3"/>
      <c r="K409" s="3"/>
      <c r="L409" s="3"/>
      <c r="M409" s="3"/>
      <c r="N409" s="151"/>
      <c r="O409" s="162"/>
      <c r="P409" s="162"/>
      <c r="Q409" s="3"/>
      <c r="R409" s="3"/>
      <c r="S409" s="3"/>
      <c r="T409" s="3"/>
      <c r="U409" s="3"/>
      <c r="V409" s="3"/>
      <c r="W409" s="3"/>
      <c r="X409" s="162"/>
      <c r="Y409" s="3"/>
      <c r="Z409" s="3"/>
    </row>
    <row r="410" spans="1:26">
      <c r="A410" s="3"/>
      <c r="B410" s="3"/>
      <c r="C410" s="3"/>
      <c r="D410" s="3"/>
      <c r="E410" s="3"/>
      <c r="F410" s="162"/>
      <c r="G410" s="3"/>
      <c r="H410" s="3"/>
      <c r="I410" s="3"/>
      <c r="J410" s="3"/>
      <c r="K410" s="3"/>
      <c r="L410" s="3"/>
      <c r="M410" s="3"/>
      <c r="N410" s="151"/>
      <c r="O410" s="162"/>
      <c r="P410" s="162"/>
      <c r="Q410" s="3"/>
      <c r="R410" s="3"/>
      <c r="S410" s="3"/>
      <c r="T410" s="3"/>
      <c r="U410" s="3"/>
      <c r="V410" s="3"/>
      <c r="W410" s="3"/>
      <c r="X410" s="162"/>
      <c r="Y410" s="3"/>
      <c r="Z410" s="3"/>
    </row>
    <row r="411" spans="1:26">
      <c r="A411" s="3"/>
      <c r="B411" s="3"/>
      <c r="C411" s="3"/>
      <c r="D411" s="3"/>
      <c r="E411" s="3"/>
      <c r="F411" s="162"/>
      <c r="G411" s="3"/>
      <c r="H411" s="3"/>
      <c r="I411" s="3"/>
      <c r="J411" s="3"/>
      <c r="K411" s="3"/>
      <c r="L411" s="3"/>
      <c r="M411" s="3"/>
      <c r="N411" s="151"/>
      <c r="O411" s="162"/>
      <c r="P411" s="162"/>
      <c r="Q411" s="3"/>
      <c r="R411" s="3"/>
      <c r="S411" s="3"/>
      <c r="T411" s="3"/>
      <c r="U411" s="3"/>
      <c r="V411" s="3"/>
      <c r="W411" s="3"/>
      <c r="X411" s="162"/>
      <c r="Y411" s="3"/>
      <c r="Z411" s="3"/>
    </row>
    <row r="412" spans="1:26">
      <c r="A412" s="3"/>
      <c r="B412" s="3"/>
      <c r="C412" s="3"/>
      <c r="D412" s="3"/>
      <c r="E412" s="3"/>
      <c r="F412" s="162"/>
      <c r="G412" s="3"/>
      <c r="H412" s="3"/>
      <c r="I412" s="3"/>
      <c r="J412" s="3"/>
      <c r="K412" s="3"/>
      <c r="L412" s="3"/>
      <c r="M412" s="3"/>
      <c r="N412" s="151"/>
      <c r="O412" s="162"/>
      <c r="P412" s="162"/>
      <c r="Q412" s="3"/>
      <c r="R412" s="3"/>
      <c r="S412" s="3"/>
      <c r="T412" s="3"/>
      <c r="U412" s="3"/>
      <c r="V412" s="3"/>
      <c r="W412" s="3"/>
      <c r="X412" s="162"/>
      <c r="Y412" s="3"/>
      <c r="Z412" s="3"/>
    </row>
    <row r="413" spans="1:26">
      <c r="A413" s="3"/>
      <c r="B413" s="3"/>
      <c r="C413" s="3"/>
      <c r="D413" s="3"/>
      <c r="E413" s="3"/>
      <c r="F413" s="162"/>
      <c r="G413" s="3"/>
      <c r="H413" s="3"/>
      <c r="I413" s="3"/>
      <c r="J413" s="3"/>
      <c r="K413" s="3"/>
      <c r="L413" s="3"/>
      <c r="M413" s="3"/>
      <c r="N413" s="151"/>
      <c r="O413" s="162"/>
      <c r="P413" s="162"/>
      <c r="Q413" s="3"/>
      <c r="R413" s="3"/>
      <c r="S413" s="3"/>
      <c r="T413" s="3"/>
      <c r="U413" s="3"/>
      <c r="V413" s="3"/>
      <c r="W413" s="3"/>
      <c r="X413" s="162"/>
      <c r="Y413" s="3"/>
      <c r="Z413" s="3"/>
    </row>
    <row r="414" spans="1:26">
      <c r="A414" s="3"/>
      <c r="B414" s="3"/>
      <c r="C414" s="3"/>
      <c r="D414" s="3"/>
      <c r="E414" s="3"/>
      <c r="F414" s="162"/>
      <c r="G414" s="3"/>
      <c r="H414" s="3"/>
      <c r="I414" s="3"/>
      <c r="J414" s="3"/>
      <c r="K414" s="3"/>
      <c r="L414" s="3"/>
      <c r="M414" s="3"/>
      <c r="N414" s="151"/>
      <c r="O414" s="162"/>
      <c r="P414" s="162"/>
      <c r="Q414" s="3"/>
      <c r="R414" s="3"/>
      <c r="S414" s="3"/>
      <c r="T414" s="3"/>
      <c r="U414" s="3"/>
      <c r="V414" s="3"/>
      <c r="W414" s="3"/>
      <c r="X414" s="162"/>
      <c r="Y414" s="3"/>
      <c r="Z414" s="3"/>
    </row>
    <row r="415" spans="1:26">
      <c r="A415" s="3"/>
      <c r="B415" s="3"/>
      <c r="C415" s="3"/>
      <c r="D415" s="3"/>
      <c r="E415" s="3"/>
      <c r="F415" s="162"/>
      <c r="G415" s="3"/>
      <c r="H415" s="3"/>
      <c r="I415" s="3"/>
      <c r="J415" s="3"/>
      <c r="K415" s="3"/>
      <c r="L415" s="3"/>
      <c r="M415" s="3"/>
      <c r="N415" s="151"/>
      <c r="O415" s="162"/>
      <c r="P415" s="162"/>
      <c r="Q415" s="3"/>
      <c r="R415" s="3"/>
      <c r="S415" s="3"/>
      <c r="T415" s="3"/>
      <c r="U415" s="3"/>
      <c r="V415" s="3"/>
      <c r="W415" s="3"/>
      <c r="X415" s="162"/>
      <c r="Y415" s="3"/>
      <c r="Z415" s="3"/>
    </row>
    <row r="416" spans="1:26">
      <c r="A416" s="3"/>
      <c r="B416" s="3"/>
      <c r="C416" s="3"/>
      <c r="D416" s="3"/>
      <c r="E416" s="3"/>
      <c r="F416" s="162"/>
      <c r="G416" s="3"/>
      <c r="H416" s="3"/>
      <c r="I416" s="3"/>
      <c r="J416" s="3"/>
      <c r="K416" s="3"/>
      <c r="L416" s="3"/>
      <c r="M416" s="3"/>
      <c r="N416" s="151"/>
      <c r="O416" s="162"/>
      <c r="P416" s="162"/>
      <c r="Q416" s="3"/>
      <c r="R416" s="3"/>
      <c r="S416" s="3"/>
      <c r="T416" s="3"/>
      <c r="U416" s="3"/>
      <c r="V416" s="3"/>
      <c r="W416" s="3"/>
      <c r="X416" s="162"/>
      <c r="Y416" s="3"/>
      <c r="Z416" s="3"/>
    </row>
    <row r="417" spans="1:26">
      <c r="A417" s="3"/>
      <c r="B417" s="3"/>
      <c r="C417" s="3"/>
      <c r="D417" s="3"/>
      <c r="E417" s="3"/>
      <c r="F417" s="162"/>
      <c r="G417" s="3"/>
      <c r="H417" s="3"/>
      <c r="I417" s="3"/>
      <c r="J417" s="3"/>
      <c r="K417" s="3"/>
      <c r="L417" s="3"/>
      <c r="M417" s="3"/>
      <c r="N417" s="151"/>
      <c r="O417" s="162"/>
      <c r="P417" s="162"/>
      <c r="Q417" s="3"/>
      <c r="R417" s="3"/>
      <c r="S417" s="3"/>
      <c r="T417" s="3"/>
      <c r="U417" s="3"/>
      <c r="V417" s="3"/>
      <c r="W417" s="3"/>
      <c r="X417" s="162"/>
      <c r="Y417" s="3"/>
      <c r="Z417" s="3"/>
    </row>
    <row r="418" spans="1:26">
      <c r="A418" s="3"/>
      <c r="B418" s="3"/>
      <c r="C418" s="3"/>
      <c r="D418" s="3"/>
      <c r="E418" s="3"/>
      <c r="F418" s="162"/>
      <c r="G418" s="3"/>
      <c r="H418" s="3"/>
      <c r="I418" s="3"/>
      <c r="J418" s="3"/>
      <c r="K418" s="3"/>
      <c r="L418" s="3"/>
      <c r="M418" s="3"/>
      <c r="N418" s="151"/>
      <c r="O418" s="162"/>
      <c r="P418" s="162"/>
      <c r="Q418" s="3"/>
      <c r="R418" s="3"/>
      <c r="S418" s="3"/>
      <c r="T418" s="3"/>
      <c r="U418" s="3"/>
      <c r="V418" s="3"/>
      <c r="W418" s="3"/>
      <c r="X418" s="162"/>
      <c r="Y418" s="3"/>
      <c r="Z418" s="3"/>
    </row>
    <row r="419" spans="1:26">
      <c r="A419" s="3"/>
      <c r="B419" s="3"/>
      <c r="C419" s="3"/>
      <c r="D419" s="3"/>
      <c r="E419" s="3"/>
      <c r="F419" s="162"/>
      <c r="G419" s="3"/>
      <c r="H419" s="3"/>
      <c r="I419" s="3"/>
      <c r="J419" s="3"/>
      <c r="K419" s="3"/>
      <c r="L419" s="3"/>
      <c r="M419" s="3"/>
      <c r="N419" s="151"/>
      <c r="O419" s="162"/>
      <c r="P419" s="162"/>
      <c r="Q419" s="3"/>
      <c r="R419" s="3"/>
      <c r="S419" s="3"/>
      <c r="T419" s="3"/>
      <c r="U419" s="3"/>
      <c r="V419" s="3"/>
      <c r="W419" s="3"/>
      <c r="X419" s="162"/>
      <c r="Y419" s="3"/>
      <c r="Z419" s="3"/>
    </row>
    <row r="420" spans="1:26">
      <c r="A420" s="3"/>
      <c r="B420" s="3"/>
      <c r="C420" s="3"/>
      <c r="D420" s="3"/>
      <c r="E420" s="3"/>
      <c r="F420" s="162"/>
      <c r="G420" s="3"/>
      <c r="H420" s="3"/>
      <c r="I420" s="3"/>
      <c r="J420" s="3"/>
      <c r="K420" s="3"/>
      <c r="L420" s="3"/>
      <c r="M420" s="3"/>
      <c r="N420" s="151"/>
      <c r="O420" s="162"/>
      <c r="P420" s="162"/>
      <c r="Q420" s="3"/>
      <c r="R420" s="3"/>
      <c r="S420" s="3"/>
      <c r="T420" s="3"/>
      <c r="U420" s="3"/>
      <c r="V420" s="3"/>
      <c r="W420" s="3"/>
      <c r="X420" s="162"/>
      <c r="Y420" s="3"/>
      <c r="Z420" s="3"/>
    </row>
    <row r="421" spans="1:26">
      <c r="A421" s="3"/>
      <c r="B421" s="3"/>
      <c r="C421" s="3"/>
      <c r="D421" s="3"/>
      <c r="E421" s="3"/>
      <c r="F421" s="162"/>
      <c r="G421" s="3"/>
      <c r="H421" s="3"/>
      <c r="I421" s="3"/>
      <c r="J421" s="3"/>
      <c r="K421" s="3"/>
      <c r="L421" s="3"/>
      <c r="M421" s="3"/>
      <c r="N421" s="151"/>
      <c r="O421" s="162"/>
      <c r="P421" s="162"/>
      <c r="Q421" s="3"/>
      <c r="R421" s="3"/>
      <c r="S421" s="3"/>
      <c r="T421" s="3"/>
      <c r="U421" s="3"/>
      <c r="V421" s="3"/>
      <c r="W421" s="3"/>
      <c r="X421" s="162"/>
      <c r="Y421" s="3"/>
      <c r="Z421" s="3"/>
    </row>
    <row r="422" spans="1:26">
      <c r="A422" s="3"/>
      <c r="B422" s="3"/>
      <c r="C422" s="3"/>
      <c r="D422" s="3"/>
      <c r="E422" s="3"/>
      <c r="F422" s="162"/>
      <c r="G422" s="3"/>
      <c r="H422" s="3"/>
      <c r="I422" s="3"/>
      <c r="J422" s="3"/>
      <c r="K422" s="3"/>
      <c r="L422" s="3"/>
      <c r="M422" s="3"/>
      <c r="N422" s="151"/>
      <c r="O422" s="162"/>
      <c r="P422" s="162"/>
      <c r="Q422" s="3"/>
      <c r="R422" s="3"/>
      <c r="S422" s="3"/>
      <c r="T422" s="3"/>
      <c r="U422" s="3"/>
      <c r="V422" s="3"/>
      <c r="W422" s="3"/>
      <c r="X422" s="162"/>
      <c r="Y422" s="3"/>
      <c r="Z422" s="3"/>
    </row>
    <row r="423" spans="1:26">
      <c r="A423" s="3"/>
      <c r="B423" s="3"/>
      <c r="C423" s="3"/>
      <c r="D423" s="3"/>
      <c r="E423" s="3"/>
      <c r="F423" s="162"/>
      <c r="G423" s="3"/>
      <c r="H423" s="3"/>
      <c r="I423" s="3"/>
      <c r="J423" s="3"/>
      <c r="K423" s="3"/>
      <c r="L423" s="3"/>
      <c r="M423" s="3"/>
      <c r="N423" s="151"/>
      <c r="O423" s="162"/>
      <c r="P423" s="162"/>
      <c r="Q423" s="3"/>
      <c r="R423" s="3"/>
      <c r="S423" s="3"/>
      <c r="T423" s="3"/>
      <c r="U423" s="3"/>
      <c r="V423" s="3"/>
      <c r="W423" s="3"/>
      <c r="X423" s="162"/>
      <c r="Y423" s="3"/>
      <c r="Z423" s="3"/>
    </row>
    <row r="424" spans="1:26">
      <c r="A424" s="3"/>
      <c r="B424" s="3"/>
      <c r="C424" s="3"/>
      <c r="D424" s="3"/>
      <c r="E424" s="3"/>
      <c r="F424" s="162"/>
      <c r="G424" s="3"/>
      <c r="H424" s="3"/>
      <c r="I424" s="3"/>
      <c r="J424" s="3"/>
      <c r="K424" s="3"/>
      <c r="L424" s="3"/>
      <c r="M424" s="3"/>
      <c r="N424" s="151"/>
      <c r="O424" s="162"/>
      <c r="P424" s="162"/>
      <c r="Q424" s="3"/>
      <c r="R424" s="3"/>
      <c r="S424" s="3"/>
      <c r="T424" s="3"/>
      <c r="U424" s="3"/>
      <c r="V424" s="3"/>
      <c r="W424" s="3"/>
      <c r="X424" s="162"/>
      <c r="Y424" s="3"/>
      <c r="Z424" s="3"/>
    </row>
    <row r="425" spans="1:26">
      <c r="A425" s="3"/>
      <c r="B425" s="3"/>
      <c r="C425" s="3"/>
      <c r="D425" s="3"/>
      <c r="E425" s="3"/>
      <c r="F425" s="162"/>
      <c r="G425" s="3"/>
      <c r="H425" s="3"/>
      <c r="I425" s="3"/>
      <c r="J425" s="3"/>
      <c r="K425" s="3"/>
      <c r="L425" s="3"/>
      <c r="M425" s="3"/>
      <c r="N425" s="151"/>
      <c r="O425" s="162"/>
      <c r="P425" s="162"/>
      <c r="Q425" s="3"/>
      <c r="R425" s="3"/>
      <c r="S425" s="3"/>
      <c r="T425" s="3"/>
      <c r="U425" s="3"/>
      <c r="V425" s="3"/>
      <c r="W425" s="3"/>
      <c r="X425" s="162"/>
      <c r="Y425" s="3"/>
      <c r="Z425" s="3"/>
    </row>
    <row r="426" spans="1:26">
      <c r="A426" s="3"/>
      <c r="B426" s="3"/>
      <c r="C426" s="3"/>
      <c r="D426" s="3"/>
      <c r="E426" s="3"/>
      <c r="F426" s="162"/>
      <c r="G426" s="3"/>
      <c r="H426" s="3"/>
      <c r="I426" s="3"/>
      <c r="J426" s="3"/>
      <c r="K426" s="3"/>
      <c r="L426" s="3"/>
      <c r="M426" s="3"/>
      <c r="N426" s="151"/>
      <c r="O426" s="162"/>
      <c r="P426" s="162"/>
      <c r="Q426" s="3"/>
      <c r="R426" s="3"/>
      <c r="S426" s="3"/>
      <c r="T426" s="3"/>
      <c r="U426" s="3"/>
      <c r="V426" s="3"/>
      <c r="W426" s="3"/>
      <c r="X426" s="162"/>
      <c r="Y426" s="3"/>
      <c r="Z426" s="3"/>
    </row>
    <row r="427" spans="1:26">
      <c r="A427" s="3"/>
      <c r="B427" s="3"/>
      <c r="C427" s="3"/>
      <c r="D427" s="3"/>
      <c r="E427" s="3"/>
      <c r="F427" s="162"/>
      <c r="G427" s="3"/>
      <c r="H427" s="3"/>
      <c r="I427" s="3"/>
      <c r="J427" s="3"/>
      <c r="K427" s="3"/>
      <c r="L427" s="3"/>
      <c r="M427" s="3"/>
      <c r="N427" s="151"/>
      <c r="O427" s="162"/>
      <c r="P427" s="162"/>
      <c r="Q427" s="3"/>
      <c r="R427" s="3"/>
      <c r="S427" s="3"/>
      <c r="T427" s="3"/>
      <c r="U427" s="3"/>
      <c r="V427" s="3"/>
      <c r="W427" s="3"/>
      <c r="X427" s="162"/>
      <c r="Y427" s="3"/>
      <c r="Z427" s="3"/>
    </row>
    <row r="428" spans="1:26">
      <c r="A428" s="3"/>
      <c r="B428" s="3"/>
      <c r="C428" s="3"/>
      <c r="D428" s="3"/>
      <c r="E428" s="3"/>
      <c r="F428" s="162"/>
      <c r="G428" s="3"/>
      <c r="H428" s="3"/>
      <c r="I428" s="3"/>
      <c r="J428" s="3"/>
      <c r="K428" s="3"/>
      <c r="L428" s="3"/>
      <c r="M428" s="3"/>
      <c r="N428" s="151"/>
      <c r="O428" s="162"/>
      <c r="P428" s="162"/>
      <c r="Q428" s="3"/>
      <c r="R428" s="3"/>
      <c r="S428" s="3"/>
      <c r="T428" s="3"/>
      <c r="U428" s="3"/>
      <c r="V428" s="3"/>
      <c r="W428" s="3"/>
      <c r="X428" s="162"/>
      <c r="Y428" s="3"/>
      <c r="Z428" s="3"/>
    </row>
    <row r="429" spans="1:26">
      <c r="A429" s="3"/>
      <c r="B429" s="3"/>
      <c r="C429" s="3"/>
      <c r="D429" s="3"/>
      <c r="E429" s="3"/>
      <c r="F429" s="162"/>
      <c r="G429" s="3"/>
      <c r="H429" s="3"/>
      <c r="I429" s="3"/>
      <c r="J429" s="3"/>
      <c r="K429" s="3"/>
      <c r="L429" s="3"/>
      <c r="M429" s="3"/>
      <c r="N429" s="151"/>
      <c r="O429" s="162"/>
      <c r="P429" s="162"/>
      <c r="Q429" s="3"/>
      <c r="R429" s="3"/>
      <c r="S429" s="3"/>
      <c r="T429" s="3"/>
      <c r="U429" s="3"/>
      <c r="V429" s="3"/>
      <c r="W429" s="3"/>
      <c r="X429" s="162"/>
      <c r="Y429" s="3"/>
      <c r="Z429" s="3"/>
    </row>
    <row r="430" spans="1:26">
      <c r="A430" s="3"/>
      <c r="B430" s="3"/>
      <c r="C430" s="3"/>
      <c r="D430" s="3"/>
      <c r="E430" s="3"/>
      <c r="F430" s="162"/>
      <c r="G430" s="3"/>
      <c r="H430" s="3"/>
      <c r="I430" s="3"/>
      <c r="J430" s="3"/>
      <c r="K430" s="3"/>
      <c r="L430" s="3"/>
      <c r="M430" s="3"/>
      <c r="N430" s="151"/>
      <c r="O430" s="162"/>
      <c r="P430" s="162"/>
      <c r="Q430" s="3"/>
      <c r="R430" s="3"/>
      <c r="S430" s="3"/>
      <c r="T430" s="3"/>
      <c r="U430" s="3"/>
      <c r="V430" s="3"/>
      <c r="W430" s="3"/>
      <c r="X430" s="162"/>
      <c r="Y430" s="3"/>
      <c r="Z430" s="3"/>
    </row>
    <row r="431" spans="1:26">
      <c r="A431" s="3"/>
      <c r="B431" s="3"/>
      <c r="C431" s="3"/>
      <c r="D431" s="3"/>
      <c r="E431" s="3"/>
      <c r="F431" s="162"/>
      <c r="G431" s="3"/>
      <c r="H431" s="3"/>
      <c r="I431" s="3"/>
      <c r="J431" s="3"/>
      <c r="K431" s="3"/>
      <c r="L431" s="3"/>
      <c r="M431" s="3"/>
      <c r="N431" s="151"/>
      <c r="O431" s="162"/>
      <c r="P431" s="162"/>
      <c r="Q431" s="3"/>
      <c r="R431" s="3"/>
      <c r="S431" s="3"/>
      <c r="T431" s="3"/>
      <c r="U431" s="3"/>
      <c r="V431" s="3"/>
      <c r="W431" s="3"/>
      <c r="X431" s="162"/>
      <c r="Y431" s="3"/>
      <c r="Z431" s="3"/>
    </row>
    <row r="432" spans="1:26">
      <c r="A432" s="3"/>
      <c r="B432" s="3"/>
      <c r="C432" s="3"/>
      <c r="D432" s="3"/>
      <c r="E432" s="3"/>
      <c r="F432" s="162"/>
      <c r="G432" s="3"/>
      <c r="H432" s="3"/>
      <c r="I432" s="3"/>
      <c r="J432" s="3"/>
      <c r="K432" s="3"/>
      <c r="L432" s="3"/>
      <c r="M432" s="3"/>
      <c r="N432" s="151"/>
      <c r="O432" s="162"/>
      <c r="P432" s="162"/>
      <c r="Q432" s="3"/>
      <c r="R432" s="3"/>
      <c r="S432" s="3"/>
      <c r="T432" s="3"/>
      <c r="U432" s="3"/>
      <c r="V432" s="3"/>
      <c r="W432" s="3"/>
      <c r="X432" s="162"/>
      <c r="Y432" s="3"/>
      <c r="Z432" s="3"/>
    </row>
    <row r="433" spans="1:26">
      <c r="A433" s="3"/>
      <c r="B433" s="3"/>
      <c r="C433" s="3"/>
      <c r="D433" s="3"/>
      <c r="E433" s="3"/>
      <c r="F433" s="162"/>
      <c r="G433" s="3"/>
      <c r="H433" s="3"/>
      <c r="I433" s="3"/>
      <c r="J433" s="3"/>
      <c r="K433" s="3"/>
      <c r="L433" s="3"/>
      <c r="M433" s="3"/>
      <c r="N433" s="151"/>
      <c r="O433" s="162"/>
      <c r="P433" s="162"/>
      <c r="Q433" s="3"/>
      <c r="R433" s="3"/>
      <c r="S433" s="3"/>
      <c r="T433" s="3"/>
      <c r="U433" s="3"/>
      <c r="V433" s="3"/>
      <c r="W433" s="3"/>
      <c r="X433" s="162"/>
      <c r="Y433" s="3"/>
      <c r="Z433" s="3"/>
    </row>
    <row r="434" spans="1:26">
      <c r="A434" s="3"/>
      <c r="B434" s="3"/>
      <c r="C434" s="3"/>
      <c r="D434" s="3"/>
      <c r="E434" s="3"/>
      <c r="F434" s="162"/>
      <c r="G434" s="3"/>
      <c r="H434" s="3"/>
      <c r="I434" s="3"/>
      <c r="J434" s="3"/>
      <c r="K434" s="3"/>
      <c r="L434" s="3"/>
      <c r="M434" s="3"/>
      <c r="N434" s="151"/>
      <c r="O434" s="162"/>
      <c r="P434" s="162"/>
      <c r="Q434" s="3"/>
      <c r="R434" s="3"/>
      <c r="S434" s="3"/>
      <c r="T434" s="3"/>
      <c r="U434" s="3"/>
      <c r="V434" s="3"/>
      <c r="W434" s="3"/>
      <c r="X434" s="162"/>
      <c r="Y434" s="3"/>
      <c r="Z434" s="3"/>
    </row>
    <row r="435" spans="1:26">
      <c r="A435" s="3"/>
      <c r="B435" s="3"/>
      <c r="C435" s="3"/>
      <c r="D435" s="3"/>
      <c r="E435" s="3"/>
      <c r="F435" s="162"/>
      <c r="G435" s="3"/>
      <c r="H435" s="3"/>
      <c r="I435" s="3"/>
      <c r="J435" s="3"/>
      <c r="K435" s="3"/>
      <c r="L435" s="3"/>
      <c r="M435" s="3"/>
      <c r="N435" s="151"/>
      <c r="O435" s="162"/>
      <c r="P435" s="162"/>
      <c r="Q435" s="3"/>
      <c r="R435" s="3"/>
      <c r="S435" s="3"/>
      <c r="T435" s="3"/>
      <c r="U435" s="3"/>
      <c r="V435" s="3"/>
      <c r="W435" s="3"/>
      <c r="X435" s="162"/>
      <c r="Y435" s="3"/>
      <c r="Z435" s="3"/>
    </row>
    <row r="436" spans="1:26">
      <c r="A436" s="3"/>
      <c r="B436" s="3"/>
      <c r="C436" s="3"/>
      <c r="D436" s="3"/>
      <c r="E436" s="3"/>
      <c r="F436" s="162"/>
      <c r="G436" s="3"/>
      <c r="H436" s="3"/>
      <c r="I436" s="3"/>
      <c r="J436" s="3"/>
      <c r="K436" s="3"/>
      <c r="L436" s="3"/>
      <c r="M436" s="3"/>
      <c r="N436" s="151"/>
      <c r="O436" s="162"/>
      <c r="P436" s="162"/>
      <c r="Q436" s="3"/>
      <c r="R436" s="3"/>
      <c r="S436" s="3"/>
      <c r="T436" s="3"/>
      <c r="U436" s="3"/>
      <c r="V436" s="3"/>
      <c r="W436" s="3"/>
      <c r="X436" s="162"/>
      <c r="Y436" s="3"/>
      <c r="Z436" s="3"/>
    </row>
    <row r="437" spans="1:26">
      <c r="A437" s="3"/>
      <c r="B437" s="3"/>
      <c r="C437" s="3"/>
      <c r="D437" s="3"/>
      <c r="E437" s="3"/>
      <c r="F437" s="162"/>
      <c r="G437" s="3"/>
      <c r="H437" s="3"/>
      <c r="I437" s="3"/>
      <c r="J437" s="3"/>
      <c r="K437" s="3"/>
      <c r="L437" s="3"/>
      <c r="M437" s="3"/>
      <c r="N437" s="151"/>
      <c r="O437" s="162"/>
      <c r="P437" s="162"/>
      <c r="Q437" s="3"/>
      <c r="R437" s="3"/>
      <c r="S437" s="3"/>
      <c r="T437" s="3"/>
      <c r="U437" s="3"/>
      <c r="V437" s="3"/>
      <c r="W437" s="3"/>
      <c r="X437" s="162"/>
      <c r="Y437" s="3"/>
      <c r="Z437" s="3"/>
    </row>
    <row r="438" spans="1:26">
      <c r="A438" s="3"/>
      <c r="B438" s="3"/>
      <c r="C438" s="3"/>
      <c r="D438" s="3"/>
      <c r="E438" s="3"/>
      <c r="F438" s="162"/>
      <c r="G438" s="3"/>
      <c r="H438" s="3"/>
      <c r="I438" s="3"/>
      <c r="J438" s="3"/>
      <c r="K438" s="3"/>
      <c r="L438" s="3"/>
      <c r="M438" s="3"/>
      <c r="N438" s="151"/>
      <c r="O438" s="162"/>
      <c r="P438" s="162"/>
      <c r="Q438" s="3"/>
      <c r="R438" s="3"/>
      <c r="S438" s="3"/>
      <c r="T438" s="3"/>
      <c r="U438" s="3"/>
      <c r="V438" s="3"/>
      <c r="W438" s="3"/>
      <c r="X438" s="162"/>
      <c r="Y438" s="3"/>
      <c r="Z438" s="3"/>
    </row>
    <row r="439" spans="1:26">
      <c r="A439" s="3"/>
      <c r="B439" s="3"/>
      <c r="C439" s="3"/>
      <c r="D439" s="3"/>
      <c r="E439" s="3"/>
      <c r="F439" s="162"/>
      <c r="G439" s="3"/>
      <c r="H439" s="3"/>
      <c r="I439" s="3"/>
      <c r="J439" s="3"/>
      <c r="K439" s="3"/>
      <c r="L439" s="3"/>
      <c r="M439" s="3"/>
      <c r="N439" s="151"/>
      <c r="O439" s="162"/>
      <c r="P439" s="162"/>
      <c r="Q439" s="3"/>
      <c r="R439" s="3"/>
      <c r="S439" s="3"/>
      <c r="T439" s="3"/>
      <c r="U439" s="3"/>
      <c r="V439" s="3"/>
      <c r="W439" s="3"/>
      <c r="X439" s="162"/>
      <c r="Y439" s="3"/>
      <c r="Z439" s="3"/>
    </row>
    <row r="440" spans="1:26">
      <c r="A440" s="3"/>
      <c r="B440" s="3"/>
      <c r="C440" s="3"/>
      <c r="D440" s="3"/>
      <c r="E440" s="3"/>
      <c r="F440" s="162"/>
      <c r="G440" s="3"/>
      <c r="H440" s="3"/>
      <c r="I440" s="3"/>
      <c r="J440" s="3"/>
      <c r="K440" s="3"/>
      <c r="L440" s="3"/>
      <c r="M440" s="3"/>
      <c r="N440" s="151"/>
      <c r="O440" s="162"/>
      <c r="P440" s="162"/>
      <c r="Q440" s="3"/>
      <c r="R440" s="3"/>
      <c r="S440" s="3"/>
      <c r="T440" s="3"/>
      <c r="U440" s="3"/>
      <c r="V440" s="3"/>
      <c r="W440" s="3"/>
      <c r="X440" s="162"/>
      <c r="Y440" s="3"/>
      <c r="Z440" s="3"/>
    </row>
    <row r="441" spans="1:26">
      <c r="A441" s="3"/>
      <c r="B441" s="3"/>
      <c r="C441" s="3"/>
      <c r="D441" s="3"/>
      <c r="E441" s="3"/>
      <c r="F441" s="162"/>
      <c r="G441" s="3"/>
      <c r="H441" s="3"/>
      <c r="I441" s="3"/>
      <c r="J441" s="3"/>
      <c r="K441" s="3"/>
      <c r="L441" s="3"/>
      <c r="M441" s="3"/>
      <c r="N441" s="151"/>
      <c r="O441" s="162"/>
      <c r="P441" s="162"/>
      <c r="Q441" s="3"/>
      <c r="R441" s="3"/>
      <c r="S441" s="3"/>
      <c r="T441" s="3"/>
      <c r="U441" s="3"/>
      <c r="V441" s="3"/>
      <c r="W441" s="3"/>
      <c r="X441" s="162"/>
      <c r="Y441" s="3"/>
      <c r="Z441" s="3"/>
    </row>
    <row r="442" spans="1:26">
      <c r="A442" s="3"/>
      <c r="B442" s="3"/>
      <c r="C442" s="3"/>
      <c r="D442" s="3"/>
      <c r="E442" s="3"/>
      <c r="F442" s="162"/>
      <c r="G442" s="3"/>
      <c r="H442" s="3"/>
      <c r="I442" s="3"/>
      <c r="J442" s="3"/>
      <c r="K442" s="3"/>
      <c r="L442" s="3"/>
      <c r="M442" s="3"/>
      <c r="N442" s="151"/>
      <c r="O442" s="162"/>
      <c r="P442" s="162"/>
      <c r="Q442" s="3"/>
      <c r="R442" s="3"/>
      <c r="S442" s="3"/>
      <c r="T442" s="3"/>
      <c r="U442" s="3"/>
      <c r="V442" s="3"/>
      <c r="W442" s="3"/>
      <c r="X442" s="162"/>
      <c r="Y442" s="3"/>
      <c r="Z442" s="3"/>
    </row>
    <row r="443" spans="1:26">
      <c r="A443" s="3"/>
      <c r="B443" s="3"/>
      <c r="C443" s="3"/>
      <c r="D443" s="3"/>
      <c r="E443" s="3"/>
      <c r="F443" s="162"/>
      <c r="G443" s="3"/>
      <c r="H443" s="3"/>
      <c r="I443" s="3"/>
      <c r="J443" s="3"/>
      <c r="K443" s="3"/>
      <c r="L443" s="3"/>
      <c r="M443" s="3"/>
      <c r="N443" s="151"/>
      <c r="O443" s="162"/>
      <c r="P443" s="162"/>
      <c r="Q443" s="3"/>
      <c r="R443" s="3"/>
      <c r="S443" s="3"/>
      <c r="T443" s="3"/>
      <c r="U443" s="3"/>
      <c r="V443" s="3"/>
      <c r="W443" s="3"/>
      <c r="X443" s="162"/>
      <c r="Y443" s="3"/>
      <c r="Z443" s="3"/>
    </row>
    <row r="444" spans="1:26">
      <c r="A444" s="3"/>
      <c r="B444" s="3"/>
      <c r="C444" s="3"/>
      <c r="D444" s="3"/>
      <c r="E444" s="3"/>
      <c r="F444" s="162"/>
      <c r="G444" s="3"/>
      <c r="H444" s="3"/>
      <c r="I444" s="3"/>
      <c r="J444" s="3"/>
      <c r="K444" s="3"/>
      <c r="L444" s="3"/>
      <c r="M444" s="3"/>
      <c r="N444" s="151"/>
      <c r="O444" s="162"/>
      <c r="P444" s="162"/>
      <c r="Q444" s="3"/>
      <c r="R444" s="3"/>
      <c r="S444" s="3"/>
      <c r="T444" s="3"/>
      <c r="U444" s="3"/>
      <c r="V444" s="3"/>
      <c r="W444" s="3"/>
      <c r="X444" s="162"/>
      <c r="Y444" s="3"/>
      <c r="Z444" s="3"/>
    </row>
    <row r="445" spans="1:26">
      <c r="A445" s="3"/>
      <c r="B445" s="3"/>
      <c r="C445" s="3"/>
      <c r="D445" s="3"/>
      <c r="E445" s="3"/>
      <c r="F445" s="162"/>
      <c r="G445" s="3"/>
      <c r="H445" s="3"/>
      <c r="I445" s="3"/>
      <c r="J445" s="3"/>
      <c r="K445" s="3"/>
      <c r="L445" s="3"/>
      <c r="M445" s="3"/>
      <c r="N445" s="151"/>
      <c r="O445" s="162"/>
      <c r="P445" s="162"/>
      <c r="Q445" s="3"/>
      <c r="R445" s="3"/>
      <c r="S445" s="3"/>
      <c r="T445" s="3"/>
      <c r="U445" s="3"/>
      <c r="V445" s="3"/>
      <c r="W445" s="3"/>
      <c r="X445" s="162"/>
      <c r="Y445" s="3"/>
      <c r="Z445" s="3"/>
    </row>
    <row r="446" spans="1:26">
      <c r="A446" s="3"/>
      <c r="B446" s="3"/>
      <c r="C446" s="3"/>
      <c r="D446" s="3"/>
      <c r="E446" s="3"/>
      <c r="F446" s="162"/>
      <c r="G446" s="3"/>
      <c r="H446" s="3"/>
      <c r="I446" s="3"/>
      <c r="J446" s="3"/>
      <c r="K446" s="3"/>
      <c r="L446" s="3"/>
      <c r="M446" s="3"/>
      <c r="N446" s="151"/>
      <c r="O446" s="162"/>
      <c r="P446" s="162"/>
      <c r="Q446" s="3"/>
      <c r="R446" s="3"/>
      <c r="S446" s="3"/>
      <c r="T446" s="3"/>
      <c r="U446" s="3"/>
      <c r="V446" s="3"/>
      <c r="W446" s="3"/>
      <c r="X446" s="162"/>
      <c r="Y446" s="3"/>
      <c r="Z446" s="3"/>
    </row>
    <row r="447" spans="1:26">
      <c r="A447" s="3"/>
      <c r="B447" s="3"/>
      <c r="C447" s="3"/>
      <c r="D447" s="3"/>
      <c r="E447" s="3"/>
      <c r="F447" s="162"/>
      <c r="G447" s="3"/>
      <c r="H447" s="3"/>
      <c r="I447" s="3"/>
      <c r="J447" s="3"/>
      <c r="K447" s="3"/>
      <c r="L447" s="3"/>
      <c r="M447" s="3"/>
      <c r="N447" s="151"/>
      <c r="O447" s="162"/>
      <c r="P447" s="162"/>
      <c r="Q447" s="3"/>
      <c r="R447" s="3"/>
      <c r="S447" s="3"/>
      <c r="T447" s="3"/>
      <c r="U447" s="3"/>
      <c r="V447" s="3"/>
      <c r="W447" s="3"/>
      <c r="X447" s="162"/>
      <c r="Y447" s="3"/>
      <c r="Z447" s="3"/>
    </row>
    <row r="448" spans="1:26">
      <c r="A448" s="3"/>
      <c r="B448" s="3"/>
      <c r="C448" s="3"/>
      <c r="D448" s="3"/>
      <c r="E448" s="3"/>
      <c r="F448" s="162"/>
      <c r="G448" s="3"/>
      <c r="H448" s="3"/>
      <c r="I448" s="3"/>
      <c r="J448" s="3"/>
      <c r="K448" s="3"/>
      <c r="L448" s="3"/>
      <c r="M448" s="3"/>
      <c r="N448" s="151"/>
      <c r="O448" s="162"/>
      <c r="P448" s="162"/>
      <c r="Q448" s="3"/>
      <c r="R448" s="3"/>
      <c r="S448" s="3"/>
      <c r="T448" s="3"/>
      <c r="U448" s="3"/>
      <c r="V448" s="3"/>
      <c r="W448" s="3"/>
      <c r="X448" s="162"/>
      <c r="Y448" s="3"/>
      <c r="Z448" s="3"/>
    </row>
    <row r="449" spans="1:26">
      <c r="A449" s="3"/>
      <c r="B449" s="3"/>
      <c r="C449" s="3"/>
      <c r="D449" s="3"/>
      <c r="E449" s="3"/>
      <c r="F449" s="162"/>
      <c r="G449" s="3"/>
      <c r="H449" s="3"/>
      <c r="I449" s="3"/>
      <c r="J449" s="3"/>
      <c r="K449" s="3"/>
      <c r="L449" s="3"/>
      <c r="M449" s="3"/>
      <c r="N449" s="151"/>
      <c r="O449" s="162"/>
      <c r="P449" s="162"/>
      <c r="Q449" s="3"/>
      <c r="R449" s="3"/>
      <c r="S449" s="3"/>
      <c r="T449" s="3"/>
      <c r="U449" s="3"/>
      <c r="V449" s="3"/>
      <c r="W449" s="3"/>
      <c r="X449" s="162"/>
      <c r="Y449" s="3"/>
      <c r="Z449" s="3"/>
    </row>
    <row r="450" spans="1:26">
      <c r="A450" s="3"/>
      <c r="B450" s="3"/>
      <c r="C450" s="3"/>
      <c r="D450" s="3"/>
      <c r="E450" s="3"/>
      <c r="F450" s="162"/>
      <c r="G450" s="3"/>
      <c r="H450" s="3"/>
      <c r="I450" s="3"/>
      <c r="J450" s="3"/>
      <c r="K450" s="3"/>
      <c r="L450" s="3"/>
      <c r="M450" s="3"/>
      <c r="N450" s="151"/>
      <c r="O450" s="162"/>
      <c r="P450" s="162"/>
      <c r="Q450" s="3"/>
      <c r="R450" s="3"/>
      <c r="S450" s="3"/>
      <c r="T450" s="3"/>
      <c r="U450" s="3"/>
      <c r="V450" s="3"/>
      <c r="W450" s="3"/>
      <c r="X450" s="162"/>
      <c r="Y450" s="3"/>
      <c r="Z450" s="3"/>
    </row>
    <row r="451" spans="1:26">
      <c r="A451" s="3"/>
      <c r="B451" s="3"/>
      <c r="C451" s="3"/>
      <c r="D451" s="3"/>
      <c r="E451" s="3"/>
      <c r="F451" s="162"/>
      <c r="G451" s="3"/>
      <c r="H451" s="3"/>
      <c r="I451" s="3"/>
      <c r="J451" s="3"/>
      <c r="K451" s="3"/>
      <c r="L451" s="3"/>
      <c r="M451" s="3"/>
      <c r="N451" s="151"/>
      <c r="O451" s="162"/>
      <c r="P451" s="162"/>
      <c r="Q451" s="3"/>
      <c r="R451" s="3"/>
      <c r="S451" s="3"/>
      <c r="T451" s="3"/>
      <c r="U451" s="3"/>
      <c r="V451" s="3"/>
      <c r="W451" s="3"/>
      <c r="X451" s="162"/>
      <c r="Y451" s="3"/>
      <c r="Z451" s="3"/>
    </row>
    <row r="452" spans="1:26">
      <c r="A452" s="3"/>
      <c r="B452" s="3"/>
      <c r="C452" s="3"/>
      <c r="D452" s="3"/>
      <c r="E452" s="3"/>
      <c r="F452" s="162"/>
      <c r="G452" s="3"/>
      <c r="H452" s="3"/>
      <c r="I452" s="3"/>
      <c r="J452" s="3"/>
      <c r="K452" s="3"/>
      <c r="L452" s="3"/>
      <c r="M452" s="3"/>
      <c r="N452" s="151"/>
      <c r="O452" s="162"/>
      <c r="P452" s="162"/>
      <c r="Q452" s="3"/>
      <c r="R452" s="3"/>
      <c r="S452" s="3"/>
      <c r="T452" s="3"/>
      <c r="U452" s="3"/>
      <c r="V452" s="3"/>
      <c r="W452" s="3"/>
      <c r="X452" s="162"/>
      <c r="Y452" s="3"/>
      <c r="Z452" s="3"/>
    </row>
    <row r="453" spans="1:26">
      <c r="A453" s="3"/>
      <c r="B453" s="3"/>
      <c r="C453" s="3"/>
      <c r="D453" s="3"/>
      <c r="E453" s="3"/>
      <c r="F453" s="162"/>
      <c r="G453" s="3"/>
      <c r="H453" s="3"/>
      <c r="I453" s="3"/>
      <c r="J453" s="3"/>
      <c r="K453" s="3"/>
      <c r="L453" s="3"/>
      <c r="M453" s="3"/>
      <c r="N453" s="151"/>
      <c r="O453" s="162"/>
      <c r="P453" s="162"/>
      <c r="Q453" s="3"/>
      <c r="R453" s="3"/>
      <c r="S453" s="3"/>
      <c r="T453" s="3"/>
      <c r="U453" s="3"/>
      <c r="V453" s="3"/>
      <c r="W453" s="3"/>
      <c r="X453" s="162"/>
      <c r="Y453" s="3"/>
      <c r="Z453" s="3"/>
    </row>
    <row r="454" spans="1:26">
      <c r="A454" s="3"/>
      <c r="B454" s="3"/>
      <c r="C454" s="3"/>
      <c r="D454" s="3"/>
      <c r="E454" s="3"/>
      <c r="F454" s="162"/>
      <c r="G454" s="3"/>
      <c r="H454" s="3"/>
      <c r="I454" s="3"/>
      <c r="J454" s="3"/>
      <c r="K454" s="3"/>
      <c r="L454" s="3"/>
      <c r="M454" s="3"/>
      <c r="N454" s="151"/>
      <c r="O454" s="162"/>
      <c r="P454" s="162"/>
      <c r="Q454" s="3"/>
      <c r="R454" s="3"/>
      <c r="S454" s="3"/>
      <c r="T454" s="3"/>
      <c r="U454" s="3"/>
      <c r="V454" s="3"/>
      <c r="W454" s="3"/>
      <c r="X454" s="162"/>
      <c r="Y454" s="3"/>
      <c r="Z454" s="3"/>
    </row>
    <row r="455" spans="1:26">
      <c r="A455" s="3"/>
      <c r="B455" s="3"/>
      <c r="C455" s="3"/>
      <c r="D455" s="3"/>
      <c r="E455" s="3"/>
      <c r="F455" s="162"/>
      <c r="G455" s="3"/>
      <c r="H455" s="3"/>
      <c r="I455" s="3"/>
      <c r="J455" s="3"/>
      <c r="K455" s="3"/>
      <c r="L455" s="3"/>
      <c r="M455" s="3"/>
      <c r="N455" s="151"/>
      <c r="O455" s="162"/>
      <c r="P455" s="162"/>
      <c r="Q455" s="3"/>
      <c r="R455" s="3"/>
      <c r="S455" s="3"/>
      <c r="T455" s="3"/>
      <c r="U455" s="3"/>
      <c r="V455" s="3"/>
      <c r="W455" s="3"/>
      <c r="X455" s="162"/>
      <c r="Y455" s="3"/>
      <c r="Z455" s="3"/>
    </row>
    <row r="456" spans="1:26">
      <c r="A456" s="3"/>
      <c r="B456" s="3"/>
      <c r="C456" s="3"/>
      <c r="D456" s="3"/>
      <c r="E456" s="3"/>
      <c r="F456" s="162"/>
      <c r="G456" s="3"/>
      <c r="H456" s="3"/>
      <c r="I456" s="3"/>
      <c r="J456" s="3"/>
      <c r="K456" s="3"/>
      <c r="L456" s="3"/>
      <c r="M456" s="3"/>
      <c r="N456" s="151"/>
      <c r="O456" s="162"/>
      <c r="P456" s="162"/>
      <c r="Q456" s="3"/>
      <c r="R456" s="3"/>
      <c r="S456" s="3"/>
      <c r="T456" s="3"/>
      <c r="U456" s="3"/>
      <c r="V456" s="3"/>
      <c r="W456" s="3"/>
      <c r="X456" s="162"/>
      <c r="Y456" s="3"/>
      <c r="Z456" s="3"/>
    </row>
    <row r="457" spans="1:26">
      <c r="A457" s="3"/>
      <c r="B457" s="3"/>
      <c r="C457" s="3"/>
      <c r="D457" s="3"/>
      <c r="E457" s="3"/>
      <c r="F457" s="162"/>
      <c r="G457" s="3"/>
      <c r="H457" s="3"/>
      <c r="I457" s="3"/>
      <c r="J457" s="3"/>
      <c r="K457" s="3"/>
      <c r="L457" s="3"/>
      <c r="M457" s="3"/>
      <c r="N457" s="151"/>
      <c r="O457" s="162"/>
      <c r="P457" s="162"/>
      <c r="Q457" s="3"/>
      <c r="R457" s="3"/>
      <c r="S457" s="3"/>
      <c r="T457" s="3"/>
      <c r="U457" s="3"/>
      <c r="V457" s="3"/>
      <c r="W457" s="3"/>
      <c r="X457" s="162"/>
      <c r="Y457" s="3"/>
      <c r="Z457" s="3"/>
    </row>
    <row r="458" spans="1:26">
      <c r="A458" s="3"/>
      <c r="B458" s="3"/>
      <c r="C458" s="3"/>
      <c r="D458" s="3"/>
      <c r="E458" s="3"/>
      <c r="F458" s="162"/>
      <c r="G458" s="3"/>
      <c r="H458" s="3"/>
      <c r="I458" s="3"/>
      <c r="J458" s="3"/>
      <c r="K458" s="3"/>
      <c r="L458" s="3"/>
      <c r="M458" s="3"/>
      <c r="N458" s="151"/>
      <c r="O458" s="162"/>
      <c r="P458" s="162"/>
      <c r="Q458" s="3"/>
      <c r="R458" s="3"/>
      <c r="S458" s="3"/>
      <c r="T458" s="3"/>
      <c r="U458" s="3"/>
      <c r="V458" s="3"/>
      <c r="W458" s="3"/>
      <c r="X458" s="162"/>
      <c r="Y458" s="3"/>
      <c r="Z458" s="3"/>
    </row>
    <row r="459" spans="1:26">
      <c r="A459" s="3"/>
      <c r="B459" s="3"/>
      <c r="C459" s="3"/>
      <c r="D459" s="3"/>
      <c r="E459" s="3"/>
      <c r="F459" s="162"/>
      <c r="G459" s="3"/>
      <c r="H459" s="3"/>
      <c r="I459" s="3"/>
      <c r="J459" s="3"/>
      <c r="K459" s="3"/>
      <c r="L459" s="3"/>
      <c r="M459" s="3"/>
      <c r="N459" s="151"/>
      <c r="O459" s="162"/>
      <c r="P459" s="162"/>
      <c r="Q459" s="3"/>
      <c r="R459" s="3"/>
      <c r="S459" s="3"/>
      <c r="T459" s="3"/>
      <c r="U459" s="3"/>
      <c r="V459" s="3"/>
      <c r="W459" s="3"/>
      <c r="X459" s="162"/>
      <c r="Y459" s="3"/>
      <c r="Z459" s="3"/>
    </row>
    <row r="460" spans="1:26">
      <c r="A460" s="3"/>
      <c r="B460" s="3"/>
      <c r="C460" s="3"/>
      <c r="D460" s="3"/>
      <c r="E460" s="3"/>
      <c r="F460" s="162"/>
      <c r="G460" s="3"/>
      <c r="H460" s="3"/>
      <c r="I460" s="3"/>
      <c r="J460" s="3"/>
      <c r="K460" s="3"/>
      <c r="L460" s="3"/>
      <c r="M460" s="3"/>
      <c r="N460" s="151"/>
      <c r="O460" s="162"/>
      <c r="P460" s="162"/>
      <c r="Q460" s="3"/>
      <c r="R460" s="3"/>
      <c r="S460" s="3"/>
      <c r="T460" s="3"/>
      <c r="U460" s="3"/>
      <c r="V460" s="3"/>
      <c r="W460" s="3"/>
      <c r="X460" s="162"/>
      <c r="Y460" s="3"/>
      <c r="Z460" s="3"/>
    </row>
    <row r="461" spans="1:26">
      <c r="A461" s="3"/>
      <c r="B461" s="3"/>
      <c r="C461" s="3"/>
      <c r="D461" s="3"/>
      <c r="E461" s="3"/>
      <c r="F461" s="162"/>
      <c r="G461" s="3"/>
      <c r="H461" s="3"/>
      <c r="I461" s="3"/>
      <c r="J461" s="3"/>
      <c r="K461" s="3"/>
      <c r="L461" s="3"/>
      <c r="M461" s="3"/>
      <c r="N461" s="151"/>
      <c r="O461" s="162"/>
      <c r="P461" s="162"/>
      <c r="Q461" s="3"/>
      <c r="R461" s="3"/>
      <c r="S461" s="3"/>
      <c r="T461" s="3"/>
      <c r="U461" s="3"/>
      <c r="V461" s="3"/>
      <c r="W461" s="3"/>
      <c r="X461" s="162"/>
      <c r="Y461" s="3"/>
      <c r="Z461" s="3"/>
    </row>
    <row r="462" spans="1:26">
      <c r="A462" s="3"/>
      <c r="B462" s="3"/>
      <c r="C462" s="3"/>
      <c r="D462" s="3"/>
      <c r="E462" s="3"/>
      <c r="F462" s="162"/>
      <c r="G462" s="3"/>
      <c r="H462" s="3"/>
      <c r="I462" s="3"/>
      <c r="J462" s="3"/>
      <c r="K462" s="3"/>
      <c r="L462" s="3"/>
      <c r="M462" s="3"/>
      <c r="N462" s="151"/>
      <c r="O462" s="162"/>
      <c r="P462" s="162"/>
      <c r="Q462" s="3"/>
      <c r="R462" s="3"/>
      <c r="S462" s="3"/>
      <c r="T462" s="3"/>
      <c r="U462" s="3"/>
      <c r="V462" s="3"/>
      <c r="W462" s="3"/>
      <c r="X462" s="162"/>
      <c r="Y462" s="3"/>
      <c r="Z462" s="3"/>
    </row>
    <row r="463" spans="1:26">
      <c r="A463" s="3"/>
      <c r="B463" s="3"/>
      <c r="C463" s="3"/>
      <c r="D463" s="3"/>
      <c r="E463" s="3"/>
      <c r="F463" s="162"/>
      <c r="G463" s="3"/>
      <c r="H463" s="3"/>
      <c r="I463" s="3"/>
      <c r="J463" s="3"/>
      <c r="K463" s="3"/>
      <c r="L463" s="3"/>
      <c r="M463" s="3"/>
      <c r="N463" s="151"/>
      <c r="O463" s="162"/>
      <c r="P463" s="162"/>
      <c r="Q463" s="3"/>
      <c r="R463" s="3"/>
      <c r="S463" s="3"/>
      <c r="T463" s="3"/>
      <c r="U463" s="3"/>
      <c r="V463" s="3"/>
      <c r="W463" s="3"/>
      <c r="X463" s="162"/>
      <c r="Y463" s="3"/>
      <c r="Z463" s="3"/>
    </row>
    <row r="464" spans="1:26">
      <c r="A464" s="3"/>
      <c r="B464" s="3"/>
      <c r="C464" s="3"/>
      <c r="D464" s="3"/>
      <c r="E464" s="3"/>
      <c r="F464" s="162"/>
      <c r="G464" s="3"/>
      <c r="H464" s="3"/>
      <c r="I464" s="3"/>
      <c r="J464" s="3"/>
      <c r="K464" s="3"/>
      <c r="L464" s="3"/>
      <c r="M464" s="3"/>
      <c r="N464" s="151"/>
      <c r="O464" s="162"/>
      <c r="P464" s="162"/>
      <c r="Q464" s="3"/>
      <c r="R464" s="3"/>
      <c r="S464" s="3"/>
      <c r="T464" s="3"/>
      <c r="U464" s="3"/>
      <c r="V464" s="3"/>
      <c r="W464" s="3"/>
      <c r="X464" s="162"/>
      <c r="Y464" s="3"/>
      <c r="Z464" s="3"/>
    </row>
    <row r="465" spans="1:26">
      <c r="A465" s="3"/>
      <c r="B465" s="3"/>
      <c r="C465" s="3"/>
      <c r="D465" s="3"/>
      <c r="E465" s="3"/>
      <c r="F465" s="162"/>
      <c r="G465" s="3"/>
      <c r="H465" s="3"/>
      <c r="I465" s="3"/>
      <c r="J465" s="3"/>
      <c r="K465" s="3"/>
      <c r="L465" s="3"/>
      <c r="M465" s="3"/>
      <c r="N465" s="151"/>
      <c r="O465" s="162"/>
      <c r="P465" s="162"/>
      <c r="Q465" s="3"/>
      <c r="R465" s="3"/>
      <c r="S465" s="3"/>
      <c r="T465" s="3"/>
      <c r="U465" s="3"/>
      <c r="V465" s="3"/>
      <c r="W465" s="3"/>
      <c r="X465" s="162"/>
      <c r="Y465" s="3"/>
      <c r="Z465" s="3"/>
    </row>
    <row r="466" spans="1:26">
      <c r="A466" s="3"/>
      <c r="B466" s="3"/>
      <c r="C466" s="3"/>
      <c r="D466" s="3"/>
      <c r="E466" s="3"/>
      <c r="F466" s="162"/>
      <c r="G466" s="3"/>
      <c r="H466" s="3"/>
      <c r="I466" s="3"/>
      <c r="J466" s="3"/>
      <c r="K466" s="3"/>
      <c r="L466" s="3"/>
      <c r="M466" s="3"/>
      <c r="N466" s="151"/>
      <c r="O466" s="162"/>
      <c r="P466" s="162"/>
      <c r="Q466" s="3"/>
      <c r="R466" s="3"/>
      <c r="S466" s="3"/>
      <c r="T466" s="3"/>
      <c r="U466" s="3"/>
      <c r="V466" s="3"/>
      <c r="W466" s="3"/>
      <c r="X466" s="162"/>
      <c r="Y466" s="3"/>
      <c r="Z466" s="3"/>
    </row>
    <row r="467" spans="1:26">
      <c r="A467" s="3"/>
      <c r="B467" s="3"/>
      <c r="C467" s="3"/>
      <c r="D467" s="3"/>
      <c r="E467" s="3"/>
      <c r="F467" s="162"/>
      <c r="G467" s="3"/>
      <c r="H467" s="3"/>
      <c r="I467" s="3"/>
      <c r="J467" s="3"/>
      <c r="K467" s="3"/>
      <c r="L467" s="3"/>
      <c r="M467" s="3"/>
      <c r="N467" s="151"/>
      <c r="O467" s="162"/>
      <c r="P467" s="162"/>
      <c r="Q467" s="3"/>
      <c r="R467" s="3"/>
      <c r="S467" s="3"/>
      <c r="T467" s="3"/>
      <c r="U467" s="3"/>
      <c r="V467" s="3"/>
      <c r="W467" s="3"/>
      <c r="X467" s="162"/>
      <c r="Y467" s="3"/>
      <c r="Z467" s="3"/>
    </row>
    <row r="468" spans="1:26">
      <c r="A468" s="3"/>
      <c r="B468" s="3"/>
      <c r="C468" s="3"/>
      <c r="D468" s="3"/>
      <c r="E468" s="3"/>
      <c r="F468" s="162"/>
      <c r="G468" s="3"/>
      <c r="H468" s="3"/>
      <c r="I468" s="3"/>
      <c r="J468" s="3"/>
      <c r="K468" s="3"/>
      <c r="L468" s="3"/>
      <c r="M468" s="3"/>
      <c r="N468" s="151"/>
      <c r="O468" s="162"/>
      <c r="P468" s="162"/>
      <c r="Q468" s="3"/>
      <c r="R468" s="3"/>
      <c r="S468" s="3"/>
      <c r="T468" s="3"/>
      <c r="U468" s="3"/>
      <c r="V468" s="3"/>
      <c r="W468" s="3"/>
      <c r="X468" s="162"/>
      <c r="Y468" s="3"/>
      <c r="Z468" s="3"/>
    </row>
    <row r="469" spans="1:26">
      <c r="A469" s="3"/>
      <c r="B469" s="3"/>
      <c r="C469" s="3"/>
      <c r="D469" s="3"/>
      <c r="E469" s="3"/>
      <c r="F469" s="162"/>
      <c r="G469" s="3"/>
      <c r="H469" s="3"/>
      <c r="I469" s="3"/>
      <c r="J469" s="3"/>
      <c r="K469" s="3"/>
      <c r="L469" s="3"/>
      <c r="M469" s="3"/>
      <c r="N469" s="151"/>
      <c r="O469" s="162"/>
      <c r="P469" s="162"/>
      <c r="Q469" s="3"/>
      <c r="R469" s="3"/>
      <c r="S469" s="3"/>
      <c r="T469" s="3"/>
      <c r="U469" s="3"/>
      <c r="V469" s="3"/>
      <c r="W469" s="3"/>
      <c r="X469" s="162"/>
      <c r="Y469" s="3"/>
      <c r="Z469" s="3"/>
    </row>
    <row r="470" spans="1:26">
      <c r="A470" s="3"/>
      <c r="B470" s="3"/>
      <c r="C470" s="3"/>
      <c r="D470" s="3"/>
      <c r="E470" s="3"/>
      <c r="F470" s="162"/>
      <c r="G470" s="3"/>
      <c r="H470" s="3"/>
      <c r="I470" s="3"/>
      <c r="J470" s="3"/>
      <c r="K470" s="3"/>
      <c r="L470" s="3"/>
      <c r="M470" s="3"/>
      <c r="N470" s="151"/>
      <c r="O470" s="162"/>
      <c r="P470" s="162"/>
      <c r="Q470" s="3"/>
      <c r="R470" s="3"/>
      <c r="S470" s="3"/>
      <c r="T470" s="3"/>
      <c r="U470" s="3"/>
      <c r="V470" s="3"/>
      <c r="W470" s="3"/>
      <c r="X470" s="162"/>
      <c r="Y470" s="3"/>
      <c r="Z470" s="3"/>
    </row>
    <row r="471" spans="1:26">
      <c r="A471" s="3"/>
      <c r="B471" s="3"/>
      <c r="C471" s="3"/>
      <c r="D471" s="3"/>
      <c r="E471" s="3"/>
      <c r="F471" s="162"/>
      <c r="G471" s="3"/>
      <c r="H471" s="3"/>
      <c r="I471" s="3"/>
      <c r="J471" s="3"/>
      <c r="K471" s="3"/>
      <c r="L471" s="3"/>
      <c r="M471" s="3"/>
      <c r="N471" s="151"/>
      <c r="O471" s="162"/>
      <c r="P471" s="162"/>
      <c r="Q471" s="3"/>
      <c r="R471" s="3"/>
      <c r="S471" s="3"/>
      <c r="T471" s="3"/>
      <c r="U471" s="3"/>
      <c r="V471" s="3"/>
      <c r="W471" s="3"/>
      <c r="X471" s="162"/>
      <c r="Y471" s="3"/>
      <c r="Z471" s="3"/>
    </row>
    <row r="472" spans="1:26">
      <c r="A472" s="3"/>
      <c r="B472" s="3"/>
      <c r="C472" s="3"/>
      <c r="D472" s="3"/>
      <c r="E472" s="3"/>
      <c r="F472" s="162"/>
      <c r="G472" s="3"/>
      <c r="H472" s="3"/>
      <c r="I472" s="3"/>
      <c r="J472" s="3"/>
      <c r="K472" s="3"/>
      <c r="L472" s="3"/>
      <c r="M472" s="3"/>
      <c r="N472" s="151"/>
      <c r="O472" s="162"/>
      <c r="P472" s="162"/>
      <c r="Q472" s="3"/>
      <c r="R472" s="3"/>
      <c r="S472" s="3"/>
      <c r="T472" s="3"/>
      <c r="U472" s="3"/>
      <c r="V472" s="3"/>
      <c r="W472" s="3"/>
      <c r="X472" s="162"/>
      <c r="Y472" s="3"/>
      <c r="Z472" s="3"/>
    </row>
    <row r="473" spans="1:26">
      <c r="A473" s="3"/>
      <c r="B473" s="3"/>
      <c r="C473" s="3"/>
      <c r="D473" s="3"/>
      <c r="E473" s="3"/>
      <c r="F473" s="162"/>
      <c r="G473" s="3"/>
      <c r="H473" s="3"/>
      <c r="I473" s="3"/>
      <c r="J473" s="3"/>
      <c r="K473" s="3"/>
      <c r="L473" s="3"/>
      <c r="M473" s="3"/>
      <c r="N473" s="151"/>
      <c r="O473" s="162"/>
      <c r="P473" s="162"/>
      <c r="Q473" s="3"/>
      <c r="R473" s="3"/>
      <c r="S473" s="3"/>
      <c r="T473" s="3"/>
      <c r="U473" s="3"/>
      <c r="V473" s="3"/>
      <c r="W473" s="3"/>
      <c r="X473" s="162"/>
      <c r="Y473" s="3"/>
      <c r="Z473" s="3"/>
    </row>
    <row r="474" spans="1:26">
      <c r="A474" s="3"/>
      <c r="B474" s="3"/>
      <c r="C474" s="3"/>
      <c r="D474" s="3"/>
      <c r="E474" s="3"/>
      <c r="F474" s="162"/>
      <c r="G474" s="3"/>
      <c r="H474" s="3"/>
      <c r="I474" s="3"/>
      <c r="J474" s="3"/>
      <c r="K474" s="3"/>
      <c r="L474" s="3"/>
      <c r="M474" s="3"/>
      <c r="N474" s="151"/>
      <c r="O474" s="162"/>
      <c r="P474" s="162"/>
      <c r="Q474" s="3"/>
      <c r="R474" s="3"/>
      <c r="S474" s="3"/>
      <c r="T474" s="3"/>
      <c r="U474" s="3"/>
      <c r="V474" s="3"/>
      <c r="W474" s="3"/>
      <c r="X474" s="162"/>
      <c r="Y474" s="3"/>
      <c r="Z474" s="3"/>
    </row>
    <row r="475" spans="1:26">
      <c r="A475" s="3"/>
      <c r="B475" s="3"/>
      <c r="C475" s="3"/>
      <c r="D475" s="3"/>
      <c r="E475" s="3"/>
      <c r="F475" s="162"/>
      <c r="G475" s="3"/>
      <c r="H475" s="3"/>
      <c r="I475" s="3"/>
      <c r="J475" s="3"/>
      <c r="K475" s="3"/>
      <c r="L475" s="3"/>
      <c r="M475" s="3"/>
      <c r="N475" s="151"/>
      <c r="O475" s="162"/>
      <c r="P475" s="162"/>
      <c r="Q475" s="3"/>
      <c r="R475" s="3"/>
      <c r="S475" s="3"/>
      <c r="T475" s="3"/>
      <c r="U475" s="3"/>
      <c r="V475" s="3"/>
      <c r="W475" s="3"/>
      <c r="X475" s="162"/>
      <c r="Y475" s="3"/>
      <c r="Z475" s="3"/>
    </row>
    <row r="476" spans="1:26">
      <c r="A476" s="3"/>
      <c r="B476" s="3"/>
      <c r="C476" s="3"/>
      <c r="D476" s="3"/>
      <c r="E476" s="3"/>
      <c r="F476" s="162"/>
      <c r="G476" s="3"/>
      <c r="H476" s="3"/>
      <c r="I476" s="3"/>
      <c r="J476" s="3"/>
      <c r="K476" s="3"/>
      <c r="L476" s="3"/>
      <c r="M476" s="3"/>
      <c r="N476" s="151"/>
      <c r="O476" s="162"/>
      <c r="P476" s="162"/>
      <c r="Q476" s="3"/>
      <c r="R476" s="3"/>
      <c r="S476" s="3"/>
      <c r="T476" s="3"/>
      <c r="U476" s="3"/>
      <c r="V476" s="3"/>
      <c r="W476" s="3"/>
      <c r="X476" s="162"/>
      <c r="Y476" s="3"/>
      <c r="Z476" s="3"/>
    </row>
    <row r="477" spans="1:26">
      <c r="A477" s="3"/>
      <c r="B477" s="3"/>
      <c r="C477" s="3"/>
      <c r="D477" s="3"/>
      <c r="E477" s="3"/>
      <c r="F477" s="162"/>
      <c r="G477" s="3"/>
      <c r="H477" s="3"/>
      <c r="I477" s="3"/>
      <c r="J477" s="3"/>
      <c r="K477" s="3"/>
      <c r="L477" s="3"/>
      <c r="M477" s="3"/>
      <c r="N477" s="151"/>
      <c r="O477" s="162"/>
      <c r="P477" s="162"/>
      <c r="Q477" s="3"/>
      <c r="R477" s="3"/>
      <c r="S477" s="3"/>
      <c r="T477" s="3"/>
      <c r="U477" s="3"/>
      <c r="V477" s="3"/>
      <c r="W477" s="3"/>
      <c r="X477" s="162"/>
      <c r="Y477" s="3"/>
      <c r="Z477" s="3"/>
    </row>
    <row r="478" spans="1:26">
      <c r="A478" s="3"/>
      <c r="B478" s="3"/>
      <c r="C478" s="3"/>
      <c r="D478" s="3"/>
      <c r="E478" s="3"/>
      <c r="F478" s="162"/>
      <c r="G478" s="3"/>
      <c r="H478" s="3"/>
      <c r="I478" s="3"/>
      <c r="J478" s="3"/>
      <c r="K478" s="3"/>
      <c r="L478" s="3"/>
      <c r="M478" s="3"/>
      <c r="N478" s="151"/>
      <c r="O478" s="162"/>
      <c r="P478" s="162"/>
      <c r="Q478" s="3"/>
      <c r="R478" s="3"/>
      <c r="S478" s="3"/>
      <c r="T478" s="3"/>
      <c r="U478" s="3"/>
      <c r="V478" s="3"/>
      <c r="W478" s="3"/>
      <c r="X478" s="162"/>
      <c r="Y478" s="3"/>
      <c r="Z478" s="3"/>
    </row>
    <row r="479" spans="1:26">
      <c r="A479" s="3"/>
      <c r="B479" s="3"/>
      <c r="C479" s="3"/>
      <c r="D479" s="3"/>
      <c r="E479" s="3"/>
      <c r="F479" s="162"/>
      <c r="G479" s="3"/>
      <c r="H479" s="3"/>
      <c r="I479" s="3"/>
      <c r="J479" s="3"/>
      <c r="K479" s="3"/>
      <c r="L479" s="3"/>
      <c r="M479" s="3"/>
      <c r="N479" s="151"/>
      <c r="O479" s="162"/>
      <c r="P479" s="162"/>
      <c r="Q479" s="3"/>
      <c r="R479" s="3"/>
      <c r="S479" s="3"/>
      <c r="T479" s="3"/>
      <c r="U479" s="3"/>
      <c r="V479" s="3"/>
      <c r="W479" s="3"/>
      <c r="X479" s="162"/>
      <c r="Y479" s="3"/>
      <c r="Z479" s="3"/>
    </row>
    <row r="480" spans="1:26">
      <c r="A480" s="3"/>
      <c r="B480" s="3"/>
      <c r="C480" s="3"/>
      <c r="D480" s="3"/>
      <c r="E480" s="3"/>
      <c r="F480" s="162"/>
      <c r="G480" s="3"/>
      <c r="H480" s="3"/>
      <c r="I480" s="3"/>
      <c r="J480" s="3"/>
      <c r="K480" s="3"/>
      <c r="L480" s="3"/>
      <c r="M480" s="3"/>
      <c r="N480" s="151"/>
      <c r="O480" s="162"/>
      <c r="P480" s="162"/>
      <c r="Q480" s="3"/>
      <c r="R480" s="3"/>
      <c r="S480" s="3"/>
      <c r="T480" s="3"/>
      <c r="U480" s="3"/>
      <c r="V480" s="3"/>
      <c r="W480" s="3"/>
      <c r="X480" s="162"/>
      <c r="Y480" s="3"/>
      <c r="Z480" s="3"/>
    </row>
    <row r="481" spans="1:26">
      <c r="A481" s="3"/>
      <c r="B481" s="3"/>
      <c r="C481" s="3"/>
      <c r="D481" s="3"/>
      <c r="E481" s="3"/>
      <c r="F481" s="162"/>
      <c r="G481" s="3"/>
      <c r="H481" s="3"/>
      <c r="I481" s="3"/>
      <c r="J481" s="3"/>
      <c r="K481" s="3"/>
      <c r="L481" s="3"/>
      <c r="M481" s="3"/>
      <c r="N481" s="151"/>
      <c r="O481" s="162"/>
      <c r="P481" s="162"/>
      <c r="Q481" s="3"/>
      <c r="R481" s="3"/>
      <c r="S481" s="3"/>
      <c r="T481" s="3"/>
      <c r="U481" s="3"/>
      <c r="V481" s="3"/>
      <c r="W481" s="3"/>
      <c r="X481" s="162"/>
      <c r="Y481" s="3"/>
      <c r="Z481" s="3"/>
    </row>
    <row r="482" spans="1:26">
      <c r="A482" s="3"/>
      <c r="B482" s="3"/>
      <c r="C482" s="3"/>
      <c r="D482" s="3"/>
      <c r="E482" s="3"/>
      <c r="F482" s="162"/>
      <c r="G482" s="3"/>
      <c r="H482" s="3"/>
      <c r="I482" s="3"/>
      <c r="J482" s="3"/>
      <c r="K482" s="3"/>
      <c r="L482" s="3"/>
      <c r="M482" s="3"/>
      <c r="N482" s="151"/>
      <c r="O482" s="162"/>
      <c r="P482" s="162"/>
      <c r="Q482" s="3"/>
      <c r="R482" s="3"/>
      <c r="S482" s="3"/>
      <c r="T482" s="3"/>
      <c r="U482" s="3"/>
      <c r="V482" s="3"/>
      <c r="W482" s="3"/>
      <c r="X482" s="162"/>
      <c r="Y482" s="3"/>
      <c r="Z482" s="3"/>
    </row>
    <row r="483" spans="1:26">
      <c r="A483" s="3"/>
      <c r="B483" s="3"/>
      <c r="C483" s="3"/>
      <c r="D483" s="3"/>
      <c r="E483" s="3"/>
      <c r="F483" s="162"/>
      <c r="G483" s="3"/>
      <c r="H483" s="3"/>
      <c r="I483" s="3"/>
      <c r="J483" s="3"/>
      <c r="K483" s="3"/>
      <c r="L483" s="3"/>
      <c r="M483" s="3"/>
      <c r="N483" s="151"/>
      <c r="O483" s="162"/>
      <c r="P483" s="162"/>
      <c r="Q483" s="3"/>
      <c r="R483" s="3"/>
      <c r="S483" s="3"/>
      <c r="T483" s="3"/>
      <c r="U483" s="3"/>
      <c r="V483" s="3"/>
      <c r="W483" s="3"/>
      <c r="X483" s="162"/>
      <c r="Y483" s="3"/>
      <c r="Z483" s="3"/>
    </row>
    <row r="484" spans="1:26">
      <c r="A484" s="3"/>
      <c r="B484" s="3"/>
      <c r="C484" s="3"/>
      <c r="D484" s="3"/>
      <c r="E484" s="3"/>
      <c r="F484" s="162"/>
      <c r="G484" s="3"/>
      <c r="H484" s="3"/>
      <c r="I484" s="3"/>
      <c r="J484" s="3"/>
      <c r="K484" s="3"/>
      <c r="L484" s="3"/>
      <c r="M484" s="3"/>
      <c r="N484" s="151"/>
      <c r="O484" s="162"/>
      <c r="P484" s="162"/>
      <c r="Q484" s="3"/>
      <c r="R484" s="3"/>
      <c r="S484" s="3"/>
      <c r="T484" s="3"/>
      <c r="U484" s="3"/>
      <c r="V484" s="3"/>
      <c r="W484" s="3"/>
      <c r="X484" s="162"/>
      <c r="Y484" s="3"/>
      <c r="Z484" s="3"/>
    </row>
    <row r="485" spans="1:26">
      <c r="A485" s="3"/>
      <c r="B485" s="3"/>
      <c r="C485" s="3"/>
      <c r="D485" s="3"/>
      <c r="E485" s="3"/>
      <c r="F485" s="162"/>
      <c r="G485" s="3"/>
      <c r="H485" s="3"/>
      <c r="I485" s="3"/>
      <c r="J485" s="3"/>
      <c r="K485" s="3"/>
      <c r="L485" s="3"/>
      <c r="M485" s="3"/>
      <c r="N485" s="151"/>
      <c r="O485" s="162"/>
      <c r="P485" s="162"/>
      <c r="Q485" s="3"/>
      <c r="R485" s="3"/>
      <c r="S485" s="3"/>
      <c r="T485" s="3"/>
      <c r="U485" s="3"/>
      <c r="V485" s="3"/>
      <c r="W485" s="3"/>
      <c r="X485" s="162"/>
      <c r="Y485" s="3"/>
      <c r="Z485" s="3"/>
    </row>
    <row r="486" spans="1:26">
      <c r="A486" s="3"/>
      <c r="B486" s="3"/>
      <c r="C486" s="3"/>
      <c r="D486" s="3"/>
      <c r="E486" s="3"/>
      <c r="F486" s="162"/>
      <c r="G486" s="3"/>
      <c r="H486" s="3"/>
      <c r="I486" s="3"/>
      <c r="J486" s="3"/>
      <c r="K486" s="3"/>
      <c r="L486" s="3"/>
      <c r="M486" s="3"/>
      <c r="N486" s="151"/>
      <c r="O486" s="162"/>
      <c r="P486" s="162"/>
      <c r="Q486" s="3"/>
      <c r="R486" s="3"/>
      <c r="S486" s="3"/>
      <c r="T486" s="3"/>
      <c r="U486" s="3"/>
      <c r="V486" s="3"/>
      <c r="W486" s="3"/>
      <c r="X486" s="162"/>
      <c r="Y486" s="3"/>
      <c r="Z486" s="3"/>
    </row>
    <row r="487" spans="1:26">
      <c r="A487" s="3"/>
      <c r="B487" s="3"/>
      <c r="C487" s="3"/>
      <c r="D487" s="3"/>
      <c r="E487" s="3"/>
      <c r="F487" s="162"/>
      <c r="G487" s="3"/>
      <c r="H487" s="3"/>
      <c r="I487" s="3"/>
      <c r="J487" s="3"/>
      <c r="K487" s="3"/>
      <c r="L487" s="3"/>
      <c r="M487" s="3"/>
      <c r="N487" s="151"/>
      <c r="O487" s="162"/>
      <c r="P487" s="162"/>
      <c r="Q487" s="3"/>
      <c r="R487" s="3"/>
      <c r="S487" s="3"/>
      <c r="T487" s="3"/>
      <c r="U487" s="3"/>
      <c r="V487" s="3"/>
      <c r="W487" s="3"/>
      <c r="X487" s="162"/>
      <c r="Y487" s="3"/>
      <c r="Z487" s="3"/>
    </row>
    <row r="488" spans="1:26">
      <c r="A488" s="3"/>
      <c r="B488" s="3"/>
      <c r="C488" s="3"/>
      <c r="D488" s="3"/>
      <c r="E488" s="3"/>
      <c r="F488" s="162"/>
      <c r="G488" s="3"/>
      <c r="H488" s="3"/>
      <c r="I488" s="3"/>
      <c r="J488" s="3"/>
      <c r="K488" s="3"/>
      <c r="L488" s="3"/>
      <c r="M488" s="3"/>
      <c r="N488" s="151"/>
      <c r="O488" s="162"/>
      <c r="P488" s="162"/>
      <c r="Q488" s="3"/>
      <c r="R488" s="3"/>
      <c r="S488" s="3"/>
      <c r="T488" s="3"/>
      <c r="U488" s="3"/>
      <c r="V488" s="3"/>
      <c r="W488" s="3"/>
      <c r="X488" s="162"/>
      <c r="Y488" s="3"/>
      <c r="Z488" s="3"/>
    </row>
    <row r="489" spans="1:26">
      <c r="A489" s="3"/>
      <c r="B489" s="3"/>
      <c r="C489" s="3"/>
      <c r="D489" s="3"/>
      <c r="E489" s="3"/>
      <c r="F489" s="162"/>
      <c r="G489" s="3"/>
      <c r="H489" s="3"/>
      <c r="I489" s="3"/>
      <c r="J489" s="3"/>
      <c r="K489" s="3"/>
      <c r="L489" s="3"/>
      <c r="M489" s="3"/>
      <c r="N489" s="151"/>
      <c r="O489" s="162"/>
      <c r="P489" s="162"/>
      <c r="Q489" s="3"/>
      <c r="R489" s="3"/>
      <c r="S489" s="3"/>
      <c r="T489" s="3"/>
      <c r="U489" s="3"/>
      <c r="V489" s="3"/>
      <c r="W489" s="3"/>
      <c r="X489" s="162"/>
      <c r="Y489" s="3"/>
      <c r="Z489" s="3"/>
    </row>
    <row r="490" spans="1:26">
      <c r="A490" s="3"/>
      <c r="B490" s="3"/>
      <c r="C490" s="3"/>
      <c r="D490" s="3"/>
      <c r="E490" s="3"/>
      <c r="F490" s="162"/>
      <c r="G490" s="3"/>
      <c r="H490" s="3"/>
      <c r="I490" s="3"/>
      <c r="J490" s="3"/>
      <c r="K490" s="3"/>
      <c r="L490" s="3"/>
      <c r="M490" s="3"/>
      <c r="N490" s="151"/>
      <c r="O490" s="162"/>
      <c r="P490" s="162"/>
      <c r="Q490" s="3"/>
      <c r="R490" s="3"/>
      <c r="S490" s="3"/>
      <c r="T490" s="3"/>
      <c r="U490" s="3"/>
      <c r="V490" s="3"/>
      <c r="W490" s="3"/>
      <c r="X490" s="162"/>
      <c r="Y490" s="3"/>
      <c r="Z490" s="3"/>
    </row>
    <row r="491" spans="1:26">
      <c r="A491" s="3"/>
      <c r="B491" s="3"/>
      <c r="C491" s="3"/>
      <c r="D491" s="3"/>
      <c r="E491" s="3"/>
      <c r="F491" s="162"/>
      <c r="G491" s="3"/>
      <c r="H491" s="3"/>
      <c r="I491" s="3"/>
      <c r="J491" s="3"/>
      <c r="K491" s="3"/>
      <c r="L491" s="3"/>
      <c r="M491" s="3"/>
      <c r="N491" s="151"/>
      <c r="O491" s="162"/>
      <c r="P491" s="162"/>
      <c r="Q491" s="3"/>
      <c r="R491" s="3"/>
      <c r="S491" s="3"/>
      <c r="T491" s="3"/>
      <c r="U491" s="3"/>
      <c r="V491" s="3"/>
      <c r="W491" s="3"/>
      <c r="X491" s="162"/>
      <c r="Y491" s="3"/>
      <c r="Z491" s="3"/>
    </row>
    <row r="492" spans="1:26">
      <c r="A492" s="3"/>
      <c r="B492" s="3"/>
      <c r="C492" s="3"/>
      <c r="D492" s="3"/>
      <c r="E492" s="3"/>
      <c r="F492" s="162"/>
      <c r="G492" s="3"/>
      <c r="H492" s="3"/>
      <c r="I492" s="3"/>
      <c r="J492" s="3"/>
      <c r="K492" s="3"/>
      <c r="L492" s="3"/>
      <c r="M492" s="3"/>
      <c r="N492" s="151"/>
      <c r="O492" s="162"/>
      <c r="P492" s="162"/>
      <c r="Q492" s="3"/>
      <c r="R492" s="3"/>
      <c r="S492" s="3"/>
      <c r="T492" s="3"/>
      <c r="U492" s="3"/>
      <c r="V492" s="3"/>
      <c r="W492" s="3"/>
      <c r="X492" s="162"/>
      <c r="Y492" s="3"/>
      <c r="Z492" s="3"/>
    </row>
    <row r="493" spans="1:26">
      <c r="A493" s="3"/>
      <c r="B493" s="3"/>
      <c r="C493" s="3"/>
      <c r="D493" s="3"/>
      <c r="E493" s="3"/>
      <c r="F493" s="162"/>
      <c r="G493" s="3"/>
      <c r="H493" s="3"/>
      <c r="I493" s="3"/>
      <c r="J493" s="3"/>
      <c r="K493" s="3"/>
      <c r="L493" s="3"/>
      <c r="M493" s="3"/>
      <c r="N493" s="151"/>
      <c r="O493" s="162"/>
      <c r="P493" s="162"/>
      <c r="Q493" s="3"/>
      <c r="R493" s="3"/>
      <c r="S493" s="3"/>
      <c r="T493" s="3"/>
      <c r="U493" s="3"/>
      <c r="V493" s="3"/>
      <c r="W493" s="3"/>
      <c r="X493" s="162"/>
      <c r="Y493" s="3"/>
      <c r="Z493" s="3"/>
    </row>
    <row r="494" spans="1:26">
      <c r="A494" s="3"/>
      <c r="B494" s="3"/>
      <c r="C494" s="3"/>
      <c r="D494" s="3"/>
      <c r="E494" s="3"/>
      <c r="F494" s="162"/>
      <c r="G494" s="3"/>
      <c r="H494" s="3"/>
      <c r="I494" s="3"/>
      <c r="J494" s="3"/>
      <c r="K494" s="3"/>
      <c r="L494" s="3"/>
      <c r="M494" s="3"/>
      <c r="N494" s="151"/>
      <c r="O494" s="162"/>
      <c r="P494" s="162"/>
      <c r="Q494" s="3"/>
      <c r="R494" s="3"/>
      <c r="S494" s="3"/>
      <c r="T494" s="3"/>
      <c r="U494" s="3"/>
      <c r="V494" s="3"/>
      <c r="W494" s="3"/>
      <c r="X494" s="162"/>
      <c r="Y494" s="3"/>
      <c r="Z494" s="3"/>
    </row>
    <row r="495" spans="1:26">
      <c r="A495" s="3"/>
      <c r="B495" s="3"/>
      <c r="C495" s="3"/>
      <c r="D495" s="3"/>
      <c r="E495" s="3"/>
      <c r="F495" s="162"/>
      <c r="G495" s="3"/>
      <c r="H495" s="3"/>
      <c r="I495" s="3"/>
      <c r="J495" s="3"/>
      <c r="K495" s="3"/>
      <c r="L495" s="3"/>
      <c r="M495" s="3"/>
      <c r="N495" s="151"/>
      <c r="O495" s="162"/>
      <c r="P495" s="162"/>
      <c r="Q495" s="3"/>
      <c r="R495" s="3"/>
      <c r="S495" s="3"/>
      <c r="T495" s="3"/>
      <c r="U495" s="3"/>
      <c r="V495" s="3"/>
      <c r="W495" s="3"/>
      <c r="X495" s="162"/>
      <c r="Y495" s="3"/>
      <c r="Z495" s="3"/>
    </row>
    <row r="496" spans="1:26">
      <c r="A496" s="3"/>
      <c r="B496" s="3"/>
      <c r="C496" s="3"/>
      <c r="D496" s="3"/>
      <c r="E496" s="3"/>
      <c r="F496" s="162"/>
      <c r="G496" s="3"/>
      <c r="H496" s="3"/>
      <c r="I496" s="3"/>
      <c r="J496" s="3"/>
      <c r="K496" s="3"/>
      <c r="L496" s="3"/>
      <c r="M496" s="3"/>
      <c r="N496" s="151"/>
      <c r="O496" s="162"/>
      <c r="P496" s="162"/>
      <c r="Q496" s="3"/>
      <c r="R496" s="3"/>
      <c r="S496" s="3"/>
      <c r="T496" s="3"/>
      <c r="U496" s="3"/>
      <c r="V496" s="3"/>
      <c r="W496" s="3"/>
      <c r="X496" s="162"/>
      <c r="Y496" s="3"/>
      <c r="Z496" s="3"/>
    </row>
    <row r="497" spans="1:26">
      <c r="A497" s="3"/>
      <c r="B497" s="3"/>
      <c r="C497" s="3"/>
      <c r="D497" s="3"/>
      <c r="E497" s="3"/>
      <c r="F497" s="162"/>
      <c r="G497" s="3"/>
      <c r="H497" s="3"/>
      <c r="I497" s="3"/>
      <c r="J497" s="3"/>
      <c r="K497" s="3"/>
      <c r="L497" s="3"/>
      <c r="M497" s="3"/>
      <c r="N497" s="151"/>
      <c r="O497" s="162"/>
      <c r="P497" s="162"/>
      <c r="Q497" s="3"/>
      <c r="R497" s="3"/>
      <c r="S497" s="3"/>
      <c r="T497" s="3"/>
      <c r="U497" s="3"/>
      <c r="V497" s="3"/>
      <c r="W497" s="3"/>
      <c r="X497" s="162"/>
      <c r="Y497" s="3"/>
      <c r="Z497" s="3"/>
    </row>
    <row r="498" spans="1:26">
      <c r="A498" s="3"/>
      <c r="B498" s="3"/>
      <c r="C498" s="3"/>
      <c r="D498" s="3"/>
      <c r="E498" s="3"/>
      <c r="F498" s="162"/>
      <c r="G498" s="3"/>
      <c r="H498" s="3"/>
      <c r="I498" s="3"/>
      <c r="J498" s="3"/>
      <c r="K498" s="3"/>
      <c r="L498" s="3"/>
      <c r="M498" s="3"/>
      <c r="N498" s="151"/>
      <c r="O498" s="162"/>
      <c r="P498" s="162"/>
      <c r="Q498" s="3"/>
      <c r="R498" s="3"/>
      <c r="S498" s="3"/>
      <c r="T498" s="3"/>
      <c r="U498" s="3"/>
      <c r="V498" s="3"/>
      <c r="W498" s="3"/>
      <c r="X498" s="162"/>
      <c r="Y498" s="3"/>
      <c r="Z498" s="3"/>
    </row>
    <row r="499" spans="1:26">
      <c r="A499" s="3"/>
      <c r="B499" s="3"/>
      <c r="C499" s="3"/>
      <c r="D499" s="3"/>
      <c r="E499" s="3"/>
      <c r="F499" s="162"/>
      <c r="G499" s="3"/>
      <c r="H499" s="3"/>
      <c r="I499" s="3"/>
      <c r="J499" s="3"/>
      <c r="K499" s="3"/>
      <c r="L499" s="3"/>
      <c r="M499" s="3"/>
      <c r="N499" s="151"/>
      <c r="O499" s="162"/>
      <c r="P499" s="162"/>
      <c r="Q499" s="3"/>
      <c r="R499" s="3"/>
      <c r="S499" s="3"/>
      <c r="T499" s="3"/>
      <c r="U499" s="3"/>
      <c r="V499" s="3"/>
      <c r="W499" s="3"/>
      <c r="X499" s="162"/>
      <c r="Y499" s="3"/>
      <c r="Z499" s="3"/>
    </row>
    <row r="500" spans="1:26">
      <c r="A500" s="3"/>
      <c r="B500" s="3"/>
      <c r="C500" s="3"/>
      <c r="D500" s="3"/>
      <c r="E500" s="3"/>
      <c r="F500" s="162"/>
      <c r="G500" s="3"/>
      <c r="H500" s="3"/>
      <c r="I500" s="3"/>
      <c r="J500" s="3"/>
      <c r="K500" s="3"/>
      <c r="L500" s="3"/>
      <c r="M500" s="3"/>
      <c r="N500" s="151"/>
      <c r="O500" s="162"/>
      <c r="P500" s="162"/>
      <c r="Q500" s="3"/>
      <c r="R500" s="3"/>
      <c r="S500" s="3"/>
      <c r="T500" s="3"/>
      <c r="U500" s="3"/>
      <c r="V500" s="3"/>
      <c r="W500" s="3"/>
      <c r="X500" s="162"/>
      <c r="Y500" s="3"/>
      <c r="Z500" s="3"/>
    </row>
    <row r="501" spans="1:26">
      <c r="A501" s="3"/>
      <c r="B501" s="3"/>
      <c r="C501" s="3"/>
      <c r="D501" s="3"/>
      <c r="E501" s="3"/>
      <c r="F501" s="162"/>
      <c r="G501" s="3"/>
      <c r="H501" s="3"/>
      <c r="I501" s="3"/>
      <c r="J501" s="3"/>
      <c r="K501" s="3"/>
      <c r="L501" s="3"/>
      <c r="M501" s="3"/>
      <c r="N501" s="151"/>
      <c r="O501" s="162"/>
      <c r="P501" s="162"/>
      <c r="Q501" s="3"/>
      <c r="R501" s="3"/>
      <c r="S501" s="3"/>
      <c r="T501" s="3"/>
      <c r="U501" s="3"/>
      <c r="V501" s="3"/>
      <c r="W501" s="3"/>
      <c r="X501" s="162"/>
      <c r="Y501" s="3"/>
      <c r="Z501" s="3"/>
    </row>
    <row r="502" spans="1:26">
      <c r="A502" s="3"/>
      <c r="B502" s="3"/>
      <c r="C502" s="3"/>
      <c r="D502" s="3"/>
      <c r="E502" s="3"/>
      <c r="F502" s="162"/>
      <c r="G502" s="3"/>
      <c r="H502" s="3"/>
      <c r="I502" s="3"/>
      <c r="J502" s="3"/>
      <c r="K502" s="3"/>
      <c r="L502" s="3"/>
      <c r="M502" s="3"/>
      <c r="N502" s="151"/>
      <c r="O502" s="162"/>
      <c r="P502" s="162"/>
      <c r="Q502" s="3"/>
      <c r="R502" s="3"/>
      <c r="S502" s="3"/>
      <c r="T502" s="3"/>
      <c r="U502" s="3"/>
      <c r="V502" s="3"/>
      <c r="W502" s="3"/>
      <c r="X502" s="162"/>
      <c r="Y502" s="3"/>
      <c r="Z502" s="3"/>
    </row>
    <row r="503" spans="1:26">
      <c r="A503" s="3"/>
      <c r="B503" s="3"/>
      <c r="C503" s="3"/>
      <c r="D503" s="3"/>
      <c r="E503" s="3"/>
      <c r="F503" s="162"/>
      <c r="G503" s="3"/>
      <c r="H503" s="3"/>
      <c r="I503" s="3"/>
      <c r="J503" s="3"/>
      <c r="K503" s="3"/>
      <c r="L503" s="3"/>
      <c r="M503" s="3"/>
      <c r="N503" s="151"/>
      <c r="O503" s="162"/>
      <c r="P503" s="162"/>
      <c r="Q503" s="3"/>
      <c r="R503" s="3"/>
      <c r="S503" s="3"/>
      <c r="T503" s="3"/>
      <c r="U503" s="3"/>
      <c r="V503" s="3"/>
      <c r="W503" s="3"/>
      <c r="X503" s="162"/>
      <c r="Y503" s="3"/>
      <c r="Z503" s="3"/>
    </row>
    <row r="504" spans="1:26">
      <c r="A504" s="3"/>
      <c r="B504" s="3"/>
      <c r="C504" s="3"/>
      <c r="D504" s="3"/>
      <c r="E504" s="3"/>
      <c r="F504" s="162"/>
      <c r="G504" s="3"/>
      <c r="H504" s="3"/>
      <c r="I504" s="3"/>
      <c r="J504" s="3"/>
      <c r="K504" s="3"/>
      <c r="L504" s="3"/>
      <c r="M504" s="3"/>
      <c r="N504" s="151"/>
      <c r="O504" s="162"/>
      <c r="P504" s="162"/>
      <c r="Q504" s="3"/>
      <c r="R504" s="3"/>
      <c r="S504" s="3"/>
      <c r="T504" s="3"/>
      <c r="U504" s="3"/>
      <c r="V504" s="3"/>
      <c r="W504" s="3"/>
      <c r="X504" s="162"/>
      <c r="Y504" s="3"/>
      <c r="Z504" s="3"/>
    </row>
    <row r="505" spans="1:26">
      <c r="A505" s="3"/>
      <c r="B505" s="3"/>
      <c r="C505" s="3"/>
      <c r="D505" s="3"/>
      <c r="E505" s="3"/>
      <c r="F505" s="162"/>
      <c r="G505" s="3"/>
      <c r="H505" s="3"/>
      <c r="I505" s="3"/>
      <c r="J505" s="3"/>
      <c r="K505" s="3"/>
      <c r="L505" s="3"/>
      <c r="M505" s="3"/>
      <c r="N505" s="151"/>
      <c r="O505" s="162"/>
      <c r="P505" s="162"/>
      <c r="Q505" s="3"/>
      <c r="R505" s="3"/>
      <c r="S505" s="3"/>
      <c r="T505" s="3"/>
      <c r="U505" s="3"/>
      <c r="V505" s="3"/>
      <c r="W505" s="3"/>
      <c r="X505" s="162"/>
      <c r="Y505" s="3"/>
      <c r="Z505" s="3"/>
    </row>
    <row r="506" spans="1:26">
      <c r="A506" s="3"/>
      <c r="B506" s="3"/>
      <c r="C506" s="3"/>
      <c r="D506" s="3"/>
      <c r="E506" s="3"/>
      <c r="F506" s="162"/>
      <c r="G506" s="3"/>
      <c r="H506" s="3"/>
      <c r="I506" s="3"/>
      <c r="J506" s="3"/>
      <c r="K506" s="3"/>
      <c r="L506" s="3"/>
      <c r="M506" s="3"/>
      <c r="N506" s="151"/>
      <c r="O506" s="162"/>
      <c r="P506" s="162"/>
      <c r="Q506" s="3"/>
      <c r="R506" s="3"/>
      <c r="S506" s="3"/>
      <c r="T506" s="3"/>
      <c r="U506" s="3"/>
      <c r="V506" s="3"/>
      <c r="W506" s="3"/>
      <c r="X506" s="162"/>
      <c r="Y506" s="3"/>
      <c r="Z506" s="3"/>
    </row>
    <row r="507" spans="1:26">
      <c r="A507" s="3"/>
      <c r="B507" s="3"/>
      <c r="C507" s="3"/>
      <c r="D507" s="3"/>
      <c r="E507" s="3"/>
      <c r="F507" s="162"/>
      <c r="G507" s="3"/>
      <c r="H507" s="3"/>
      <c r="I507" s="3"/>
      <c r="J507" s="3"/>
      <c r="K507" s="3"/>
      <c r="L507" s="3"/>
      <c r="M507" s="3"/>
      <c r="N507" s="151"/>
      <c r="O507" s="162"/>
      <c r="P507" s="162"/>
      <c r="Q507" s="3"/>
      <c r="R507" s="3"/>
      <c r="S507" s="3"/>
      <c r="T507" s="3"/>
      <c r="U507" s="3"/>
      <c r="V507" s="3"/>
      <c r="W507" s="3"/>
      <c r="X507" s="162"/>
      <c r="Y507" s="3"/>
      <c r="Z507" s="3"/>
    </row>
    <row r="508" spans="1:26">
      <c r="A508" s="3"/>
      <c r="B508" s="3"/>
      <c r="C508" s="3"/>
      <c r="D508" s="3"/>
      <c r="E508" s="3"/>
      <c r="F508" s="162"/>
      <c r="G508" s="3"/>
      <c r="H508" s="3"/>
      <c r="I508" s="3"/>
      <c r="J508" s="3"/>
      <c r="K508" s="3"/>
      <c r="L508" s="3"/>
      <c r="M508" s="3"/>
      <c r="N508" s="151"/>
      <c r="O508" s="162"/>
      <c r="P508" s="162"/>
      <c r="Q508" s="3"/>
      <c r="R508" s="3"/>
      <c r="S508" s="3"/>
      <c r="T508" s="3"/>
      <c r="U508" s="3"/>
      <c r="V508" s="3"/>
      <c r="W508" s="3"/>
      <c r="X508" s="162"/>
      <c r="Y508" s="3"/>
      <c r="Z508" s="3"/>
    </row>
    <row r="509" spans="1:26">
      <c r="A509" s="3"/>
      <c r="B509" s="3"/>
      <c r="C509" s="3"/>
      <c r="D509" s="3"/>
      <c r="E509" s="3"/>
      <c r="F509" s="162"/>
      <c r="G509" s="3"/>
      <c r="H509" s="3"/>
      <c r="I509" s="3"/>
      <c r="J509" s="3"/>
      <c r="K509" s="3"/>
      <c r="L509" s="3"/>
      <c r="M509" s="3"/>
      <c r="N509" s="151"/>
      <c r="O509" s="162"/>
      <c r="P509" s="162"/>
      <c r="Q509" s="3"/>
      <c r="R509" s="3"/>
      <c r="S509" s="3"/>
      <c r="T509" s="3"/>
      <c r="U509" s="3"/>
      <c r="V509" s="3"/>
      <c r="W509" s="3"/>
      <c r="X509" s="162"/>
      <c r="Y509" s="3"/>
      <c r="Z509" s="3"/>
    </row>
    <row r="510" spans="1:26">
      <c r="A510" s="3"/>
      <c r="B510" s="3"/>
      <c r="C510" s="3"/>
      <c r="D510" s="3"/>
      <c r="E510" s="3"/>
      <c r="F510" s="162"/>
      <c r="G510" s="3"/>
      <c r="H510" s="3"/>
      <c r="I510" s="3"/>
      <c r="J510" s="3"/>
      <c r="K510" s="3"/>
      <c r="L510" s="3"/>
      <c r="M510" s="3"/>
      <c r="N510" s="151"/>
      <c r="O510" s="162"/>
      <c r="P510" s="162"/>
      <c r="Q510" s="3"/>
      <c r="R510" s="3"/>
      <c r="S510" s="3"/>
      <c r="T510" s="3"/>
      <c r="U510" s="3"/>
      <c r="V510" s="3"/>
      <c r="W510" s="3"/>
      <c r="X510" s="162"/>
      <c r="Y510" s="3"/>
      <c r="Z510" s="3"/>
    </row>
    <row r="511" spans="1:26">
      <c r="A511" s="3"/>
      <c r="B511" s="3"/>
      <c r="C511" s="3"/>
      <c r="D511" s="3"/>
      <c r="E511" s="3"/>
      <c r="F511" s="162"/>
      <c r="G511" s="3"/>
      <c r="H511" s="3"/>
      <c r="I511" s="3"/>
      <c r="J511" s="3"/>
      <c r="K511" s="3"/>
      <c r="L511" s="3"/>
      <c r="M511" s="3"/>
      <c r="N511" s="151"/>
      <c r="O511" s="162"/>
      <c r="P511" s="162"/>
      <c r="Q511" s="3"/>
      <c r="R511" s="3"/>
      <c r="S511" s="3"/>
      <c r="T511" s="3"/>
      <c r="U511" s="3"/>
      <c r="V511" s="3"/>
      <c r="W511" s="3"/>
      <c r="X511" s="162"/>
      <c r="Y511" s="3"/>
      <c r="Z511" s="3"/>
    </row>
    <row r="512" spans="1:26">
      <c r="A512" s="3"/>
      <c r="B512" s="3"/>
      <c r="C512" s="3"/>
      <c r="D512" s="3"/>
      <c r="E512" s="3"/>
      <c r="F512" s="162"/>
      <c r="G512" s="3"/>
      <c r="H512" s="3"/>
      <c r="I512" s="3"/>
      <c r="J512" s="3"/>
      <c r="K512" s="3"/>
      <c r="L512" s="3"/>
      <c r="M512" s="3"/>
      <c r="N512" s="151"/>
      <c r="O512" s="162"/>
      <c r="P512" s="162"/>
      <c r="Q512" s="3"/>
      <c r="R512" s="3"/>
      <c r="S512" s="3"/>
      <c r="T512" s="3"/>
      <c r="U512" s="3"/>
      <c r="V512" s="3"/>
      <c r="W512" s="3"/>
      <c r="X512" s="162"/>
      <c r="Y512" s="3"/>
      <c r="Z512" s="3"/>
    </row>
    <row r="513" spans="1:26">
      <c r="A513" s="3"/>
      <c r="B513" s="3"/>
      <c r="C513" s="3"/>
      <c r="D513" s="3"/>
      <c r="E513" s="3"/>
      <c r="F513" s="162"/>
      <c r="G513" s="3"/>
      <c r="H513" s="3"/>
      <c r="I513" s="3"/>
      <c r="J513" s="3"/>
      <c r="K513" s="3"/>
      <c r="L513" s="3"/>
      <c r="M513" s="3"/>
      <c r="N513" s="151"/>
      <c r="O513" s="162"/>
      <c r="P513" s="162"/>
      <c r="Q513" s="3"/>
      <c r="R513" s="3"/>
      <c r="S513" s="3"/>
      <c r="T513" s="3"/>
      <c r="U513" s="3"/>
      <c r="V513" s="3"/>
      <c r="W513" s="3"/>
      <c r="X513" s="162"/>
      <c r="Y513" s="3"/>
      <c r="Z513" s="3"/>
    </row>
    <row r="514" spans="1:26">
      <c r="A514" s="3"/>
      <c r="B514" s="3"/>
      <c r="C514" s="3"/>
      <c r="D514" s="3"/>
      <c r="E514" s="3"/>
      <c r="F514" s="162"/>
      <c r="G514" s="3"/>
      <c r="H514" s="3"/>
      <c r="I514" s="3"/>
      <c r="J514" s="3"/>
      <c r="K514" s="3"/>
      <c r="L514" s="3"/>
      <c r="M514" s="3"/>
      <c r="N514" s="151"/>
      <c r="O514" s="162"/>
      <c r="P514" s="162"/>
      <c r="Q514" s="3"/>
      <c r="R514" s="3"/>
      <c r="S514" s="3"/>
      <c r="T514" s="3"/>
      <c r="U514" s="3"/>
      <c r="V514" s="3"/>
      <c r="W514" s="3"/>
      <c r="X514" s="162"/>
      <c r="Y514" s="3"/>
      <c r="Z514" s="3"/>
    </row>
    <row r="515" spans="1:26">
      <c r="A515" s="3"/>
      <c r="B515" s="3"/>
      <c r="C515" s="3"/>
      <c r="D515" s="3"/>
      <c r="E515" s="3"/>
      <c r="F515" s="162"/>
      <c r="G515" s="3"/>
      <c r="H515" s="3"/>
      <c r="I515" s="3"/>
      <c r="J515" s="3"/>
      <c r="K515" s="3"/>
      <c r="L515" s="3"/>
      <c r="M515" s="3"/>
      <c r="N515" s="151"/>
      <c r="O515" s="162"/>
      <c r="P515" s="162"/>
      <c r="Q515" s="3"/>
      <c r="R515" s="3"/>
      <c r="S515" s="3"/>
      <c r="T515" s="3"/>
      <c r="U515" s="3"/>
      <c r="V515" s="3"/>
      <c r="W515" s="3"/>
      <c r="X515" s="162"/>
      <c r="Y515" s="3"/>
      <c r="Z515" s="3"/>
    </row>
    <row r="516" spans="1:26">
      <c r="A516" s="3"/>
      <c r="B516" s="3"/>
      <c r="C516" s="3"/>
      <c r="D516" s="3"/>
      <c r="E516" s="3"/>
      <c r="F516" s="162"/>
      <c r="G516" s="3"/>
      <c r="H516" s="3"/>
      <c r="I516" s="3"/>
      <c r="J516" s="3"/>
      <c r="K516" s="3"/>
      <c r="L516" s="3"/>
      <c r="M516" s="3"/>
      <c r="N516" s="151"/>
      <c r="O516" s="162"/>
      <c r="P516" s="162"/>
      <c r="Q516" s="3"/>
      <c r="R516" s="3"/>
      <c r="S516" s="3"/>
      <c r="T516" s="3"/>
      <c r="U516" s="3"/>
      <c r="V516" s="3"/>
      <c r="W516" s="3"/>
      <c r="X516" s="162"/>
      <c r="Y516" s="3"/>
      <c r="Z516" s="3"/>
    </row>
    <row r="517" spans="1:26">
      <c r="A517" s="3"/>
      <c r="B517" s="3"/>
      <c r="C517" s="3"/>
      <c r="D517" s="3"/>
      <c r="E517" s="3"/>
      <c r="F517" s="162"/>
      <c r="G517" s="3"/>
      <c r="H517" s="3"/>
      <c r="I517" s="3"/>
      <c r="J517" s="3"/>
      <c r="K517" s="3"/>
      <c r="L517" s="3"/>
      <c r="M517" s="3"/>
      <c r="N517" s="151"/>
      <c r="O517" s="162"/>
      <c r="P517" s="162"/>
      <c r="Q517" s="3"/>
      <c r="R517" s="3"/>
      <c r="S517" s="3"/>
      <c r="T517" s="3"/>
      <c r="U517" s="3"/>
      <c r="V517" s="3"/>
      <c r="W517" s="3"/>
      <c r="X517" s="162"/>
      <c r="Y517" s="3"/>
      <c r="Z517" s="3"/>
    </row>
    <row r="518" spans="1:26">
      <c r="A518" s="3"/>
      <c r="B518" s="3"/>
      <c r="C518" s="3"/>
      <c r="D518" s="3"/>
      <c r="E518" s="3"/>
      <c r="F518" s="162"/>
      <c r="G518" s="3"/>
      <c r="H518" s="3"/>
      <c r="I518" s="3"/>
      <c r="J518" s="3"/>
      <c r="K518" s="3"/>
      <c r="L518" s="3"/>
      <c r="M518" s="3"/>
      <c r="N518" s="151"/>
      <c r="O518" s="162"/>
      <c r="P518" s="162"/>
      <c r="Q518" s="3"/>
      <c r="R518" s="3"/>
      <c r="S518" s="3"/>
      <c r="T518" s="3"/>
      <c r="U518" s="3"/>
      <c r="V518" s="3"/>
      <c r="W518" s="3"/>
      <c r="X518" s="162"/>
      <c r="Y518" s="3"/>
      <c r="Z518" s="3"/>
    </row>
    <row r="519" spans="1:26">
      <c r="A519" s="3"/>
      <c r="B519" s="3"/>
      <c r="C519" s="3"/>
      <c r="D519" s="3"/>
      <c r="E519" s="3"/>
      <c r="F519" s="162"/>
      <c r="G519" s="3"/>
      <c r="H519" s="3"/>
      <c r="I519" s="3"/>
      <c r="J519" s="3"/>
      <c r="K519" s="3"/>
      <c r="L519" s="3"/>
      <c r="M519" s="3"/>
      <c r="N519" s="151"/>
      <c r="O519" s="162"/>
      <c r="P519" s="162"/>
      <c r="Q519" s="3"/>
      <c r="R519" s="3"/>
      <c r="S519" s="3"/>
      <c r="T519" s="3"/>
      <c r="U519" s="3"/>
      <c r="V519" s="3"/>
      <c r="W519" s="3"/>
      <c r="X519" s="162"/>
      <c r="Y519" s="3"/>
      <c r="Z519" s="3"/>
    </row>
    <row r="520" spans="1:26">
      <c r="A520" s="3"/>
      <c r="B520" s="3"/>
      <c r="C520" s="3"/>
      <c r="D520" s="3"/>
      <c r="E520" s="3"/>
      <c r="F520" s="162"/>
      <c r="G520" s="3"/>
      <c r="H520" s="3"/>
      <c r="I520" s="3"/>
      <c r="J520" s="3"/>
      <c r="K520" s="3"/>
      <c r="L520" s="3"/>
      <c r="M520" s="3"/>
      <c r="N520" s="151"/>
      <c r="O520" s="162"/>
      <c r="P520" s="162"/>
      <c r="Q520" s="3"/>
      <c r="R520" s="3"/>
      <c r="S520" s="3"/>
      <c r="T520" s="3"/>
      <c r="U520" s="3"/>
      <c r="V520" s="3"/>
      <c r="W520" s="3"/>
      <c r="X520" s="162"/>
      <c r="Y520" s="3"/>
      <c r="Z520" s="3"/>
    </row>
    <row r="521" spans="1:26">
      <c r="A521" s="3"/>
      <c r="B521" s="3"/>
      <c r="C521" s="3"/>
      <c r="D521" s="3"/>
      <c r="E521" s="3"/>
      <c r="F521" s="162"/>
      <c r="G521" s="3"/>
      <c r="H521" s="3"/>
      <c r="I521" s="3"/>
      <c r="J521" s="3"/>
      <c r="K521" s="3"/>
      <c r="L521" s="3"/>
      <c r="M521" s="3"/>
      <c r="N521" s="151"/>
      <c r="O521" s="162"/>
      <c r="P521" s="162"/>
      <c r="Q521" s="3"/>
      <c r="R521" s="3"/>
      <c r="S521" s="3"/>
      <c r="T521" s="3"/>
      <c r="U521" s="3"/>
      <c r="V521" s="3"/>
      <c r="W521" s="3"/>
      <c r="X521" s="162"/>
      <c r="Y521" s="3"/>
      <c r="Z521" s="3"/>
    </row>
    <row r="522" spans="1:26">
      <c r="A522" s="3"/>
      <c r="B522" s="3"/>
      <c r="C522" s="3"/>
      <c r="D522" s="3"/>
      <c r="E522" s="3"/>
      <c r="F522" s="162"/>
      <c r="G522" s="3"/>
      <c r="H522" s="3"/>
      <c r="I522" s="3"/>
      <c r="J522" s="3"/>
      <c r="K522" s="3"/>
      <c r="L522" s="3"/>
      <c r="M522" s="3"/>
      <c r="N522" s="151"/>
      <c r="O522" s="162"/>
      <c r="P522" s="162"/>
      <c r="Q522" s="3"/>
      <c r="R522" s="3"/>
      <c r="S522" s="3"/>
      <c r="T522" s="3"/>
      <c r="U522" s="3"/>
      <c r="V522" s="3"/>
      <c r="W522" s="3"/>
      <c r="X522" s="162"/>
      <c r="Y522" s="3"/>
      <c r="Z522" s="3"/>
    </row>
    <row r="523" spans="1:26">
      <c r="A523" s="3"/>
      <c r="B523" s="3"/>
      <c r="C523" s="3"/>
      <c r="D523" s="3"/>
      <c r="E523" s="3"/>
      <c r="F523" s="162"/>
      <c r="G523" s="3"/>
      <c r="H523" s="3"/>
      <c r="I523" s="3"/>
      <c r="J523" s="3"/>
      <c r="K523" s="3"/>
      <c r="L523" s="3"/>
      <c r="M523" s="3"/>
      <c r="N523" s="151"/>
      <c r="O523" s="162"/>
      <c r="P523" s="162"/>
      <c r="Q523" s="3"/>
      <c r="R523" s="3"/>
      <c r="S523" s="3"/>
      <c r="T523" s="3"/>
      <c r="U523" s="3"/>
      <c r="V523" s="3"/>
      <c r="W523" s="3"/>
      <c r="X523" s="162"/>
      <c r="Y523" s="3"/>
      <c r="Z523" s="3"/>
    </row>
    <row r="524" spans="1:26">
      <c r="A524" s="3"/>
      <c r="B524" s="3"/>
      <c r="C524" s="3"/>
      <c r="D524" s="3"/>
      <c r="E524" s="3"/>
      <c r="F524" s="162"/>
      <c r="G524" s="3"/>
      <c r="H524" s="3"/>
      <c r="I524" s="3"/>
      <c r="J524" s="3"/>
      <c r="K524" s="3"/>
      <c r="L524" s="3"/>
      <c r="M524" s="3"/>
      <c r="N524" s="151"/>
      <c r="O524" s="162"/>
      <c r="P524" s="162"/>
      <c r="Q524" s="3"/>
      <c r="R524" s="3"/>
      <c r="S524" s="3"/>
      <c r="T524" s="3"/>
      <c r="U524" s="3"/>
      <c r="V524" s="3"/>
      <c r="W524" s="3"/>
      <c r="X524" s="162"/>
      <c r="Y524" s="3"/>
      <c r="Z524" s="3"/>
    </row>
    <row r="525" spans="1:26">
      <c r="A525" s="3"/>
      <c r="B525" s="3"/>
      <c r="C525" s="3"/>
      <c r="D525" s="3"/>
      <c r="E525" s="3"/>
      <c r="F525" s="162"/>
      <c r="G525" s="3"/>
      <c r="H525" s="3"/>
      <c r="I525" s="3"/>
      <c r="J525" s="3"/>
      <c r="K525" s="3"/>
      <c r="L525" s="3"/>
      <c r="M525" s="3"/>
      <c r="N525" s="151"/>
      <c r="O525" s="162"/>
      <c r="P525" s="162"/>
      <c r="Q525" s="3"/>
      <c r="R525" s="3"/>
      <c r="S525" s="3"/>
      <c r="T525" s="3"/>
      <c r="U525" s="3"/>
      <c r="V525" s="3"/>
      <c r="W525" s="3"/>
      <c r="X525" s="162"/>
      <c r="Y525" s="3"/>
      <c r="Z525" s="3"/>
    </row>
    <row r="526" spans="1:26">
      <c r="A526" s="3"/>
      <c r="B526" s="3"/>
      <c r="C526" s="3"/>
      <c r="D526" s="3"/>
      <c r="E526" s="3"/>
      <c r="F526" s="162"/>
      <c r="G526" s="3"/>
      <c r="H526" s="3"/>
      <c r="I526" s="3"/>
      <c r="J526" s="3"/>
      <c r="K526" s="3"/>
      <c r="L526" s="3"/>
      <c r="M526" s="3"/>
      <c r="N526" s="151"/>
      <c r="O526" s="162"/>
      <c r="P526" s="162"/>
      <c r="Q526" s="3"/>
      <c r="R526" s="3"/>
      <c r="S526" s="3"/>
      <c r="T526" s="3"/>
      <c r="U526" s="3"/>
      <c r="V526" s="3"/>
      <c r="W526" s="3"/>
      <c r="X526" s="162"/>
      <c r="Y526" s="3"/>
      <c r="Z526" s="3"/>
    </row>
    <row r="527" spans="1:26">
      <c r="A527" s="3"/>
      <c r="B527" s="3"/>
      <c r="C527" s="3"/>
      <c r="D527" s="3"/>
      <c r="E527" s="3"/>
      <c r="F527" s="162"/>
      <c r="G527" s="3"/>
      <c r="H527" s="3"/>
      <c r="I527" s="3"/>
      <c r="J527" s="3"/>
      <c r="K527" s="3"/>
      <c r="L527" s="3"/>
      <c r="M527" s="3"/>
      <c r="N527" s="151"/>
      <c r="O527" s="162"/>
      <c r="P527" s="162"/>
      <c r="Q527" s="3"/>
      <c r="R527" s="3"/>
      <c r="S527" s="3"/>
      <c r="T527" s="3"/>
      <c r="U527" s="3"/>
      <c r="V527" s="3"/>
      <c r="W527" s="3"/>
      <c r="X527" s="162"/>
      <c r="Y527" s="3"/>
      <c r="Z527" s="3"/>
    </row>
    <row r="528" spans="1:26">
      <c r="A528" s="3"/>
      <c r="B528" s="3"/>
      <c r="C528" s="3"/>
      <c r="D528" s="3"/>
      <c r="E528" s="3"/>
      <c r="F528" s="162"/>
      <c r="G528" s="3"/>
      <c r="H528" s="3"/>
      <c r="I528" s="3"/>
      <c r="J528" s="3"/>
      <c r="K528" s="3"/>
      <c r="L528" s="3"/>
      <c r="M528" s="3"/>
      <c r="N528" s="151"/>
      <c r="O528" s="162"/>
      <c r="P528" s="162"/>
      <c r="Q528" s="3"/>
      <c r="R528" s="3"/>
      <c r="S528" s="3"/>
      <c r="T528" s="3"/>
      <c r="U528" s="3"/>
      <c r="V528" s="3"/>
      <c r="W528" s="3"/>
      <c r="X528" s="162"/>
      <c r="Y528" s="3"/>
      <c r="Z528" s="3"/>
    </row>
    <row r="529" spans="1:26">
      <c r="A529" s="3"/>
      <c r="B529" s="3"/>
      <c r="C529" s="3"/>
      <c r="D529" s="3"/>
      <c r="E529" s="3"/>
      <c r="F529" s="162"/>
      <c r="G529" s="3"/>
      <c r="H529" s="3"/>
      <c r="I529" s="3"/>
      <c r="J529" s="3"/>
      <c r="K529" s="3"/>
      <c r="L529" s="3"/>
      <c r="M529" s="3"/>
      <c r="N529" s="151"/>
      <c r="O529" s="162"/>
      <c r="P529" s="162"/>
      <c r="Q529" s="3"/>
      <c r="R529" s="3"/>
      <c r="S529" s="3"/>
      <c r="T529" s="3"/>
      <c r="U529" s="3"/>
      <c r="V529" s="3"/>
      <c r="W529" s="3"/>
      <c r="X529" s="162"/>
      <c r="Y529" s="3"/>
      <c r="Z529" s="3"/>
    </row>
    <row r="530" spans="1:26">
      <c r="A530" s="3"/>
      <c r="B530" s="3"/>
      <c r="C530" s="3"/>
      <c r="D530" s="3"/>
      <c r="E530" s="3"/>
      <c r="F530" s="162"/>
      <c r="G530" s="3"/>
      <c r="H530" s="3"/>
      <c r="I530" s="3"/>
      <c r="J530" s="3"/>
      <c r="K530" s="3"/>
      <c r="L530" s="3"/>
      <c r="M530" s="3"/>
      <c r="N530" s="151"/>
      <c r="O530" s="162"/>
      <c r="P530" s="162"/>
      <c r="Q530" s="3"/>
      <c r="R530" s="3"/>
      <c r="S530" s="3"/>
      <c r="T530" s="3"/>
      <c r="U530" s="3"/>
      <c r="V530" s="3"/>
      <c r="W530" s="3"/>
      <c r="X530" s="162"/>
      <c r="Y530" s="3"/>
      <c r="Z530" s="3"/>
    </row>
    <row r="531" spans="1:26">
      <c r="A531" s="3"/>
      <c r="B531" s="3"/>
      <c r="C531" s="3"/>
      <c r="D531" s="3"/>
      <c r="E531" s="3"/>
      <c r="F531" s="162"/>
      <c r="G531" s="3"/>
      <c r="H531" s="3"/>
      <c r="I531" s="3"/>
      <c r="J531" s="3"/>
      <c r="K531" s="3"/>
      <c r="L531" s="3"/>
      <c r="M531" s="3"/>
      <c r="N531" s="151"/>
      <c r="O531" s="162"/>
      <c r="P531" s="162"/>
      <c r="Q531" s="3"/>
      <c r="R531" s="3"/>
      <c r="S531" s="3"/>
      <c r="T531" s="3"/>
      <c r="U531" s="3"/>
      <c r="V531" s="3"/>
      <c r="W531" s="3"/>
      <c r="X531" s="162"/>
      <c r="Y531" s="3"/>
      <c r="Z531" s="3"/>
    </row>
    <row r="532" spans="1:26">
      <c r="A532" s="3"/>
      <c r="B532" s="3"/>
      <c r="C532" s="3"/>
      <c r="D532" s="3"/>
      <c r="E532" s="3"/>
      <c r="F532" s="162"/>
      <c r="G532" s="3"/>
      <c r="H532" s="3"/>
      <c r="I532" s="3"/>
      <c r="J532" s="3"/>
      <c r="K532" s="3"/>
      <c r="L532" s="3"/>
      <c r="M532" s="3"/>
      <c r="N532" s="151"/>
      <c r="O532" s="162"/>
      <c r="P532" s="162"/>
      <c r="Q532" s="3"/>
      <c r="R532" s="3"/>
      <c r="S532" s="3"/>
      <c r="T532" s="3"/>
      <c r="U532" s="3"/>
      <c r="V532" s="3"/>
      <c r="W532" s="3"/>
      <c r="X532" s="162"/>
      <c r="Y532" s="3"/>
      <c r="Z532" s="3"/>
    </row>
    <row r="533" spans="1:26">
      <c r="A533" s="3"/>
      <c r="B533" s="3"/>
      <c r="C533" s="3"/>
      <c r="D533" s="3"/>
      <c r="E533" s="3"/>
      <c r="F533" s="162"/>
      <c r="G533" s="3"/>
      <c r="H533" s="3"/>
      <c r="I533" s="3"/>
      <c r="J533" s="3"/>
      <c r="K533" s="3"/>
      <c r="L533" s="3"/>
      <c r="M533" s="3"/>
      <c r="N533" s="151"/>
      <c r="O533" s="162"/>
      <c r="P533" s="162"/>
      <c r="Q533" s="3"/>
      <c r="R533" s="3"/>
      <c r="S533" s="3"/>
      <c r="T533" s="3"/>
      <c r="U533" s="3"/>
      <c r="V533" s="3"/>
      <c r="W533" s="3"/>
      <c r="X533" s="162"/>
      <c r="Y533" s="3"/>
      <c r="Z533" s="3"/>
    </row>
    <row r="534" spans="1:26">
      <c r="A534" s="3"/>
      <c r="B534" s="3"/>
      <c r="C534" s="3"/>
      <c r="D534" s="3"/>
      <c r="E534" s="3"/>
      <c r="F534" s="162"/>
      <c r="G534" s="3"/>
      <c r="H534" s="3"/>
      <c r="I534" s="3"/>
      <c r="J534" s="3"/>
      <c r="K534" s="3"/>
      <c r="L534" s="3"/>
      <c r="M534" s="3"/>
      <c r="N534" s="151"/>
      <c r="O534" s="162"/>
      <c r="P534" s="162"/>
      <c r="Q534" s="3"/>
      <c r="R534" s="3"/>
      <c r="S534" s="3"/>
      <c r="T534" s="3"/>
      <c r="U534" s="3"/>
      <c r="V534" s="3"/>
      <c r="W534" s="3"/>
      <c r="X534" s="162"/>
      <c r="Y534" s="3"/>
      <c r="Z534" s="3"/>
    </row>
    <row r="535" spans="1:26">
      <c r="A535" s="3"/>
      <c r="B535" s="3"/>
      <c r="C535" s="3"/>
      <c r="D535" s="3"/>
      <c r="E535" s="3"/>
      <c r="F535" s="162"/>
      <c r="G535" s="3"/>
      <c r="H535" s="3"/>
      <c r="I535" s="3"/>
      <c r="J535" s="3"/>
      <c r="K535" s="3"/>
      <c r="L535" s="3"/>
      <c r="M535" s="3"/>
      <c r="N535" s="151"/>
      <c r="O535" s="162"/>
      <c r="P535" s="162"/>
      <c r="Q535" s="3"/>
      <c r="R535" s="3"/>
      <c r="S535" s="3"/>
      <c r="T535" s="3"/>
      <c r="U535" s="3"/>
      <c r="V535" s="3"/>
      <c r="W535" s="3"/>
      <c r="X535" s="162"/>
      <c r="Y535" s="3"/>
      <c r="Z535" s="3"/>
    </row>
    <row r="536" spans="1:26">
      <c r="A536" s="3"/>
      <c r="B536" s="3"/>
      <c r="C536" s="3"/>
      <c r="D536" s="3"/>
      <c r="E536" s="3"/>
      <c r="F536" s="162"/>
      <c r="G536" s="3"/>
      <c r="H536" s="3"/>
      <c r="I536" s="3"/>
      <c r="J536" s="3"/>
      <c r="K536" s="3"/>
      <c r="L536" s="3"/>
      <c r="M536" s="3"/>
      <c r="N536" s="151"/>
      <c r="O536" s="162"/>
      <c r="P536" s="162"/>
      <c r="Q536" s="3"/>
      <c r="R536" s="3"/>
      <c r="S536" s="3"/>
      <c r="T536" s="3"/>
      <c r="U536" s="3"/>
      <c r="V536" s="3"/>
      <c r="W536" s="3"/>
      <c r="X536" s="162"/>
      <c r="Y536" s="3"/>
      <c r="Z536" s="3"/>
    </row>
    <row r="537" spans="1:26">
      <c r="A537" s="3"/>
      <c r="B537" s="3"/>
      <c r="C537" s="3"/>
      <c r="D537" s="3"/>
      <c r="E537" s="3"/>
      <c r="F537" s="162"/>
      <c r="G537" s="3"/>
      <c r="H537" s="3"/>
      <c r="I537" s="3"/>
      <c r="J537" s="3"/>
      <c r="K537" s="3"/>
      <c r="L537" s="3"/>
      <c r="M537" s="3"/>
      <c r="N537" s="151"/>
      <c r="O537" s="162"/>
      <c r="P537" s="162"/>
      <c r="Q537" s="3"/>
      <c r="R537" s="3"/>
      <c r="S537" s="3"/>
      <c r="T537" s="3"/>
      <c r="U537" s="3"/>
      <c r="V537" s="3"/>
      <c r="W537" s="3"/>
      <c r="X537" s="162"/>
      <c r="Y537" s="3"/>
      <c r="Z537" s="3"/>
    </row>
    <row r="538" spans="1:26">
      <c r="A538" s="3"/>
      <c r="B538" s="3"/>
      <c r="C538" s="3"/>
      <c r="D538" s="3"/>
      <c r="E538" s="3"/>
      <c r="F538" s="162"/>
      <c r="G538" s="3"/>
      <c r="H538" s="3"/>
      <c r="I538" s="3"/>
      <c r="J538" s="3"/>
      <c r="K538" s="3"/>
      <c r="L538" s="3"/>
      <c r="M538" s="3"/>
      <c r="N538" s="151"/>
      <c r="O538" s="162"/>
      <c r="P538" s="162"/>
      <c r="Q538" s="3"/>
      <c r="R538" s="3"/>
      <c r="S538" s="3"/>
      <c r="T538" s="3"/>
      <c r="U538" s="3"/>
      <c r="V538" s="3"/>
      <c r="W538" s="3"/>
      <c r="X538" s="162"/>
      <c r="Y538" s="3"/>
      <c r="Z538" s="3"/>
    </row>
    <row r="539" spans="1:26">
      <c r="A539" s="3"/>
      <c r="B539" s="3"/>
      <c r="C539" s="3"/>
      <c r="D539" s="3"/>
      <c r="E539" s="3"/>
      <c r="F539" s="162"/>
      <c r="G539" s="3"/>
      <c r="H539" s="3"/>
      <c r="I539" s="3"/>
      <c r="J539" s="3"/>
      <c r="K539" s="3"/>
      <c r="L539" s="3"/>
      <c r="M539" s="3"/>
      <c r="N539" s="151"/>
      <c r="O539" s="162"/>
      <c r="P539" s="162"/>
      <c r="Q539" s="3"/>
      <c r="R539" s="3"/>
      <c r="S539" s="3"/>
      <c r="T539" s="3"/>
      <c r="U539" s="3"/>
      <c r="V539" s="3"/>
      <c r="W539" s="3"/>
      <c r="X539" s="162"/>
      <c r="Y539" s="3"/>
      <c r="Z539" s="3"/>
    </row>
    <row r="540" spans="1:26">
      <c r="A540" s="3"/>
      <c r="B540" s="3"/>
      <c r="C540" s="3"/>
      <c r="D540" s="3"/>
      <c r="E540" s="3"/>
      <c r="F540" s="162"/>
      <c r="G540" s="3"/>
      <c r="H540" s="3"/>
      <c r="I540" s="3"/>
      <c r="J540" s="3"/>
      <c r="K540" s="3"/>
      <c r="L540" s="3"/>
      <c r="M540" s="3"/>
      <c r="N540" s="151"/>
      <c r="O540" s="162"/>
      <c r="P540" s="162"/>
      <c r="Q540" s="3"/>
      <c r="R540" s="3"/>
      <c r="S540" s="3"/>
      <c r="T540" s="3"/>
      <c r="U540" s="3"/>
      <c r="V540" s="3"/>
      <c r="W540" s="3"/>
      <c r="X540" s="162"/>
      <c r="Y540" s="3"/>
      <c r="Z540" s="3"/>
    </row>
    <row r="541" spans="1:26">
      <c r="A541" s="3"/>
      <c r="B541" s="3"/>
      <c r="C541" s="3"/>
      <c r="D541" s="3"/>
      <c r="E541" s="3"/>
      <c r="F541" s="162"/>
      <c r="G541" s="3"/>
      <c r="H541" s="3"/>
      <c r="I541" s="3"/>
      <c r="J541" s="3"/>
      <c r="K541" s="3"/>
      <c r="L541" s="3"/>
      <c r="M541" s="3"/>
      <c r="N541" s="151"/>
      <c r="O541" s="162"/>
      <c r="P541" s="162"/>
      <c r="Q541" s="3"/>
      <c r="R541" s="3"/>
      <c r="S541" s="3"/>
      <c r="T541" s="3"/>
      <c r="U541" s="3"/>
      <c r="V541" s="3"/>
      <c r="W541" s="3"/>
      <c r="X541" s="162"/>
      <c r="Y541" s="3"/>
      <c r="Z541" s="3"/>
    </row>
    <row r="542" spans="1:26">
      <c r="A542" s="3"/>
      <c r="B542" s="3"/>
      <c r="C542" s="3"/>
      <c r="D542" s="3"/>
      <c r="E542" s="3"/>
      <c r="F542" s="162"/>
      <c r="G542" s="3"/>
      <c r="H542" s="3"/>
      <c r="I542" s="3"/>
      <c r="J542" s="3"/>
      <c r="K542" s="3"/>
      <c r="L542" s="3"/>
      <c r="M542" s="3"/>
      <c r="N542" s="151"/>
      <c r="O542" s="162"/>
      <c r="P542" s="162"/>
      <c r="Q542" s="3"/>
      <c r="R542" s="3"/>
      <c r="S542" s="3"/>
      <c r="T542" s="3"/>
      <c r="U542" s="3"/>
      <c r="V542" s="3"/>
      <c r="W542" s="3"/>
      <c r="X542" s="162"/>
      <c r="Y542" s="3"/>
      <c r="Z542" s="3"/>
    </row>
    <row r="543" spans="1:26">
      <c r="A543" s="3"/>
      <c r="B543" s="3"/>
      <c r="C543" s="3"/>
      <c r="D543" s="3"/>
      <c r="E543" s="3"/>
      <c r="F543" s="162"/>
      <c r="G543" s="3"/>
      <c r="H543" s="3"/>
      <c r="I543" s="3"/>
      <c r="J543" s="3"/>
      <c r="K543" s="3"/>
      <c r="L543" s="3"/>
      <c r="M543" s="3"/>
      <c r="N543" s="151"/>
      <c r="O543" s="162"/>
      <c r="P543" s="162"/>
      <c r="Q543" s="3"/>
      <c r="R543" s="3"/>
      <c r="S543" s="3"/>
      <c r="T543" s="3"/>
      <c r="U543" s="3"/>
      <c r="V543" s="3"/>
      <c r="W543" s="3"/>
      <c r="X543" s="162"/>
      <c r="Y543" s="3"/>
      <c r="Z543" s="3"/>
    </row>
    <row r="544" spans="1:26">
      <c r="A544" s="3"/>
      <c r="B544" s="3"/>
      <c r="C544" s="3"/>
      <c r="D544" s="3"/>
      <c r="E544" s="3"/>
      <c r="F544" s="162"/>
      <c r="G544" s="3"/>
      <c r="H544" s="3"/>
      <c r="I544" s="3"/>
      <c r="J544" s="3"/>
      <c r="K544" s="3"/>
      <c r="L544" s="3"/>
      <c r="M544" s="3"/>
      <c r="N544" s="151"/>
      <c r="O544" s="162"/>
      <c r="P544" s="162"/>
      <c r="Q544" s="3"/>
      <c r="R544" s="3"/>
      <c r="S544" s="3"/>
      <c r="T544" s="3"/>
      <c r="U544" s="3"/>
      <c r="V544" s="3"/>
      <c r="W544" s="3"/>
      <c r="X544" s="162"/>
      <c r="Y544" s="3"/>
      <c r="Z544" s="3"/>
    </row>
    <row r="545" spans="1:26">
      <c r="A545" s="3"/>
      <c r="B545" s="3"/>
      <c r="C545" s="3"/>
      <c r="D545" s="3"/>
      <c r="E545" s="3"/>
      <c r="F545" s="162"/>
      <c r="G545" s="3"/>
      <c r="H545" s="3"/>
      <c r="I545" s="3"/>
      <c r="J545" s="3"/>
      <c r="K545" s="3"/>
      <c r="L545" s="3"/>
      <c r="M545" s="3"/>
      <c r="N545" s="151"/>
      <c r="O545" s="162"/>
      <c r="P545" s="162"/>
      <c r="Q545" s="3"/>
      <c r="R545" s="3"/>
      <c r="S545" s="3"/>
      <c r="T545" s="3"/>
      <c r="U545" s="3"/>
      <c r="V545" s="3"/>
      <c r="W545" s="3"/>
      <c r="X545" s="162"/>
      <c r="Y545" s="3"/>
      <c r="Z545" s="3"/>
    </row>
    <row r="546" spans="1:26">
      <c r="A546" s="3"/>
      <c r="B546" s="3"/>
      <c r="C546" s="3"/>
      <c r="D546" s="3"/>
      <c r="E546" s="3"/>
      <c r="F546" s="162"/>
      <c r="G546" s="3"/>
      <c r="H546" s="3"/>
      <c r="I546" s="3"/>
      <c r="J546" s="3"/>
      <c r="K546" s="3"/>
      <c r="L546" s="3"/>
      <c r="M546" s="3"/>
      <c r="N546" s="151"/>
      <c r="O546" s="162"/>
      <c r="P546" s="162"/>
      <c r="Q546" s="3"/>
      <c r="R546" s="3"/>
      <c r="S546" s="3"/>
      <c r="T546" s="3"/>
      <c r="U546" s="3"/>
      <c r="V546" s="3"/>
      <c r="W546" s="3"/>
      <c r="X546" s="162"/>
      <c r="Y546" s="3"/>
      <c r="Z546" s="3"/>
    </row>
    <row r="547" spans="1:26">
      <c r="A547" s="3"/>
      <c r="B547" s="3"/>
      <c r="C547" s="3"/>
      <c r="D547" s="3"/>
      <c r="E547" s="3"/>
      <c r="F547" s="162"/>
      <c r="G547" s="3"/>
      <c r="H547" s="3"/>
      <c r="I547" s="3"/>
      <c r="J547" s="3"/>
      <c r="K547" s="3"/>
      <c r="L547" s="3"/>
      <c r="M547" s="3"/>
      <c r="N547" s="151"/>
      <c r="O547" s="162"/>
      <c r="P547" s="162"/>
      <c r="Q547" s="3"/>
      <c r="R547" s="3"/>
      <c r="S547" s="3"/>
      <c r="T547" s="3"/>
      <c r="U547" s="3"/>
      <c r="V547" s="3"/>
      <c r="W547" s="3"/>
      <c r="X547" s="162"/>
      <c r="Y547" s="3"/>
      <c r="Z547" s="3"/>
    </row>
    <row r="548" spans="1:26">
      <c r="A548" s="3"/>
      <c r="B548" s="3"/>
      <c r="C548" s="3"/>
      <c r="D548" s="3"/>
      <c r="E548" s="3"/>
      <c r="F548" s="162"/>
      <c r="G548" s="3"/>
      <c r="H548" s="3"/>
      <c r="I548" s="3"/>
      <c r="J548" s="3"/>
      <c r="K548" s="3"/>
      <c r="L548" s="3"/>
      <c r="M548" s="3"/>
      <c r="N548" s="151"/>
      <c r="O548" s="162"/>
      <c r="P548" s="162"/>
      <c r="Q548" s="3"/>
      <c r="R548" s="3"/>
      <c r="S548" s="3"/>
      <c r="T548" s="3"/>
      <c r="U548" s="3"/>
      <c r="V548" s="3"/>
      <c r="W548" s="3"/>
      <c r="X548" s="162"/>
      <c r="Y548" s="3"/>
      <c r="Z548" s="3"/>
    </row>
    <row r="549" spans="1:26">
      <c r="A549" s="3"/>
      <c r="B549" s="3"/>
      <c r="C549" s="3"/>
      <c r="D549" s="3"/>
      <c r="E549" s="3"/>
      <c r="F549" s="162"/>
      <c r="G549" s="3"/>
      <c r="H549" s="3"/>
      <c r="I549" s="3"/>
      <c r="J549" s="3"/>
      <c r="K549" s="3"/>
      <c r="L549" s="3"/>
      <c r="M549" s="3"/>
      <c r="N549" s="151"/>
      <c r="O549" s="162"/>
      <c r="P549" s="162"/>
      <c r="Q549" s="3"/>
      <c r="R549" s="3"/>
      <c r="S549" s="3"/>
      <c r="T549" s="3"/>
      <c r="U549" s="3"/>
      <c r="V549" s="3"/>
      <c r="W549" s="3"/>
      <c r="X549" s="162"/>
      <c r="Y549" s="3"/>
      <c r="Z549" s="3"/>
    </row>
    <row r="550" spans="1:26">
      <c r="A550" s="3"/>
      <c r="B550" s="3"/>
      <c r="C550" s="3"/>
      <c r="D550" s="3"/>
      <c r="E550" s="3"/>
      <c r="F550" s="162"/>
      <c r="G550" s="3"/>
      <c r="H550" s="3"/>
      <c r="I550" s="3"/>
      <c r="J550" s="3"/>
      <c r="K550" s="3"/>
      <c r="L550" s="3"/>
      <c r="M550" s="3"/>
      <c r="N550" s="151"/>
      <c r="O550" s="162"/>
      <c r="P550" s="162"/>
      <c r="Q550" s="3"/>
      <c r="R550" s="3"/>
      <c r="S550" s="3"/>
      <c r="T550" s="3"/>
      <c r="U550" s="3"/>
      <c r="V550" s="3"/>
      <c r="W550" s="3"/>
      <c r="X550" s="162"/>
      <c r="Y550" s="3"/>
      <c r="Z550" s="3"/>
    </row>
    <row r="551" spans="1:26">
      <c r="A551" s="3"/>
      <c r="B551" s="3"/>
      <c r="C551" s="3"/>
      <c r="D551" s="3"/>
      <c r="E551" s="3"/>
      <c r="F551" s="162"/>
      <c r="G551" s="3"/>
      <c r="H551" s="3"/>
      <c r="I551" s="3"/>
      <c r="J551" s="3"/>
      <c r="K551" s="3"/>
      <c r="L551" s="3"/>
      <c r="M551" s="3"/>
      <c r="N551" s="151"/>
      <c r="O551" s="162"/>
      <c r="P551" s="162"/>
      <c r="Q551" s="3"/>
      <c r="R551" s="3"/>
      <c r="S551" s="3"/>
      <c r="T551" s="3"/>
      <c r="U551" s="3"/>
      <c r="V551" s="3"/>
      <c r="W551" s="3"/>
      <c r="X551" s="162"/>
      <c r="Y551" s="3"/>
      <c r="Z551" s="3"/>
    </row>
    <row r="552" spans="1:26">
      <c r="A552" s="3"/>
      <c r="B552" s="3"/>
      <c r="C552" s="3"/>
      <c r="D552" s="3"/>
      <c r="E552" s="3"/>
      <c r="F552" s="162"/>
      <c r="G552" s="3"/>
      <c r="H552" s="3"/>
      <c r="I552" s="3"/>
      <c r="J552" s="3"/>
      <c r="K552" s="3"/>
      <c r="L552" s="3"/>
      <c r="M552" s="3"/>
      <c r="N552" s="151"/>
      <c r="O552" s="162"/>
      <c r="P552" s="162"/>
      <c r="Q552" s="3"/>
      <c r="R552" s="3"/>
      <c r="S552" s="3"/>
      <c r="T552" s="3"/>
      <c r="U552" s="3"/>
      <c r="V552" s="3"/>
      <c r="W552" s="3"/>
      <c r="X552" s="162"/>
      <c r="Y552" s="3"/>
      <c r="Z552" s="3"/>
    </row>
    <row r="553" spans="1:26">
      <c r="A553" s="3"/>
      <c r="B553" s="3"/>
      <c r="C553" s="3"/>
      <c r="D553" s="3"/>
      <c r="E553" s="3"/>
      <c r="F553" s="162"/>
      <c r="G553" s="3"/>
      <c r="H553" s="3"/>
      <c r="I553" s="3"/>
      <c r="J553" s="3"/>
      <c r="K553" s="3"/>
      <c r="L553" s="3"/>
      <c r="M553" s="3"/>
      <c r="N553" s="151"/>
      <c r="O553" s="162"/>
      <c r="P553" s="162"/>
      <c r="Q553" s="3"/>
      <c r="R553" s="3"/>
      <c r="S553" s="3"/>
      <c r="T553" s="3"/>
      <c r="U553" s="3"/>
      <c r="V553" s="3"/>
      <c r="W553" s="3"/>
      <c r="X553" s="162"/>
      <c r="Y553" s="3"/>
      <c r="Z553" s="3"/>
    </row>
    <row r="554" spans="1:26">
      <c r="A554" s="3"/>
      <c r="B554" s="3"/>
      <c r="C554" s="3"/>
      <c r="D554" s="3"/>
      <c r="E554" s="3"/>
      <c r="F554" s="162"/>
      <c r="G554" s="3"/>
      <c r="H554" s="3"/>
      <c r="I554" s="3"/>
      <c r="J554" s="3"/>
      <c r="K554" s="3"/>
      <c r="L554" s="3"/>
      <c r="M554" s="3"/>
      <c r="N554" s="151"/>
      <c r="O554" s="162"/>
      <c r="P554" s="162"/>
      <c r="Q554" s="3"/>
      <c r="R554" s="3"/>
      <c r="S554" s="3"/>
      <c r="T554" s="3"/>
      <c r="U554" s="3"/>
      <c r="V554" s="3"/>
      <c r="W554" s="3"/>
      <c r="X554" s="162"/>
      <c r="Y554" s="3"/>
      <c r="Z554" s="3"/>
    </row>
    <row r="555" spans="1:26">
      <c r="A555" s="3"/>
      <c r="B555" s="3"/>
      <c r="C555" s="3"/>
      <c r="D555" s="3"/>
      <c r="E555" s="3"/>
      <c r="F555" s="162"/>
      <c r="G555" s="3"/>
      <c r="H555" s="3"/>
      <c r="I555" s="3"/>
      <c r="J555" s="3"/>
      <c r="K555" s="3"/>
      <c r="L555" s="3"/>
      <c r="M555" s="3"/>
      <c r="N555" s="151"/>
      <c r="O555" s="162"/>
      <c r="P555" s="162"/>
      <c r="Q555" s="3"/>
      <c r="R555" s="3"/>
      <c r="S555" s="3"/>
      <c r="T555" s="3"/>
      <c r="U555" s="3"/>
      <c r="V555" s="3"/>
      <c r="W555" s="3"/>
      <c r="X555" s="162"/>
      <c r="Y555" s="3"/>
      <c r="Z555" s="3"/>
    </row>
    <row r="556" spans="1:26">
      <c r="A556" s="3"/>
      <c r="B556" s="3"/>
      <c r="C556" s="3"/>
      <c r="D556" s="3"/>
      <c r="E556" s="3"/>
      <c r="F556" s="162"/>
      <c r="G556" s="3"/>
      <c r="H556" s="3"/>
      <c r="I556" s="3"/>
      <c r="J556" s="3"/>
      <c r="K556" s="3"/>
      <c r="L556" s="3"/>
      <c r="M556" s="3"/>
      <c r="N556" s="151"/>
      <c r="O556" s="162"/>
      <c r="P556" s="162"/>
      <c r="Q556" s="3"/>
      <c r="R556" s="3"/>
      <c r="S556" s="3"/>
      <c r="T556" s="3"/>
      <c r="U556" s="3"/>
      <c r="V556" s="3"/>
      <c r="W556" s="3"/>
      <c r="X556" s="162"/>
      <c r="Y556" s="3"/>
      <c r="Z556" s="3"/>
    </row>
    <row r="557" spans="1:26">
      <c r="A557" s="3"/>
      <c r="B557" s="3"/>
      <c r="C557" s="3"/>
      <c r="D557" s="3"/>
      <c r="E557" s="3"/>
      <c r="F557" s="162"/>
      <c r="G557" s="3"/>
      <c r="H557" s="3"/>
      <c r="I557" s="3"/>
      <c r="J557" s="3"/>
      <c r="K557" s="3"/>
      <c r="L557" s="3"/>
      <c r="M557" s="3"/>
      <c r="N557" s="151"/>
      <c r="O557" s="162"/>
      <c r="P557" s="162"/>
      <c r="Q557" s="3"/>
      <c r="R557" s="3"/>
      <c r="S557" s="3"/>
      <c r="T557" s="3"/>
      <c r="U557" s="3"/>
      <c r="V557" s="3"/>
      <c r="W557" s="3"/>
      <c r="X557" s="162"/>
      <c r="Y557" s="3"/>
      <c r="Z557" s="3"/>
    </row>
    <row r="558" spans="1:26">
      <c r="A558" s="3"/>
      <c r="B558" s="3"/>
      <c r="C558" s="3"/>
      <c r="D558" s="3"/>
      <c r="E558" s="3"/>
      <c r="F558" s="162"/>
      <c r="G558" s="3"/>
      <c r="H558" s="3"/>
      <c r="I558" s="3"/>
      <c r="J558" s="3"/>
      <c r="K558" s="3"/>
      <c r="L558" s="3"/>
      <c r="M558" s="3"/>
      <c r="N558" s="151"/>
      <c r="O558" s="162"/>
      <c r="P558" s="162"/>
      <c r="Q558" s="3"/>
      <c r="R558" s="3"/>
      <c r="S558" s="3"/>
      <c r="T558" s="3"/>
      <c r="U558" s="3"/>
      <c r="V558" s="3"/>
      <c r="W558" s="3"/>
      <c r="X558" s="162"/>
      <c r="Y558" s="3"/>
      <c r="Z558" s="3"/>
    </row>
    <row r="559" spans="1:26">
      <c r="A559" s="3"/>
      <c r="B559" s="3"/>
      <c r="C559" s="3"/>
      <c r="D559" s="3"/>
      <c r="E559" s="3"/>
      <c r="F559" s="162"/>
      <c r="G559" s="3"/>
      <c r="H559" s="3"/>
      <c r="I559" s="3"/>
      <c r="J559" s="3"/>
      <c r="K559" s="3"/>
      <c r="L559" s="3"/>
      <c r="M559" s="3"/>
      <c r="N559" s="151"/>
      <c r="O559" s="162"/>
      <c r="P559" s="162"/>
      <c r="Q559" s="3"/>
      <c r="R559" s="3"/>
      <c r="S559" s="3"/>
      <c r="T559" s="3"/>
      <c r="U559" s="3"/>
      <c r="V559" s="3"/>
      <c r="W559" s="3"/>
      <c r="X559" s="162"/>
      <c r="Y559" s="3"/>
      <c r="Z559" s="3"/>
    </row>
    <row r="560" spans="1:26">
      <c r="A560" s="3"/>
      <c r="B560" s="3"/>
      <c r="C560" s="3"/>
      <c r="D560" s="3"/>
      <c r="E560" s="3"/>
      <c r="F560" s="162"/>
      <c r="G560" s="3"/>
      <c r="H560" s="3"/>
      <c r="I560" s="3"/>
      <c r="J560" s="3"/>
      <c r="K560" s="3"/>
      <c r="L560" s="3"/>
      <c r="M560" s="3"/>
      <c r="N560" s="151"/>
      <c r="O560" s="162"/>
      <c r="P560" s="162"/>
      <c r="Q560" s="3"/>
      <c r="R560" s="3"/>
      <c r="S560" s="3"/>
      <c r="T560" s="3"/>
      <c r="U560" s="3"/>
      <c r="V560" s="3"/>
      <c r="W560" s="3"/>
      <c r="X560" s="162"/>
      <c r="Y560" s="3"/>
      <c r="Z560" s="3"/>
    </row>
    <row r="561" spans="1:26">
      <c r="A561" s="3"/>
      <c r="B561" s="3"/>
      <c r="C561" s="3"/>
      <c r="D561" s="3"/>
      <c r="E561" s="3"/>
      <c r="F561" s="162"/>
      <c r="G561" s="3"/>
      <c r="H561" s="3"/>
      <c r="I561" s="3"/>
      <c r="J561" s="3"/>
      <c r="K561" s="3"/>
      <c r="L561" s="3"/>
      <c r="M561" s="3"/>
      <c r="N561" s="151"/>
      <c r="O561" s="162"/>
      <c r="P561" s="162"/>
      <c r="Q561" s="3"/>
      <c r="R561" s="3"/>
      <c r="S561" s="3"/>
      <c r="T561" s="3"/>
      <c r="U561" s="3"/>
      <c r="V561" s="3"/>
      <c r="W561" s="3"/>
      <c r="X561" s="162"/>
      <c r="Y561" s="3"/>
      <c r="Z561" s="3"/>
    </row>
    <row r="562" spans="1:26">
      <c r="A562" s="3"/>
      <c r="B562" s="3"/>
      <c r="C562" s="3"/>
      <c r="D562" s="3"/>
      <c r="E562" s="3"/>
      <c r="F562" s="162"/>
      <c r="G562" s="3"/>
      <c r="H562" s="3"/>
      <c r="I562" s="3"/>
      <c r="J562" s="3"/>
      <c r="K562" s="3"/>
      <c r="L562" s="3"/>
      <c r="M562" s="3"/>
      <c r="N562" s="151"/>
      <c r="O562" s="162"/>
      <c r="P562" s="162"/>
      <c r="Q562" s="3"/>
      <c r="R562" s="3"/>
      <c r="S562" s="3"/>
      <c r="T562" s="3"/>
      <c r="U562" s="3"/>
      <c r="V562" s="3"/>
      <c r="W562" s="3"/>
      <c r="X562" s="162"/>
      <c r="Y562" s="3"/>
      <c r="Z562" s="3"/>
    </row>
    <row r="563" spans="1:26">
      <c r="A563" s="3"/>
      <c r="B563" s="3"/>
      <c r="C563" s="3"/>
      <c r="D563" s="3"/>
      <c r="E563" s="3"/>
      <c r="F563" s="162"/>
      <c r="G563" s="3"/>
      <c r="H563" s="3"/>
      <c r="I563" s="3"/>
      <c r="J563" s="3"/>
      <c r="K563" s="3"/>
      <c r="L563" s="3"/>
      <c r="M563" s="3"/>
      <c r="N563" s="151"/>
      <c r="O563" s="162"/>
      <c r="P563" s="162"/>
      <c r="Q563" s="3"/>
      <c r="R563" s="3"/>
      <c r="S563" s="3"/>
      <c r="T563" s="3"/>
      <c r="U563" s="3"/>
      <c r="V563" s="3"/>
      <c r="W563" s="3"/>
      <c r="X563" s="162"/>
      <c r="Y563" s="3"/>
      <c r="Z563" s="3"/>
    </row>
    <row r="564" spans="1:26">
      <c r="A564" s="3"/>
      <c r="B564" s="3"/>
      <c r="C564" s="3"/>
      <c r="D564" s="3"/>
      <c r="E564" s="3"/>
      <c r="F564" s="162"/>
      <c r="G564" s="3"/>
      <c r="H564" s="3"/>
      <c r="I564" s="3"/>
      <c r="J564" s="3"/>
      <c r="K564" s="3"/>
      <c r="L564" s="3"/>
      <c r="M564" s="3"/>
      <c r="N564" s="151"/>
      <c r="O564" s="162"/>
      <c r="P564" s="162"/>
      <c r="Q564" s="3"/>
      <c r="R564" s="3"/>
      <c r="S564" s="3"/>
      <c r="T564" s="3"/>
      <c r="U564" s="3"/>
      <c r="V564" s="3"/>
      <c r="W564" s="3"/>
      <c r="X564" s="162"/>
      <c r="Y564" s="3"/>
      <c r="Z564" s="3"/>
    </row>
    <row r="565" spans="1:26">
      <c r="A565" s="3"/>
      <c r="B565" s="3"/>
      <c r="C565" s="3"/>
      <c r="D565" s="3"/>
      <c r="E565" s="3"/>
      <c r="F565" s="162"/>
      <c r="G565" s="3"/>
      <c r="H565" s="3"/>
      <c r="I565" s="3"/>
      <c r="J565" s="3"/>
      <c r="K565" s="3"/>
      <c r="L565" s="3"/>
      <c r="M565" s="3"/>
      <c r="N565" s="151"/>
      <c r="O565" s="162"/>
      <c r="P565" s="162"/>
      <c r="Q565" s="3"/>
      <c r="R565" s="3"/>
      <c r="S565" s="3"/>
      <c r="T565" s="3"/>
      <c r="U565" s="3"/>
      <c r="V565" s="3"/>
      <c r="W565" s="3"/>
      <c r="X565" s="162"/>
      <c r="Y565" s="3"/>
      <c r="Z565" s="3"/>
    </row>
    <row r="566" spans="1:26">
      <c r="A566" s="3"/>
      <c r="B566" s="3"/>
      <c r="C566" s="3"/>
      <c r="D566" s="3"/>
      <c r="E566" s="3"/>
      <c r="F566" s="162"/>
      <c r="G566" s="3"/>
      <c r="H566" s="3"/>
      <c r="I566" s="3"/>
      <c r="J566" s="3"/>
      <c r="K566" s="3"/>
      <c r="L566" s="3"/>
      <c r="M566" s="3"/>
      <c r="N566" s="151"/>
      <c r="O566" s="162"/>
      <c r="P566" s="162"/>
      <c r="Q566" s="3"/>
      <c r="R566" s="3"/>
      <c r="S566" s="3"/>
      <c r="T566" s="3"/>
      <c r="U566" s="3"/>
      <c r="V566" s="3"/>
      <c r="W566" s="3"/>
      <c r="X566" s="162"/>
      <c r="Y566" s="3"/>
      <c r="Z566" s="3"/>
    </row>
    <row r="567" spans="1:26">
      <c r="A567" s="3"/>
      <c r="B567" s="3"/>
      <c r="C567" s="3"/>
      <c r="D567" s="3"/>
      <c r="E567" s="3"/>
      <c r="F567" s="162"/>
      <c r="G567" s="3"/>
      <c r="H567" s="3"/>
      <c r="I567" s="3"/>
      <c r="J567" s="3"/>
      <c r="K567" s="3"/>
      <c r="L567" s="3"/>
      <c r="M567" s="3"/>
      <c r="N567" s="151"/>
      <c r="O567" s="162"/>
      <c r="P567" s="162"/>
      <c r="Q567" s="3"/>
      <c r="R567" s="3"/>
      <c r="S567" s="3"/>
      <c r="T567" s="3"/>
      <c r="U567" s="3"/>
      <c r="V567" s="3"/>
      <c r="W567" s="3"/>
      <c r="X567" s="162"/>
      <c r="Y567" s="3"/>
      <c r="Z567" s="3"/>
    </row>
    <row r="568" spans="1:26">
      <c r="A568" s="3"/>
      <c r="B568" s="3"/>
      <c r="C568" s="3"/>
      <c r="D568" s="3"/>
      <c r="E568" s="3"/>
      <c r="F568" s="162"/>
      <c r="G568" s="3"/>
      <c r="H568" s="3"/>
      <c r="I568" s="3"/>
      <c r="J568" s="3"/>
      <c r="K568" s="3"/>
      <c r="L568" s="3"/>
      <c r="M568" s="3"/>
      <c r="N568" s="151"/>
      <c r="O568" s="162"/>
      <c r="P568" s="162"/>
      <c r="Q568" s="3"/>
      <c r="R568" s="3"/>
      <c r="S568" s="3"/>
      <c r="T568" s="3"/>
      <c r="U568" s="3"/>
      <c r="V568" s="3"/>
      <c r="W568" s="3"/>
      <c r="X568" s="162"/>
      <c r="Y568" s="3"/>
      <c r="Z568" s="3"/>
    </row>
    <row r="569" spans="1:26">
      <c r="A569" s="3"/>
      <c r="B569" s="3"/>
      <c r="C569" s="3"/>
      <c r="D569" s="3"/>
      <c r="E569" s="3"/>
      <c r="F569" s="162"/>
      <c r="G569" s="3"/>
      <c r="H569" s="3"/>
      <c r="I569" s="3"/>
      <c r="J569" s="3"/>
      <c r="K569" s="3"/>
      <c r="L569" s="3"/>
      <c r="M569" s="3"/>
      <c r="N569" s="151"/>
      <c r="O569" s="162"/>
      <c r="P569" s="162"/>
      <c r="Q569" s="3"/>
      <c r="R569" s="3"/>
      <c r="S569" s="3"/>
      <c r="T569" s="3"/>
      <c r="U569" s="3"/>
      <c r="V569" s="3"/>
      <c r="W569" s="3"/>
      <c r="X569" s="162"/>
      <c r="Y569" s="3"/>
      <c r="Z569" s="3"/>
    </row>
    <row r="570" spans="1:26">
      <c r="A570" s="3"/>
      <c r="B570" s="3"/>
      <c r="C570" s="3"/>
      <c r="D570" s="3"/>
      <c r="E570" s="3"/>
      <c r="F570" s="162"/>
      <c r="G570" s="3"/>
      <c r="H570" s="3"/>
      <c r="I570" s="3"/>
      <c r="J570" s="3"/>
      <c r="K570" s="3"/>
      <c r="L570" s="3"/>
      <c r="M570" s="3"/>
      <c r="N570" s="151"/>
      <c r="O570" s="162"/>
      <c r="P570" s="162"/>
      <c r="Q570" s="3"/>
      <c r="R570" s="3"/>
      <c r="S570" s="3"/>
      <c r="T570" s="3"/>
      <c r="U570" s="3"/>
      <c r="V570" s="3"/>
      <c r="W570" s="3"/>
      <c r="X570" s="162"/>
      <c r="Y570" s="3"/>
      <c r="Z570" s="3"/>
    </row>
    <row r="571" spans="1:26">
      <c r="A571" s="3"/>
      <c r="B571" s="3"/>
      <c r="C571" s="3"/>
      <c r="D571" s="3"/>
      <c r="E571" s="3"/>
      <c r="F571" s="162"/>
      <c r="G571" s="3"/>
      <c r="H571" s="3"/>
      <c r="I571" s="3"/>
      <c r="J571" s="3"/>
      <c r="K571" s="3"/>
      <c r="L571" s="3"/>
      <c r="M571" s="3"/>
      <c r="N571" s="151"/>
      <c r="O571" s="162"/>
      <c r="P571" s="162"/>
      <c r="Q571" s="3"/>
      <c r="R571" s="3"/>
      <c r="S571" s="3"/>
      <c r="T571" s="3"/>
      <c r="U571" s="3"/>
      <c r="V571" s="3"/>
      <c r="W571" s="3"/>
      <c r="X571" s="162"/>
      <c r="Y571" s="3"/>
      <c r="Z571" s="3"/>
    </row>
    <row r="572" spans="1:26">
      <c r="A572" s="3"/>
      <c r="B572" s="3"/>
      <c r="C572" s="3"/>
      <c r="D572" s="3"/>
      <c r="E572" s="3"/>
      <c r="F572" s="162"/>
      <c r="G572" s="3"/>
      <c r="H572" s="3"/>
      <c r="I572" s="3"/>
      <c r="J572" s="3"/>
      <c r="K572" s="3"/>
      <c r="L572" s="3"/>
      <c r="M572" s="3"/>
      <c r="N572" s="151"/>
      <c r="O572" s="162"/>
      <c r="P572" s="162"/>
      <c r="Q572" s="3"/>
      <c r="R572" s="3"/>
      <c r="S572" s="3"/>
      <c r="T572" s="3"/>
      <c r="U572" s="3"/>
      <c r="V572" s="3"/>
      <c r="W572" s="3"/>
      <c r="X572" s="162"/>
      <c r="Y572" s="3"/>
      <c r="Z572" s="3"/>
    </row>
    <row r="573" spans="1:26">
      <c r="A573" s="3"/>
      <c r="B573" s="3"/>
      <c r="C573" s="3"/>
      <c r="D573" s="3"/>
      <c r="E573" s="3"/>
      <c r="F573" s="162"/>
      <c r="G573" s="3"/>
      <c r="H573" s="3"/>
      <c r="I573" s="3"/>
      <c r="J573" s="3"/>
      <c r="K573" s="3"/>
      <c r="L573" s="3"/>
      <c r="M573" s="3"/>
      <c r="N573" s="151"/>
      <c r="O573" s="162"/>
      <c r="P573" s="162"/>
      <c r="Q573" s="3"/>
      <c r="R573" s="3"/>
      <c r="S573" s="3"/>
      <c r="T573" s="3"/>
      <c r="U573" s="3"/>
      <c r="V573" s="3"/>
      <c r="W573" s="3"/>
      <c r="X573" s="162"/>
      <c r="Y573" s="3"/>
      <c r="Z573" s="3"/>
    </row>
    <row r="574" spans="1:26">
      <c r="A574" s="3"/>
      <c r="B574" s="3"/>
      <c r="C574" s="3"/>
      <c r="D574" s="3"/>
      <c r="E574" s="3"/>
      <c r="F574" s="162"/>
      <c r="G574" s="3"/>
      <c r="H574" s="3"/>
      <c r="I574" s="3"/>
      <c r="J574" s="3"/>
      <c r="K574" s="3"/>
      <c r="L574" s="3"/>
      <c r="M574" s="3"/>
      <c r="N574" s="151"/>
      <c r="O574" s="162"/>
      <c r="P574" s="162"/>
      <c r="Q574" s="3"/>
      <c r="R574" s="3"/>
      <c r="S574" s="3"/>
      <c r="T574" s="3"/>
      <c r="U574" s="3"/>
      <c r="V574" s="3"/>
      <c r="W574" s="3"/>
      <c r="X574" s="162"/>
      <c r="Y574" s="3"/>
      <c r="Z574" s="3"/>
    </row>
    <row r="575" spans="1:26">
      <c r="A575" s="3"/>
      <c r="B575" s="3"/>
      <c r="C575" s="3"/>
      <c r="D575" s="3"/>
      <c r="E575" s="3"/>
      <c r="F575" s="162"/>
      <c r="G575" s="3"/>
      <c r="H575" s="3"/>
      <c r="I575" s="3"/>
      <c r="J575" s="3"/>
      <c r="K575" s="3"/>
      <c r="L575" s="3"/>
      <c r="M575" s="3"/>
      <c r="N575" s="151"/>
      <c r="O575" s="162"/>
      <c r="P575" s="162"/>
      <c r="Q575" s="3"/>
      <c r="R575" s="3"/>
      <c r="S575" s="3"/>
      <c r="T575" s="3"/>
      <c r="U575" s="3"/>
      <c r="V575" s="3"/>
      <c r="W575" s="3"/>
      <c r="X575" s="162"/>
      <c r="Y575" s="3"/>
      <c r="Z575" s="3"/>
    </row>
    <row r="576" spans="1:26">
      <c r="A576" s="3"/>
      <c r="B576" s="3"/>
      <c r="C576" s="3"/>
      <c r="D576" s="3"/>
      <c r="E576" s="3"/>
      <c r="F576" s="162"/>
      <c r="G576" s="3"/>
      <c r="H576" s="3"/>
      <c r="I576" s="3"/>
      <c r="J576" s="3"/>
      <c r="K576" s="3"/>
      <c r="L576" s="3"/>
      <c r="M576" s="3"/>
      <c r="N576" s="151"/>
      <c r="O576" s="162"/>
      <c r="P576" s="162"/>
      <c r="Q576" s="3"/>
      <c r="R576" s="3"/>
      <c r="S576" s="3"/>
      <c r="T576" s="3"/>
      <c r="U576" s="3"/>
      <c r="V576" s="3"/>
      <c r="W576" s="3"/>
      <c r="X576" s="162"/>
      <c r="Y576" s="3"/>
      <c r="Z576" s="3"/>
    </row>
    <row r="577" spans="1:26">
      <c r="A577" s="3"/>
      <c r="B577" s="3"/>
      <c r="C577" s="3"/>
      <c r="D577" s="3"/>
      <c r="E577" s="3"/>
      <c r="F577" s="162"/>
      <c r="G577" s="3"/>
      <c r="H577" s="3"/>
      <c r="I577" s="3"/>
      <c r="J577" s="3"/>
      <c r="K577" s="3"/>
      <c r="L577" s="3"/>
      <c r="M577" s="3"/>
      <c r="N577" s="151"/>
      <c r="O577" s="162"/>
      <c r="P577" s="162"/>
      <c r="Q577" s="3"/>
      <c r="R577" s="3"/>
      <c r="S577" s="3"/>
      <c r="T577" s="3"/>
      <c r="U577" s="3"/>
      <c r="V577" s="3"/>
      <c r="W577" s="3"/>
      <c r="X577" s="162"/>
      <c r="Y577" s="3"/>
      <c r="Z577" s="3"/>
    </row>
    <row r="578" spans="1:26">
      <c r="A578" s="3"/>
      <c r="B578" s="3"/>
      <c r="C578" s="3"/>
      <c r="D578" s="3"/>
      <c r="E578" s="3"/>
      <c r="F578" s="162"/>
      <c r="G578" s="3"/>
      <c r="H578" s="3"/>
      <c r="I578" s="3"/>
      <c r="J578" s="3"/>
      <c r="K578" s="3"/>
      <c r="L578" s="3"/>
      <c r="M578" s="3"/>
      <c r="N578" s="151"/>
      <c r="O578" s="162"/>
      <c r="P578" s="162"/>
      <c r="Q578" s="3"/>
      <c r="R578" s="3"/>
      <c r="S578" s="3"/>
      <c r="T578" s="3"/>
      <c r="U578" s="3"/>
      <c r="V578" s="3"/>
      <c r="W578" s="3"/>
      <c r="X578" s="162"/>
      <c r="Y578" s="3"/>
      <c r="Z578" s="3"/>
    </row>
    <row r="579" spans="1:26">
      <c r="A579" s="3"/>
      <c r="B579" s="3"/>
      <c r="C579" s="3"/>
      <c r="D579" s="3"/>
      <c r="E579" s="3"/>
      <c r="F579" s="162"/>
      <c r="G579" s="3"/>
      <c r="H579" s="3"/>
      <c r="I579" s="3"/>
      <c r="J579" s="3"/>
      <c r="K579" s="3"/>
      <c r="L579" s="3"/>
      <c r="M579" s="3"/>
      <c r="N579" s="151"/>
      <c r="O579" s="162"/>
      <c r="P579" s="162"/>
      <c r="Q579" s="3"/>
      <c r="R579" s="3"/>
      <c r="S579" s="3"/>
      <c r="T579" s="3"/>
      <c r="U579" s="3"/>
      <c r="V579" s="3"/>
      <c r="W579" s="3"/>
      <c r="X579" s="162"/>
      <c r="Y579" s="3"/>
      <c r="Z579" s="3"/>
    </row>
    <row r="580" spans="1:26">
      <c r="A580" s="3"/>
      <c r="B580" s="3"/>
      <c r="C580" s="3"/>
      <c r="D580" s="3"/>
      <c r="E580" s="3"/>
      <c r="F580" s="162"/>
      <c r="G580" s="3"/>
      <c r="H580" s="3"/>
      <c r="I580" s="3"/>
      <c r="J580" s="3"/>
      <c r="K580" s="3"/>
      <c r="L580" s="3"/>
      <c r="M580" s="3"/>
      <c r="N580" s="151"/>
      <c r="O580" s="162"/>
      <c r="P580" s="162"/>
      <c r="Q580" s="3"/>
      <c r="R580" s="3"/>
      <c r="S580" s="3"/>
      <c r="T580" s="3"/>
      <c r="U580" s="3"/>
      <c r="V580" s="3"/>
      <c r="W580" s="3"/>
      <c r="X580" s="162"/>
      <c r="Y580" s="3"/>
      <c r="Z580" s="3"/>
    </row>
    <row r="581" spans="1:26">
      <c r="A581" s="3"/>
      <c r="B581" s="3"/>
      <c r="C581" s="3"/>
      <c r="D581" s="3"/>
      <c r="E581" s="3"/>
      <c r="F581" s="162"/>
      <c r="G581" s="3"/>
      <c r="H581" s="3"/>
      <c r="I581" s="3"/>
      <c r="J581" s="3"/>
      <c r="K581" s="3"/>
      <c r="L581" s="3"/>
      <c r="M581" s="3"/>
      <c r="N581" s="151"/>
      <c r="O581" s="162"/>
      <c r="P581" s="162"/>
      <c r="Q581" s="3"/>
      <c r="R581" s="3"/>
      <c r="S581" s="3"/>
      <c r="T581" s="3"/>
      <c r="U581" s="3"/>
      <c r="V581" s="3"/>
      <c r="W581" s="3"/>
      <c r="X581" s="162"/>
      <c r="Y581" s="3"/>
      <c r="Z581" s="3"/>
    </row>
    <row r="582" spans="1:26">
      <c r="A582" s="3"/>
      <c r="B582" s="3"/>
      <c r="C582" s="3"/>
      <c r="D582" s="3"/>
      <c r="E582" s="3"/>
      <c r="F582" s="162"/>
      <c r="G582" s="3"/>
      <c r="H582" s="3"/>
      <c r="I582" s="3"/>
      <c r="J582" s="3"/>
      <c r="K582" s="3"/>
      <c r="L582" s="3"/>
      <c r="M582" s="3"/>
      <c r="N582" s="151"/>
      <c r="O582" s="162"/>
      <c r="P582" s="162"/>
      <c r="Q582" s="3"/>
      <c r="R582" s="3"/>
      <c r="S582" s="3"/>
      <c r="T582" s="3"/>
      <c r="U582" s="3"/>
      <c r="V582" s="3"/>
      <c r="W582" s="3"/>
      <c r="X582" s="162"/>
      <c r="Y582" s="3"/>
      <c r="Z582" s="3"/>
    </row>
    <row r="583" spans="1:26">
      <c r="A583" s="3"/>
      <c r="B583" s="3"/>
      <c r="C583" s="3"/>
      <c r="D583" s="3"/>
      <c r="E583" s="3"/>
      <c r="F583" s="162"/>
      <c r="G583" s="3"/>
      <c r="H583" s="3"/>
      <c r="I583" s="3"/>
      <c r="J583" s="3"/>
      <c r="K583" s="3"/>
      <c r="L583" s="3"/>
      <c r="M583" s="3"/>
      <c r="N583" s="151"/>
      <c r="O583" s="162"/>
      <c r="P583" s="162"/>
      <c r="Q583" s="3"/>
      <c r="R583" s="3"/>
      <c r="S583" s="3"/>
      <c r="T583" s="3"/>
      <c r="U583" s="3"/>
      <c r="V583" s="3"/>
      <c r="W583" s="3"/>
      <c r="X583" s="162"/>
      <c r="Y583" s="3"/>
      <c r="Z583" s="3"/>
    </row>
    <row r="584" spans="1:26">
      <c r="A584" s="3"/>
      <c r="B584" s="3"/>
      <c r="C584" s="3"/>
      <c r="D584" s="3"/>
      <c r="E584" s="3"/>
      <c r="F584" s="162"/>
      <c r="G584" s="3"/>
      <c r="H584" s="3"/>
      <c r="I584" s="3"/>
      <c r="J584" s="3"/>
      <c r="K584" s="3"/>
      <c r="L584" s="3"/>
      <c r="M584" s="3"/>
      <c r="N584" s="151"/>
      <c r="O584" s="162"/>
      <c r="P584" s="162"/>
      <c r="Q584" s="3"/>
      <c r="R584" s="3"/>
      <c r="S584" s="3"/>
      <c r="T584" s="3"/>
      <c r="U584" s="3"/>
      <c r="V584" s="3"/>
      <c r="W584" s="3"/>
      <c r="X584" s="162"/>
      <c r="Y584" s="3"/>
      <c r="Z584" s="3"/>
    </row>
    <row r="585" spans="1:26">
      <c r="A585" s="3"/>
      <c r="B585" s="3"/>
      <c r="C585" s="3"/>
      <c r="D585" s="3"/>
      <c r="E585" s="3"/>
      <c r="F585" s="162"/>
      <c r="G585" s="3"/>
      <c r="H585" s="3"/>
      <c r="I585" s="3"/>
      <c r="J585" s="3"/>
      <c r="K585" s="3"/>
      <c r="L585" s="3"/>
      <c r="M585" s="3"/>
      <c r="N585" s="151"/>
      <c r="O585" s="162"/>
      <c r="P585" s="162"/>
      <c r="Q585" s="3"/>
      <c r="R585" s="3"/>
      <c r="S585" s="3"/>
      <c r="T585" s="3"/>
      <c r="U585" s="3"/>
      <c r="V585" s="3"/>
      <c r="W585" s="3"/>
      <c r="X585" s="162"/>
      <c r="Y585" s="3"/>
      <c r="Z585" s="3"/>
    </row>
    <row r="586" spans="1:26">
      <c r="A586" s="3"/>
      <c r="B586" s="3"/>
      <c r="C586" s="3"/>
      <c r="D586" s="3"/>
      <c r="E586" s="3"/>
      <c r="F586" s="162"/>
      <c r="G586" s="3"/>
      <c r="H586" s="3"/>
      <c r="I586" s="3"/>
      <c r="J586" s="3"/>
      <c r="K586" s="3"/>
      <c r="L586" s="3"/>
      <c r="M586" s="3"/>
      <c r="N586" s="151"/>
      <c r="O586" s="162"/>
      <c r="P586" s="162"/>
      <c r="Q586" s="3"/>
      <c r="R586" s="3"/>
      <c r="S586" s="3"/>
      <c r="T586" s="3"/>
      <c r="U586" s="3"/>
      <c r="V586" s="3"/>
      <c r="W586" s="3"/>
      <c r="X586" s="162"/>
      <c r="Y586" s="3"/>
      <c r="Z586" s="3"/>
    </row>
    <row r="587" spans="1:26">
      <c r="A587" s="3"/>
      <c r="B587" s="3"/>
      <c r="C587" s="3"/>
      <c r="D587" s="3"/>
      <c r="E587" s="3"/>
      <c r="F587" s="162"/>
      <c r="G587" s="3"/>
      <c r="H587" s="3"/>
      <c r="I587" s="3"/>
      <c r="J587" s="3"/>
      <c r="K587" s="3"/>
      <c r="L587" s="3"/>
      <c r="M587" s="3"/>
      <c r="N587" s="151"/>
      <c r="O587" s="162"/>
      <c r="P587" s="162"/>
      <c r="Q587" s="3"/>
      <c r="R587" s="3"/>
      <c r="S587" s="3"/>
      <c r="T587" s="3"/>
      <c r="U587" s="3"/>
      <c r="V587" s="3"/>
      <c r="W587" s="3"/>
      <c r="X587" s="162"/>
      <c r="Y587" s="3"/>
      <c r="Z587" s="3"/>
    </row>
    <row r="588" spans="1:26">
      <c r="A588" s="3"/>
      <c r="B588" s="3"/>
      <c r="C588" s="3"/>
      <c r="D588" s="3"/>
      <c r="E588" s="3"/>
      <c r="F588" s="162"/>
      <c r="G588" s="3"/>
      <c r="H588" s="3"/>
      <c r="I588" s="3"/>
      <c r="J588" s="3"/>
      <c r="K588" s="3"/>
      <c r="L588" s="3"/>
      <c r="M588" s="3"/>
      <c r="N588" s="151"/>
      <c r="O588" s="162"/>
      <c r="P588" s="162"/>
      <c r="Q588" s="3"/>
      <c r="R588" s="3"/>
      <c r="S588" s="3"/>
      <c r="T588" s="3"/>
      <c r="U588" s="3"/>
      <c r="V588" s="3"/>
      <c r="W588" s="3"/>
      <c r="X588" s="162"/>
      <c r="Y588" s="3"/>
      <c r="Z588" s="3"/>
    </row>
    <row r="589" spans="1:26">
      <c r="A589" s="3"/>
      <c r="B589" s="3"/>
      <c r="C589" s="3"/>
      <c r="D589" s="3"/>
      <c r="E589" s="3"/>
      <c r="F589" s="162"/>
      <c r="G589" s="3"/>
      <c r="H589" s="3"/>
      <c r="I589" s="3"/>
      <c r="J589" s="3"/>
      <c r="K589" s="3"/>
      <c r="L589" s="3"/>
      <c r="M589" s="3"/>
      <c r="N589" s="151"/>
      <c r="O589" s="162"/>
      <c r="P589" s="162"/>
      <c r="Q589" s="3"/>
      <c r="R589" s="3"/>
      <c r="S589" s="3"/>
      <c r="T589" s="3"/>
      <c r="U589" s="3"/>
      <c r="V589" s="3"/>
      <c r="W589" s="3"/>
      <c r="X589" s="162"/>
      <c r="Y589" s="3"/>
      <c r="Z589" s="3"/>
    </row>
    <row r="590" spans="1:26">
      <c r="A590" s="3"/>
      <c r="B590" s="3"/>
      <c r="C590" s="3"/>
      <c r="D590" s="3"/>
      <c r="E590" s="3"/>
      <c r="F590" s="162"/>
      <c r="G590" s="3"/>
      <c r="H590" s="3"/>
      <c r="I590" s="3"/>
      <c r="J590" s="3"/>
      <c r="K590" s="3"/>
      <c r="L590" s="3"/>
      <c r="M590" s="3"/>
      <c r="N590" s="151"/>
      <c r="O590" s="162"/>
      <c r="P590" s="162"/>
      <c r="Q590" s="3"/>
      <c r="R590" s="3"/>
      <c r="S590" s="3"/>
      <c r="T590" s="3"/>
      <c r="U590" s="3"/>
      <c r="V590" s="3"/>
      <c r="W590" s="3"/>
      <c r="X590" s="162"/>
      <c r="Y590" s="3"/>
      <c r="Z590" s="3"/>
    </row>
    <row r="591" spans="1:26">
      <c r="A591" s="3"/>
      <c r="B591" s="3"/>
      <c r="C591" s="3"/>
      <c r="D591" s="3"/>
      <c r="E591" s="3"/>
      <c r="F591" s="162"/>
      <c r="G591" s="3"/>
      <c r="H591" s="3"/>
      <c r="I591" s="3"/>
      <c r="J591" s="3"/>
      <c r="K591" s="3"/>
      <c r="L591" s="3"/>
      <c r="M591" s="3"/>
      <c r="N591" s="151"/>
      <c r="O591" s="162"/>
      <c r="P591" s="162"/>
      <c r="Q591" s="3"/>
      <c r="R591" s="3"/>
      <c r="S591" s="3"/>
      <c r="T591" s="3"/>
      <c r="U591" s="3"/>
      <c r="V591" s="3"/>
      <c r="W591" s="3"/>
      <c r="X591" s="162"/>
      <c r="Y591" s="3"/>
      <c r="Z591" s="3"/>
    </row>
    <row r="592" spans="1:26">
      <c r="A592" s="3"/>
      <c r="B592" s="3"/>
      <c r="C592" s="3"/>
      <c r="D592" s="3"/>
      <c r="E592" s="3"/>
      <c r="F592" s="162"/>
      <c r="G592" s="3"/>
      <c r="H592" s="3"/>
      <c r="I592" s="3"/>
      <c r="J592" s="3"/>
      <c r="K592" s="3"/>
      <c r="L592" s="3"/>
      <c r="M592" s="3"/>
      <c r="N592" s="151"/>
      <c r="O592" s="162"/>
      <c r="P592" s="162"/>
      <c r="Q592" s="3"/>
      <c r="R592" s="3"/>
      <c r="S592" s="3"/>
      <c r="T592" s="3"/>
      <c r="U592" s="3"/>
      <c r="V592" s="3"/>
      <c r="W592" s="3"/>
      <c r="X592" s="162"/>
      <c r="Y592" s="3"/>
      <c r="Z592" s="3"/>
    </row>
    <row r="593" spans="1:26">
      <c r="A593" s="3"/>
      <c r="B593" s="3"/>
      <c r="C593" s="3"/>
      <c r="D593" s="3"/>
      <c r="E593" s="3"/>
      <c r="F593" s="162"/>
      <c r="G593" s="3"/>
      <c r="H593" s="3"/>
      <c r="I593" s="3"/>
      <c r="J593" s="3"/>
      <c r="K593" s="3"/>
      <c r="L593" s="3"/>
      <c r="M593" s="3"/>
      <c r="N593" s="151"/>
      <c r="O593" s="162"/>
      <c r="P593" s="162"/>
      <c r="Q593" s="3"/>
      <c r="R593" s="3"/>
      <c r="S593" s="3"/>
      <c r="T593" s="3"/>
      <c r="U593" s="3"/>
      <c r="V593" s="3"/>
      <c r="W593" s="3"/>
      <c r="X593" s="162"/>
      <c r="Y593" s="3"/>
      <c r="Z593" s="3"/>
    </row>
    <row r="594" spans="1:26">
      <c r="A594" s="3"/>
      <c r="B594" s="3"/>
      <c r="C594" s="3"/>
      <c r="D594" s="3"/>
      <c r="E594" s="3"/>
      <c r="F594" s="162"/>
      <c r="G594" s="3"/>
      <c r="H594" s="3"/>
      <c r="I594" s="3"/>
      <c r="J594" s="3"/>
      <c r="K594" s="3"/>
      <c r="L594" s="3"/>
      <c r="M594" s="3"/>
      <c r="N594" s="151"/>
      <c r="O594" s="162"/>
      <c r="P594" s="162"/>
      <c r="Q594" s="3"/>
      <c r="R594" s="3"/>
      <c r="S594" s="3"/>
      <c r="T594" s="3"/>
      <c r="U594" s="3"/>
      <c r="V594" s="3"/>
      <c r="W594" s="3"/>
      <c r="X594" s="162"/>
      <c r="Y594" s="3"/>
      <c r="Z594" s="3"/>
    </row>
    <row r="595" spans="1:26">
      <c r="A595" s="3"/>
      <c r="B595" s="3"/>
      <c r="C595" s="3"/>
      <c r="D595" s="3"/>
      <c r="E595" s="3"/>
      <c r="F595" s="162"/>
      <c r="G595" s="3"/>
      <c r="H595" s="3"/>
      <c r="I595" s="3"/>
      <c r="J595" s="3"/>
      <c r="K595" s="3"/>
      <c r="L595" s="3"/>
      <c r="M595" s="3"/>
      <c r="N595" s="151"/>
      <c r="O595" s="162"/>
      <c r="P595" s="162"/>
      <c r="Q595" s="3"/>
      <c r="R595" s="3"/>
      <c r="S595" s="3"/>
      <c r="T595" s="3"/>
      <c r="U595" s="3"/>
      <c r="V595" s="3"/>
      <c r="W595" s="3"/>
      <c r="X595" s="162"/>
      <c r="Y595" s="3"/>
      <c r="Z595" s="3"/>
    </row>
    <row r="596" spans="1:26">
      <c r="A596" s="3"/>
      <c r="B596" s="3"/>
      <c r="C596" s="3"/>
      <c r="D596" s="3"/>
      <c r="E596" s="3"/>
      <c r="F596" s="162"/>
      <c r="G596" s="3"/>
      <c r="H596" s="3"/>
      <c r="I596" s="3"/>
      <c r="J596" s="3"/>
      <c r="K596" s="3"/>
      <c r="L596" s="3"/>
      <c r="M596" s="3"/>
      <c r="N596" s="151"/>
      <c r="O596" s="162"/>
      <c r="P596" s="162"/>
      <c r="Q596" s="3"/>
      <c r="R596" s="3"/>
      <c r="S596" s="3"/>
      <c r="T596" s="3"/>
      <c r="U596" s="3"/>
      <c r="V596" s="3"/>
      <c r="W596" s="3"/>
      <c r="X596" s="162"/>
      <c r="Y596" s="3"/>
      <c r="Z596" s="3"/>
    </row>
    <row r="597" spans="1:26">
      <c r="A597" s="3"/>
      <c r="B597" s="3"/>
      <c r="C597" s="3"/>
      <c r="D597" s="3"/>
      <c r="E597" s="3"/>
      <c r="F597" s="162"/>
      <c r="G597" s="3"/>
      <c r="H597" s="3"/>
      <c r="I597" s="3"/>
      <c r="J597" s="3"/>
      <c r="K597" s="3"/>
      <c r="L597" s="3"/>
      <c r="M597" s="3"/>
      <c r="N597" s="151"/>
      <c r="O597" s="162"/>
      <c r="P597" s="162"/>
      <c r="Q597" s="3"/>
      <c r="R597" s="3"/>
      <c r="S597" s="3"/>
      <c r="T597" s="3"/>
      <c r="U597" s="3"/>
      <c r="V597" s="3"/>
      <c r="W597" s="3"/>
      <c r="X597" s="162"/>
      <c r="Y597" s="3"/>
      <c r="Z597" s="3"/>
    </row>
    <row r="598" spans="1:26">
      <c r="A598" s="3"/>
      <c r="B598" s="3"/>
      <c r="C598" s="3"/>
      <c r="D598" s="3"/>
      <c r="E598" s="3"/>
      <c r="F598" s="162"/>
      <c r="G598" s="3"/>
      <c r="H598" s="3"/>
      <c r="I598" s="3"/>
      <c r="J598" s="3"/>
      <c r="K598" s="3"/>
      <c r="L598" s="3"/>
      <c r="M598" s="3"/>
      <c r="N598" s="151"/>
      <c r="O598" s="162"/>
      <c r="P598" s="162"/>
      <c r="Q598" s="3"/>
      <c r="R598" s="3"/>
      <c r="S598" s="3"/>
      <c r="T598" s="3"/>
      <c r="U598" s="3"/>
      <c r="V598" s="3"/>
      <c r="W598" s="3"/>
      <c r="X598" s="162"/>
      <c r="Y598" s="3"/>
      <c r="Z598" s="3"/>
    </row>
    <row r="599" spans="1:26">
      <c r="A599" s="3"/>
      <c r="B599" s="3"/>
      <c r="C599" s="3"/>
      <c r="D599" s="3"/>
      <c r="E599" s="3"/>
      <c r="F599" s="162"/>
      <c r="G599" s="3"/>
      <c r="H599" s="3"/>
      <c r="I599" s="3"/>
      <c r="J599" s="3"/>
      <c r="K599" s="3"/>
      <c r="L599" s="3"/>
      <c r="M599" s="3"/>
      <c r="N599" s="151"/>
      <c r="O599" s="162"/>
      <c r="P599" s="162"/>
      <c r="Q599" s="3"/>
      <c r="R599" s="3"/>
      <c r="S599" s="3"/>
      <c r="T599" s="3"/>
      <c r="U599" s="3"/>
      <c r="V599" s="3"/>
      <c r="W599" s="3"/>
      <c r="X599" s="162"/>
      <c r="Y599" s="3"/>
      <c r="Z599" s="3"/>
    </row>
    <row r="600" spans="1:26">
      <c r="A600" s="3"/>
      <c r="B600" s="3"/>
      <c r="C600" s="3"/>
      <c r="D600" s="3"/>
      <c r="E600" s="3"/>
      <c r="F600" s="162"/>
      <c r="G600" s="3"/>
      <c r="H600" s="3"/>
      <c r="I600" s="3"/>
      <c r="J600" s="3"/>
      <c r="K600" s="3"/>
      <c r="L600" s="3"/>
      <c r="M600" s="3"/>
      <c r="N600" s="151"/>
      <c r="O600" s="162"/>
      <c r="P600" s="162"/>
      <c r="Q600" s="3"/>
      <c r="R600" s="3"/>
      <c r="S600" s="3"/>
      <c r="T600" s="3"/>
      <c r="U600" s="3"/>
      <c r="V600" s="3"/>
      <c r="W600" s="3"/>
      <c r="X600" s="162"/>
      <c r="Y600" s="3"/>
      <c r="Z600" s="3"/>
    </row>
    <row r="601" spans="1:26">
      <c r="A601" s="3"/>
      <c r="B601" s="3"/>
      <c r="C601" s="3"/>
      <c r="D601" s="3"/>
      <c r="E601" s="3"/>
      <c r="F601" s="162"/>
      <c r="G601" s="3"/>
      <c r="H601" s="3"/>
      <c r="I601" s="3"/>
      <c r="J601" s="3"/>
      <c r="K601" s="3"/>
      <c r="L601" s="3"/>
      <c r="M601" s="3"/>
      <c r="N601" s="151"/>
      <c r="O601" s="162"/>
      <c r="P601" s="162"/>
      <c r="Q601" s="3"/>
      <c r="R601" s="3"/>
      <c r="S601" s="3"/>
      <c r="T601" s="3"/>
      <c r="U601" s="3"/>
      <c r="V601" s="3"/>
      <c r="W601" s="3"/>
      <c r="X601" s="162"/>
      <c r="Y601" s="3"/>
      <c r="Z601" s="3"/>
    </row>
    <row r="602" spans="1:26">
      <c r="A602" s="3"/>
      <c r="B602" s="3"/>
      <c r="C602" s="3"/>
      <c r="D602" s="3"/>
      <c r="E602" s="3"/>
      <c r="F602" s="162"/>
      <c r="G602" s="3"/>
      <c r="H602" s="3"/>
      <c r="I602" s="3"/>
      <c r="J602" s="3"/>
      <c r="K602" s="3"/>
      <c r="L602" s="3"/>
      <c r="M602" s="3"/>
      <c r="N602" s="151"/>
      <c r="O602" s="162"/>
      <c r="P602" s="162"/>
      <c r="Q602" s="3"/>
      <c r="R602" s="3"/>
      <c r="S602" s="3"/>
      <c r="T602" s="3"/>
      <c r="U602" s="3"/>
      <c r="V602" s="3"/>
      <c r="W602" s="3"/>
      <c r="X602" s="162"/>
      <c r="Y602" s="3"/>
      <c r="Z602" s="3"/>
    </row>
    <row r="603" spans="1:26">
      <c r="A603" s="3"/>
      <c r="B603" s="3"/>
      <c r="C603" s="3"/>
      <c r="D603" s="3"/>
      <c r="E603" s="3"/>
      <c r="F603" s="162"/>
      <c r="G603" s="3"/>
      <c r="H603" s="3"/>
      <c r="I603" s="3"/>
      <c r="J603" s="3"/>
      <c r="K603" s="3"/>
      <c r="L603" s="3"/>
      <c r="M603" s="3"/>
      <c r="N603" s="151"/>
      <c r="O603" s="162"/>
      <c r="P603" s="162"/>
      <c r="Q603" s="3"/>
      <c r="R603" s="3"/>
      <c r="S603" s="3"/>
      <c r="T603" s="3"/>
      <c r="U603" s="3"/>
      <c r="V603" s="3"/>
      <c r="W603" s="3"/>
      <c r="X603" s="162"/>
      <c r="Y603" s="3"/>
      <c r="Z603" s="3"/>
    </row>
    <row r="604" spans="1:26">
      <c r="A604" s="3"/>
      <c r="B604" s="3"/>
      <c r="C604" s="3"/>
      <c r="D604" s="3"/>
      <c r="E604" s="3"/>
      <c r="F604" s="162"/>
      <c r="G604" s="3"/>
      <c r="H604" s="3"/>
      <c r="I604" s="3"/>
      <c r="J604" s="3"/>
      <c r="K604" s="3"/>
      <c r="L604" s="3"/>
      <c r="M604" s="3"/>
      <c r="N604" s="151"/>
      <c r="O604" s="162"/>
      <c r="P604" s="162"/>
      <c r="Q604" s="3"/>
      <c r="R604" s="3"/>
      <c r="S604" s="3"/>
      <c r="T604" s="3"/>
      <c r="U604" s="3"/>
      <c r="V604" s="3"/>
      <c r="W604" s="3"/>
      <c r="X604" s="162"/>
      <c r="Y604" s="3"/>
      <c r="Z604" s="3"/>
    </row>
    <row r="605" spans="1:26">
      <c r="A605" s="3"/>
      <c r="B605" s="3"/>
      <c r="C605" s="3"/>
      <c r="D605" s="3"/>
      <c r="E605" s="3"/>
      <c r="F605" s="162"/>
      <c r="G605" s="3"/>
      <c r="H605" s="3"/>
      <c r="I605" s="3"/>
      <c r="J605" s="3"/>
      <c r="K605" s="3"/>
      <c r="L605" s="3"/>
      <c r="M605" s="3"/>
      <c r="N605" s="151"/>
      <c r="O605" s="162"/>
      <c r="P605" s="162"/>
      <c r="Q605" s="3"/>
      <c r="R605" s="3"/>
      <c r="S605" s="3"/>
      <c r="T605" s="3"/>
      <c r="U605" s="3"/>
      <c r="V605" s="3"/>
      <c r="W605" s="3"/>
      <c r="X605" s="162"/>
      <c r="Y605" s="3"/>
      <c r="Z605" s="3"/>
    </row>
    <row r="606" spans="1:26">
      <c r="A606" s="3"/>
      <c r="B606" s="3"/>
      <c r="C606" s="3"/>
      <c r="D606" s="3"/>
      <c r="E606" s="3"/>
      <c r="F606" s="162"/>
      <c r="G606" s="3"/>
      <c r="H606" s="3"/>
      <c r="I606" s="3"/>
      <c r="J606" s="3"/>
      <c r="K606" s="3"/>
      <c r="L606" s="3"/>
      <c r="M606" s="3"/>
      <c r="N606" s="151"/>
      <c r="O606" s="162"/>
      <c r="P606" s="162"/>
      <c r="Q606" s="3"/>
      <c r="R606" s="3"/>
      <c r="S606" s="3"/>
      <c r="T606" s="3"/>
      <c r="U606" s="3"/>
      <c r="V606" s="3"/>
      <c r="W606" s="3"/>
      <c r="X606" s="162"/>
      <c r="Y606" s="3"/>
      <c r="Z606" s="3"/>
    </row>
    <row r="607" spans="1:26">
      <c r="A607" s="3"/>
      <c r="B607" s="3"/>
      <c r="C607" s="3"/>
      <c r="D607" s="3"/>
      <c r="E607" s="3"/>
      <c r="F607" s="162"/>
      <c r="G607" s="3"/>
      <c r="H607" s="3"/>
      <c r="I607" s="3"/>
      <c r="J607" s="3"/>
      <c r="K607" s="3"/>
      <c r="L607" s="3"/>
      <c r="M607" s="3"/>
      <c r="N607" s="151"/>
      <c r="O607" s="162"/>
      <c r="P607" s="162"/>
      <c r="Q607" s="3"/>
      <c r="R607" s="3"/>
      <c r="S607" s="3"/>
      <c r="T607" s="3"/>
      <c r="U607" s="3"/>
      <c r="V607" s="3"/>
      <c r="W607" s="3"/>
      <c r="X607" s="162"/>
      <c r="Y607" s="3"/>
      <c r="Z607" s="3"/>
    </row>
    <row r="608" spans="1:26">
      <c r="A608" s="3"/>
      <c r="B608" s="3"/>
      <c r="C608" s="3"/>
      <c r="D608" s="3"/>
      <c r="E608" s="3"/>
      <c r="F608" s="162"/>
      <c r="G608" s="3"/>
      <c r="H608" s="3"/>
      <c r="I608" s="3"/>
      <c r="J608" s="3"/>
      <c r="K608" s="3"/>
      <c r="L608" s="3"/>
      <c r="M608" s="3"/>
      <c r="N608" s="151"/>
      <c r="O608" s="162"/>
      <c r="P608" s="162"/>
      <c r="Q608" s="3"/>
      <c r="R608" s="3"/>
      <c r="S608" s="3"/>
      <c r="T608" s="3"/>
      <c r="U608" s="3"/>
      <c r="V608" s="3"/>
      <c r="W608" s="3"/>
      <c r="X608" s="162"/>
      <c r="Y608" s="3"/>
      <c r="Z608" s="3"/>
    </row>
    <row r="609" spans="1:26">
      <c r="A609" s="3"/>
      <c r="B609" s="3"/>
      <c r="C609" s="3"/>
      <c r="D609" s="3"/>
      <c r="E609" s="3"/>
      <c r="F609" s="162"/>
      <c r="G609" s="3"/>
      <c r="H609" s="3"/>
      <c r="I609" s="3"/>
      <c r="J609" s="3"/>
      <c r="K609" s="3"/>
      <c r="L609" s="3"/>
      <c r="M609" s="3"/>
      <c r="N609" s="151"/>
      <c r="O609" s="162"/>
      <c r="P609" s="162"/>
      <c r="Q609" s="3"/>
      <c r="R609" s="3"/>
      <c r="S609" s="3"/>
      <c r="T609" s="3"/>
      <c r="U609" s="3"/>
      <c r="V609" s="3"/>
      <c r="W609" s="3"/>
      <c r="X609" s="162"/>
      <c r="Y609" s="3"/>
      <c r="Z609" s="3"/>
    </row>
    <row r="610" spans="1:26">
      <c r="A610" s="3"/>
      <c r="B610" s="3"/>
      <c r="C610" s="3"/>
      <c r="D610" s="3"/>
      <c r="E610" s="3"/>
      <c r="F610" s="162"/>
      <c r="G610" s="3"/>
      <c r="H610" s="3"/>
      <c r="I610" s="3"/>
      <c r="J610" s="3"/>
      <c r="K610" s="3"/>
      <c r="L610" s="3"/>
      <c r="M610" s="3"/>
      <c r="N610" s="151"/>
      <c r="O610" s="162"/>
      <c r="P610" s="162"/>
      <c r="Q610" s="3"/>
      <c r="R610" s="3"/>
      <c r="S610" s="3"/>
      <c r="T610" s="3"/>
      <c r="U610" s="3"/>
      <c r="V610" s="3"/>
      <c r="W610" s="3"/>
      <c r="X610" s="162"/>
      <c r="Y610" s="3"/>
      <c r="Z610" s="3"/>
    </row>
    <row r="611" spans="1:26">
      <c r="A611" s="3"/>
      <c r="B611" s="3"/>
      <c r="C611" s="3"/>
      <c r="D611" s="3"/>
      <c r="E611" s="3"/>
      <c r="F611" s="162"/>
      <c r="G611" s="3"/>
      <c r="H611" s="3"/>
      <c r="I611" s="3"/>
      <c r="J611" s="3"/>
      <c r="K611" s="3"/>
      <c r="L611" s="3"/>
      <c r="M611" s="3"/>
      <c r="N611" s="151"/>
      <c r="O611" s="162"/>
      <c r="P611" s="162"/>
      <c r="Q611" s="3"/>
      <c r="R611" s="3"/>
      <c r="S611" s="3"/>
      <c r="T611" s="3"/>
      <c r="U611" s="3"/>
      <c r="V611" s="3"/>
      <c r="W611" s="3"/>
      <c r="X611" s="162"/>
      <c r="Y611" s="3"/>
      <c r="Z611" s="3"/>
    </row>
    <row r="612" spans="1:26">
      <c r="A612" s="3"/>
      <c r="B612" s="3"/>
      <c r="C612" s="3"/>
      <c r="D612" s="3"/>
      <c r="E612" s="3"/>
      <c r="F612" s="162"/>
      <c r="G612" s="3"/>
      <c r="H612" s="3"/>
      <c r="I612" s="3"/>
      <c r="J612" s="3"/>
      <c r="K612" s="3"/>
      <c r="L612" s="3"/>
      <c r="M612" s="3"/>
      <c r="N612" s="151"/>
      <c r="O612" s="162"/>
      <c r="P612" s="162"/>
      <c r="Q612" s="3"/>
      <c r="R612" s="3"/>
      <c r="S612" s="3"/>
      <c r="T612" s="3"/>
      <c r="U612" s="3"/>
      <c r="V612" s="3"/>
      <c r="W612" s="3"/>
      <c r="X612" s="162"/>
      <c r="Y612" s="3"/>
      <c r="Z612" s="3"/>
    </row>
    <row r="613" spans="1:26">
      <c r="A613" s="3"/>
      <c r="B613" s="3"/>
      <c r="C613" s="3"/>
      <c r="D613" s="3"/>
      <c r="E613" s="3"/>
      <c r="F613" s="162"/>
      <c r="G613" s="3"/>
      <c r="H613" s="3"/>
      <c r="I613" s="3"/>
      <c r="J613" s="3"/>
      <c r="K613" s="3"/>
      <c r="L613" s="3"/>
      <c r="M613" s="3"/>
      <c r="N613" s="151"/>
      <c r="O613" s="162"/>
      <c r="P613" s="162"/>
      <c r="Q613" s="3"/>
      <c r="R613" s="3"/>
      <c r="S613" s="3"/>
      <c r="T613" s="3"/>
      <c r="U613" s="3"/>
      <c r="V613" s="3"/>
      <c r="W613" s="3"/>
      <c r="X613" s="162"/>
      <c r="Y613" s="3"/>
      <c r="Z613" s="3"/>
    </row>
    <row r="614" spans="1:26">
      <c r="A614" s="3"/>
      <c r="B614" s="3"/>
      <c r="C614" s="3"/>
      <c r="D614" s="3"/>
      <c r="E614" s="3"/>
      <c r="F614" s="162"/>
      <c r="G614" s="3"/>
      <c r="H614" s="3"/>
      <c r="I614" s="3"/>
      <c r="J614" s="3"/>
      <c r="K614" s="3"/>
      <c r="L614" s="3"/>
      <c r="M614" s="3"/>
      <c r="N614" s="151"/>
      <c r="O614" s="162"/>
      <c r="P614" s="162"/>
      <c r="Q614" s="3"/>
      <c r="R614" s="3"/>
      <c r="S614" s="3"/>
      <c r="T614" s="3"/>
      <c r="U614" s="3"/>
      <c r="V614" s="3"/>
      <c r="W614" s="3"/>
      <c r="X614" s="162"/>
      <c r="Y614" s="3"/>
      <c r="Z614" s="3"/>
    </row>
    <row r="615" spans="1:26">
      <c r="A615" s="3"/>
      <c r="B615" s="3"/>
      <c r="C615" s="3"/>
      <c r="D615" s="3"/>
      <c r="E615" s="3"/>
      <c r="F615" s="162"/>
      <c r="G615" s="3"/>
      <c r="H615" s="3"/>
      <c r="I615" s="3"/>
      <c r="J615" s="3"/>
      <c r="K615" s="3"/>
      <c r="L615" s="3"/>
      <c r="M615" s="3"/>
      <c r="N615" s="151"/>
      <c r="O615" s="162"/>
      <c r="P615" s="162"/>
      <c r="Q615" s="3"/>
      <c r="R615" s="3"/>
      <c r="S615" s="3"/>
      <c r="T615" s="3"/>
      <c r="U615" s="3"/>
      <c r="V615" s="3"/>
      <c r="W615" s="3"/>
      <c r="X615" s="162"/>
      <c r="Y615" s="3"/>
      <c r="Z615" s="3"/>
    </row>
    <row r="616" spans="1:26">
      <c r="A616" s="3"/>
      <c r="B616" s="3"/>
      <c r="C616" s="3"/>
      <c r="D616" s="3"/>
      <c r="E616" s="3"/>
      <c r="F616" s="162"/>
      <c r="G616" s="3"/>
      <c r="H616" s="3"/>
      <c r="I616" s="3"/>
      <c r="J616" s="3"/>
      <c r="K616" s="3"/>
      <c r="L616" s="3"/>
      <c r="M616" s="3"/>
      <c r="N616" s="151"/>
      <c r="O616" s="162"/>
      <c r="P616" s="162"/>
      <c r="Q616" s="3"/>
      <c r="R616" s="3"/>
      <c r="S616" s="3"/>
      <c r="T616" s="3"/>
      <c r="U616" s="3"/>
      <c r="V616" s="3"/>
      <c r="W616" s="3"/>
      <c r="X616" s="162"/>
      <c r="Y616" s="3"/>
      <c r="Z616" s="3"/>
    </row>
    <row r="617" spans="1:26">
      <c r="A617" s="3"/>
      <c r="B617" s="3"/>
      <c r="C617" s="3"/>
      <c r="D617" s="3"/>
      <c r="E617" s="3"/>
      <c r="F617" s="162"/>
      <c r="G617" s="3"/>
      <c r="H617" s="3"/>
      <c r="I617" s="3"/>
      <c r="J617" s="3"/>
      <c r="K617" s="3"/>
      <c r="L617" s="3"/>
      <c r="M617" s="3"/>
      <c r="N617" s="151"/>
      <c r="O617" s="162"/>
      <c r="P617" s="162"/>
      <c r="Q617" s="3"/>
      <c r="R617" s="3"/>
      <c r="S617" s="3"/>
      <c r="T617" s="3"/>
      <c r="U617" s="3"/>
      <c r="V617" s="3"/>
      <c r="W617" s="3"/>
      <c r="X617" s="162"/>
      <c r="Y617" s="3"/>
      <c r="Z617" s="3"/>
    </row>
    <row r="618" spans="1:26">
      <c r="A618" s="3"/>
      <c r="B618" s="3"/>
      <c r="C618" s="3"/>
      <c r="D618" s="3"/>
      <c r="E618" s="3"/>
      <c r="F618" s="162"/>
      <c r="G618" s="3"/>
      <c r="H618" s="3"/>
      <c r="I618" s="3"/>
      <c r="J618" s="3"/>
      <c r="K618" s="3"/>
      <c r="L618" s="3"/>
      <c r="M618" s="3"/>
      <c r="N618" s="151"/>
      <c r="O618" s="162"/>
      <c r="P618" s="162"/>
      <c r="Q618" s="3"/>
      <c r="R618" s="3"/>
      <c r="S618" s="3"/>
      <c r="T618" s="3"/>
      <c r="U618" s="3"/>
      <c r="V618" s="3"/>
      <c r="W618" s="3"/>
      <c r="X618" s="162"/>
      <c r="Y618" s="3"/>
      <c r="Z618" s="3"/>
    </row>
    <row r="619" spans="1:26">
      <c r="A619" s="3"/>
      <c r="B619" s="3"/>
      <c r="C619" s="3"/>
      <c r="D619" s="3"/>
      <c r="E619" s="3"/>
      <c r="F619" s="162"/>
      <c r="G619" s="3"/>
      <c r="H619" s="3"/>
      <c r="I619" s="3"/>
      <c r="J619" s="3"/>
      <c r="K619" s="3"/>
      <c r="L619" s="3"/>
      <c r="M619" s="3"/>
      <c r="N619" s="151"/>
      <c r="O619" s="162"/>
      <c r="P619" s="162"/>
      <c r="Q619" s="3"/>
      <c r="R619" s="3"/>
      <c r="S619" s="3"/>
      <c r="T619" s="3"/>
      <c r="U619" s="3"/>
      <c r="V619" s="3"/>
      <c r="W619" s="3"/>
      <c r="X619" s="162"/>
      <c r="Y619" s="3"/>
      <c r="Z619" s="3"/>
    </row>
    <row r="620" spans="1:26">
      <c r="A620" s="3"/>
      <c r="B620" s="3"/>
      <c r="C620" s="3"/>
      <c r="D620" s="3"/>
      <c r="E620" s="3"/>
      <c r="F620" s="162"/>
      <c r="G620" s="3"/>
      <c r="H620" s="3"/>
      <c r="I620" s="3"/>
      <c r="J620" s="3"/>
      <c r="K620" s="3"/>
      <c r="L620" s="3"/>
      <c r="M620" s="3"/>
      <c r="N620" s="151"/>
      <c r="O620" s="162"/>
      <c r="P620" s="162"/>
      <c r="Q620" s="3"/>
      <c r="R620" s="3"/>
      <c r="S620" s="3"/>
      <c r="T620" s="3"/>
      <c r="U620" s="3"/>
      <c r="V620" s="3"/>
      <c r="W620" s="3"/>
      <c r="X620" s="162"/>
      <c r="Y620" s="3"/>
      <c r="Z620" s="3"/>
    </row>
    <row r="621" spans="1:26">
      <c r="A621" s="3"/>
      <c r="B621" s="3"/>
      <c r="C621" s="3"/>
      <c r="D621" s="3"/>
      <c r="E621" s="3"/>
      <c r="F621" s="162"/>
      <c r="G621" s="3"/>
      <c r="H621" s="3"/>
      <c r="I621" s="3"/>
      <c r="J621" s="3"/>
      <c r="K621" s="3"/>
      <c r="L621" s="3"/>
      <c r="M621" s="3"/>
      <c r="N621" s="151"/>
      <c r="O621" s="162"/>
      <c r="P621" s="162"/>
      <c r="Q621" s="3"/>
      <c r="R621" s="3"/>
      <c r="S621" s="3"/>
      <c r="T621" s="3"/>
      <c r="U621" s="3"/>
      <c r="V621" s="3"/>
      <c r="W621" s="3"/>
      <c r="X621" s="162"/>
      <c r="Y621" s="3"/>
      <c r="Z621" s="3"/>
    </row>
    <row r="622" spans="1:26">
      <c r="A622" s="3"/>
      <c r="B622" s="3"/>
      <c r="C622" s="3"/>
      <c r="D622" s="3"/>
      <c r="E622" s="3"/>
      <c r="F622" s="162"/>
      <c r="G622" s="3"/>
      <c r="H622" s="3"/>
      <c r="I622" s="3"/>
      <c r="J622" s="3"/>
      <c r="K622" s="3"/>
      <c r="L622" s="3"/>
      <c r="M622" s="3"/>
      <c r="N622" s="151"/>
      <c r="O622" s="162"/>
      <c r="P622" s="162"/>
      <c r="Q622" s="3"/>
      <c r="R622" s="3"/>
      <c r="S622" s="3"/>
      <c r="T622" s="3"/>
      <c r="U622" s="3"/>
      <c r="V622" s="3"/>
      <c r="W622" s="3"/>
      <c r="X622" s="162"/>
      <c r="Y622" s="3"/>
      <c r="Z622" s="3"/>
    </row>
    <row r="623" spans="1:26">
      <c r="A623" s="3"/>
      <c r="B623" s="3"/>
      <c r="C623" s="3"/>
      <c r="D623" s="3"/>
      <c r="E623" s="3"/>
      <c r="F623" s="162"/>
      <c r="G623" s="3"/>
      <c r="H623" s="3"/>
      <c r="I623" s="3"/>
      <c r="J623" s="3"/>
      <c r="K623" s="3"/>
      <c r="L623" s="3"/>
      <c r="M623" s="3"/>
      <c r="N623" s="151"/>
      <c r="O623" s="162"/>
      <c r="P623" s="162"/>
      <c r="Q623" s="3"/>
      <c r="R623" s="3"/>
      <c r="S623" s="3"/>
      <c r="T623" s="3"/>
      <c r="U623" s="3"/>
      <c r="V623" s="3"/>
      <c r="W623" s="3"/>
      <c r="X623" s="162"/>
      <c r="Y623" s="3"/>
      <c r="Z623" s="3"/>
    </row>
    <row r="624" spans="1:26">
      <c r="A624" s="3"/>
      <c r="B624" s="3"/>
      <c r="C624" s="3"/>
      <c r="D624" s="3"/>
      <c r="E624" s="3"/>
      <c r="F624" s="162"/>
      <c r="G624" s="3"/>
      <c r="H624" s="3"/>
      <c r="I624" s="3"/>
      <c r="J624" s="3"/>
      <c r="K624" s="3"/>
      <c r="L624" s="3"/>
      <c r="M624" s="3"/>
      <c r="N624" s="151"/>
      <c r="O624" s="162"/>
      <c r="P624" s="162"/>
      <c r="Q624" s="3"/>
      <c r="R624" s="3"/>
      <c r="S624" s="3"/>
      <c r="T624" s="3"/>
      <c r="U624" s="3"/>
      <c r="V624" s="3"/>
      <c r="W624" s="3"/>
      <c r="X624" s="162"/>
      <c r="Y624" s="3"/>
      <c r="Z624" s="3"/>
    </row>
    <row r="625" spans="1:26">
      <c r="A625" s="3"/>
      <c r="B625" s="3"/>
      <c r="C625" s="3"/>
      <c r="D625" s="3"/>
      <c r="E625" s="3"/>
      <c r="F625" s="162"/>
      <c r="G625" s="3"/>
      <c r="H625" s="3"/>
      <c r="I625" s="3"/>
      <c r="J625" s="3"/>
      <c r="K625" s="3"/>
      <c r="L625" s="3"/>
      <c r="M625" s="3"/>
      <c r="N625" s="151"/>
      <c r="O625" s="162"/>
      <c r="P625" s="162"/>
      <c r="Q625" s="3"/>
      <c r="R625" s="3"/>
      <c r="S625" s="3"/>
      <c r="T625" s="3"/>
      <c r="U625" s="3"/>
      <c r="V625" s="3"/>
      <c r="W625" s="3"/>
      <c r="X625" s="162"/>
      <c r="Y625" s="3"/>
      <c r="Z625" s="3"/>
    </row>
    <row r="626" spans="1:26">
      <c r="A626" s="3"/>
      <c r="B626" s="3"/>
      <c r="C626" s="3"/>
      <c r="D626" s="3"/>
      <c r="E626" s="3"/>
      <c r="F626" s="162"/>
      <c r="G626" s="3"/>
      <c r="H626" s="3"/>
      <c r="I626" s="3"/>
      <c r="J626" s="3"/>
      <c r="K626" s="3"/>
      <c r="L626" s="3"/>
      <c r="M626" s="3"/>
      <c r="N626" s="151"/>
      <c r="O626" s="162"/>
      <c r="P626" s="162"/>
      <c r="Q626" s="3"/>
      <c r="R626" s="3"/>
      <c r="S626" s="3"/>
      <c r="T626" s="3"/>
      <c r="U626" s="3"/>
      <c r="V626" s="3"/>
      <c r="W626" s="3"/>
      <c r="X626" s="162"/>
      <c r="Y626" s="3"/>
      <c r="Z626" s="3"/>
    </row>
    <row r="627" spans="1:26">
      <c r="A627" s="3"/>
      <c r="B627" s="3"/>
      <c r="C627" s="3"/>
      <c r="D627" s="3"/>
      <c r="E627" s="3"/>
      <c r="F627" s="162"/>
      <c r="G627" s="3"/>
      <c r="H627" s="3"/>
      <c r="I627" s="3"/>
      <c r="J627" s="3"/>
      <c r="K627" s="3"/>
      <c r="L627" s="3"/>
      <c r="M627" s="3"/>
      <c r="N627" s="151"/>
      <c r="O627" s="162"/>
      <c r="P627" s="162"/>
      <c r="Q627" s="3"/>
      <c r="R627" s="3"/>
      <c r="S627" s="3"/>
      <c r="T627" s="3"/>
      <c r="U627" s="3"/>
      <c r="V627" s="3"/>
      <c r="W627" s="3"/>
      <c r="X627" s="162"/>
      <c r="Y627" s="3"/>
      <c r="Z627" s="3"/>
    </row>
    <row r="628" spans="1:26">
      <c r="A628" s="3"/>
      <c r="B628" s="3"/>
      <c r="C628" s="3"/>
      <c r="D628" s="3"/>
      <c r="E628" s="3"/>
      <c r="F628" s="162"/>
      <c r="G628" s="3"/>
      <c r="H628" s="3"/>
      <c r="I628" s="3"/>
      <c r="J628" s="3"/>
      <c r="K628" s="3"/>
      <c r="L628" s="3"/>
      <c r="M628" s="3"/>
      <c r="N628" s="151"/>
      <c r="O628" s="162"/>
      <c r="P628" s="162"/>
      <c r="Q628" s="3"/>
      <c r="R628" s="3"/>
      <c r="S628" s="3"/>
      <c r="T628" s="3"/>
      <c r="U628" s="3"/>
      <c r="V628" s="3"/>
      <c r="W628" s="3"/>
      <c r="X628" s="162"/>
      <c r="Y628" s="3"/>
      <c r="Z628" s="3"/>
    </row>
    <row r="629" spans="1:26">
      <c r="A629" s="3"/>
      <c r="B629" s="3"/>
      <c r="C629" s="3"/>
      <c r="D629" s="3"/>
      <c r="E629" s="3"/>
      <c r="F629" s="162"/>
      <c r="G629" s="3"/>
      <c r="H629" s="3"/>
      <c r="I629" s="3"/>
      <c r="J629" s="3"/>
      <c r="K629" s="3"/>
      <c r="L629" s="3"/>
      <c r="M629" s="3"/>
      <c r="N629" s="151"/>
      <c r="O629" s="162"/>
      <c r="P629" s="162"/>
      <c r="Q629" s="3"/>
      <c r="R629" s="3"/>
      <c r="S629" s="3"/>
      <c r="T629" s="3"/>
      <c r="U629" s="3"/>
      <c r="V629" s="3"/>
      <c r="W629" s="3"/>
      <c r="X629" s="162"/>
      <c r="Y629" s="3"/>
      <c r="Z629" s="3"/>
    </row>
    <row r="630" spans="1:26">
      <c r="A630" s="3"/>
      <c r="B630" s="3"/>
      <c r="C630" s="3"/>
      <c r="D630" s="3"/>
      <c r="E630" s="3"/>
      <c r="F630" s="162"/>
      <c r="G630" s="3"/>
      <c r="H630" s="3"/>
      <c r="I630" s="3"/>
      <c r="J630" s="3"/>
      <c r="K630" s="3"/>
      <c r="L630" s="3"/>
      <c r="M630" s="3"/>
      <c r="N630" s="151"/>
      <c r="O630" s="162"/>
      <c r="P630" s="162"/>
      <c r="Q630" s="3"/>
      <c r="R630" s="3"/>
      <c r="S630" s="3"/>
      <c r="T630" s="3"/>
      <c r="U630" s="3"/>
      <c r="V630" s="3"/>
      <c r="W630" s="3"/>
      <c r="X630" s="162"/>
      <c r="Y630" s="3"/>
      <c r="Z630" s="3"/>
    </row>
    <row r="631" spans="1:26">
      <c r="A631" s="3"/>
      <c r="B631" s="3"/>
      <c r="C631" s="3"/>
      <c r="D631" s="3"/>
      <c r="E631" s="3"/>
      <c r="F631" s="162"/>
      <c r="G631" s="3"/>
      <c r="H631" s="3"/>
      <c r="I631" s="3"/>
      <c r="J631" s="3"/>
      <c r="K631" s="3"/>
      <c r="L631" s="3"/>
      <c r="M631" s="3"/>
      <c r="N631" s="151"/>
      <c r="O631" s="162"/>
      <c r="P631" s="162"/>
      <c r="Q631" s="3"/>
      <c r="R631" s="3"/>
      <c r="S631" s="3"/>
      <c r="T631" s="3"/>
      <c r="U631" s="3"/>
      <c r="V631" s="3"/>
      <c r="W631" s="3"/>
      <c r="X631" s="162"/>
      <c r="Y631" s="3"/>
      <c r="Z631" s="3"/>
    </row>
    <row r="632" spans="1:26">
      <c r="A632" s="3"/>
      <c r="B632" s="3"/>
      <c r="C632" s="3"/>
      <c r="D632" s="3"/>
      <c r="E632" s="3"/>
      <c r="F632" s="162"/>
      <c r="G632" s="3"/>
      <c r="H632" s="3"/>
      <c r="I632" s="3"/>
      <c r="J632" s="3"/>
      <c r="K632" s="3"/>
      <c r="L632" s="3"/>
      <c r="M632" s="3"/>
      <c r="N632" s="151"/>
      <c r="O632" s="162"/>
      <c r="P632" s="162"/>
      <c r="Q632" s="3"/>
      <c r="R632" s="3"/>
      <c r="S632" s="3"/>
      <c r="T632" s="3"/>
      <c r="U632" s="3"/>
      <c r="V632" s="3"/>
      <c r="W632" s="3"/>
      <c r="X632" s="162"/>
      <c r="Y632" s="3"/>
      <c r="Z632" s="3"/>
    </row>
    <row r="633" spans="1:26">
      <c r="A633" s="3"/>
      <c r="B633" s="3"/>
      <c r="C633" s="3"/>
      <c r="D633" s="3"/>
      <c r="E633" s="3"/>
      <c r="F633" s="162"/>
      <c r="G633" s="3"/>
      <c r="H633" s="3"/>
      <c r="I633" s="3"/>
      <c r="J633" s="3"/>
      <c r="K633" s="3"/>
      <c r="L633" s="3"/>
      <c r="M633" s="3"/>
      <c r="N633" s="151"/>
      <c r="O633" s="162"/>
      <c r="P633" s="162"/>
      <c r="Q633" s="3"/>
      <c r="R633" s="3"/>
      <c r="S633" s="3"/>
      <c r="T633" s="3"/>
      <c r="U633" s="3"/>
      <c r="V633" s="3"/>
      <c r="W633" s="3"/>
      <c r="X633" s="162"/>
      <c r="Y633" s="3"/>
      <c r="Z633" s="3"/>
    </row>
    <row r="634" spans="1:26">
      <c r="A634" s="3"/>
      <c r="B634" s="3"/>
      <c r="C634" s="3"/>
      <c r="D634" s="3"/>
      <c r="E634" s="3"/>
      <c r="F634" s="162"/>
      <c r="G634" s="3"/>
      <c r="H634" s="3"/>
      <c r="I634" s="3"/>
      <c r="J634" s="3"/>
      <c r="K634" s="3"/>
      <c r="L634" s="3"/>
      <c r="M634" s="3"/>
      <c r="N634" s="151"/>
      <c r="O634" s="162"/>
      <c r="P634" s="162"/>
      <c r="Q634" s="3"/>
      <c r="R634" s="3"/>
      <c r="S634" s="3"/>
      <c r="T634" s="3"/>
      <c r="U634" s="3"/>
      <c r="V634" s="3"/>
      <c r="W634" s="3"/>
      <c r="X634" s="162"/>
      <c r="Y634" s="3"/>
      <c r="Z634" s="3"/>
    </row>
    <row r="635" spans="1:26">
      <c r="A635" s="3"/>
      <c r="B635" s="3"/>
      <c r="C635" s="3"/>
      <c r="D635" s="3"/>
      <c r="E635" s="3"/>
      <c r="F635" s="162"/>
      <c r="G635" s="3"/>
      <c r="H635" s="3"/>
      <c r="I635" s="3"/>
      <c r="J635" s="3"/>
      <c r="K635" s="3"/>
      <c r="L635" s="3"/>
      <c r="M635" s="3"/>
      <c r="N635" s="151"/>
      <c r="O635" s="162"/>
      <c r="P635" s="162"/>
      <c r="Q635" s="3"/>
      <c r="R635" s="3"/>
      <c r="S635" s="3"/>
      <c r="T635" s="3"/>
      <c r="U635" s="3"/>
      <c r="V635" s="3"/>
      <c r="W635" s="3"/>
      <c r="X635" s="162"/>
      <c r="Y635" s="3"/>
      <c r="Z635" s="3"/>
    </row>
    <row r="636" spans="1:26">
      <c r="A636" s="3"/>
      <c r="B636" s="3"/>
      <c r="C636" s="3"/>
      <c r="D636" s="3"/>
      <c r="E636" s="3"/>
      <c r="F636" s="162"/>
      <c r="G636" s="3"/>
      <c r="H636" s="3"/>
      <c r="I636" s="3"/>
      <c r="J636" s="3"/>
      <c r="K636" s="3"/>
      <c r="L636" s="3"/>
      <c r="M636" s="3"/>
      <c r="N636" s="151"/>
      <c r="O636" s="162"/>
      <c r="P636" s="162"/>
      <c r="Q636" s="3"/>
      <c r="R636" s="3"/>
      <c r="S636" s="3"/>
      <c r="T636" s="3"/>
      <c r="U636" s="3"/>
      <c r="V636" s="3"/>
      <c r="W636" s="3"/>
      <c r="X636" s="162"/>
      <c r="Y636" s="3"/>
      <c r="Z636" s="3"/>
    </row>
    <row r="637" spans="1:26">
      <c r="A637" s="3"/>
      <c r="B637" s="3"/>
      <c r="C637" s="3"/>
      <c r="D637" s="3"/>
      <c r="E637" s="3"/>
      <c r="F637" s="162"/>
      <c r="G637" s="3"/>
      <c r="H637" s="3"/>
      <c r="I637" s="3"/>
      <c r="J637" s="3"/>
      <c r="K637" s="3"/>
      <c r="L637" s="3"/>
      <c r="M637" s="3"/>
      <c r="N637" s="151"/>
      <c r="O637" s="162"/>
      <c r="P637" s="162"/>
      <c r="Q637" s="3"/>
      <c r="R637" s="3"/>
      <c r="S637" s="3"/>
      <c r="T637" s="3"/>
      <c r="U637" s="3"/>
      <c r="V637" s="3"/>
      <c r="W637" s="3"/>
      <c r="X637" s="162"/>
      <c r="Y637" s="3"/>
      <c r="Z637" s="3"/>
    </row>
    <row r="638" spans="1:26">
      <c r="A638" s="3"/>
      <c r="B638" s="3"/>
      <c r="C638" s="3"/>
      <c r="D638" s="3"/>
      <c r="E638" s="3"/>
      <c r="F638" s="162"/>
      <c r="G638" s="3"/>
      <c r="H638" s="3"/>
      <c r="I638" s="3"/>
      <c r="J638" s="3"/>
      <c r="K638" s="3"/>
      <c r="L638" s="3"/>
      <c r="M638" s="3"/>
      <c r="N638" s="151"/>
      <c r="O638" s="162"/>
      <c r="P638" s="162"/>
      <c r="Q638" s="3"/>
      <c r="R638" s="3"/>
      <c r="S638" s="3"/>
      <c r="T638" s="3"/>
      <c r="U638" s="3"/>
      <c r="V638" s="3"/>
      <c r="W638" s="3"/>
      <c r="X638" s="162"/>
      <c r="Y638" s="3"/>
      <c r="Z638" s="3"/>
    </row>
    <row r="639" spans="1:26">
      <c r="A639" s="3"/>
      <c r="B639" s="3"/>
      <c r="C639" s="3"/>
      <c r="D639" s="3"/>
      <c r="E639" s="3"/>
      <c r="F639" s="162"/>
      <c r="G639" s="3"/>
      <c r="H639" s="3"/>
      <c r="I639" s="3"/>
      <c r="J639" s="3"/>
      <c r="K639" s="3"/>
      <c r="L639" s="3"/>
      <c r="M639" s="3"/>
      <c r="N639" s="151"/>
      <c r="O639" s="162"/>
      <c r="P639" s="162"/>
      <c r="Q639" s="3"/>
      <c r="R639" s="3"/>
      <c r="S639" s="3"/>
      <c r="T639" s="3"/>
      <c r="U639" s="3"/>
      <c r="V639" s="3"/>
      <c r="W639" s="3"/>
      <c r="X639" s="162"/>
      <c r="Y639" s="3"/>
      <c r="Z639" s="3"/>
    </row>
    <row r="640" spans="1:26">
      <c r="A640" s="3"/>
      <c r="B640" s="3"/>
      <c r="C640" s="3"/>
      <c r="D640" s="3"/>
      <c r="E640" s="3"/>
      <c r="F640" s="162"/>
      <c r="G640" s="3"/>
      <c r="H640" s="3"/>
      <c r="I640" s="3"/>
      <c r="J640" s="3"/>
      <c r="K640" s="3"/>
      <c r="L640" s="3"/>
      <c r="M640" s="3"/>
      <c r="N640" s="151"/>
      <c r="O640" s="162"/>
      <c r="P640" s="162"/>
      <c r="Q640" s="3"/>
      <c r="R640" s="3"/>
      <c r="S640" s="3"/>
      <c r="T640" s="3"/>
      <c r="U640" s="3"/>
      <c r="V640" s="3"/>
      <c r="W640" s="3"/>
      <c r="X640" s="162"/>
      <c r="Y640" s="3"/>
      <c r="Z640" s="3"/>
    </row>
    <row r="641" spans="1:26">
      <c r="A641" s="3"/>
      <c r="B641" s="3"/>
      <c r="C641" s="3"/>
      <c r="D641" s="3"/>
      <c r="E641" s="3"/>
      <c r="F641" s="162"/>
      <c r="G641" s="3"/>
      <c r="H641" s="3"/>
      <c r="I641" s="3"/>
      <c r="J641" s="3"/>
      <c r="K641" s="3"/>
      <c r="L641" s="3"/>
      <c r="M641" s="3"/>
      <c r="N641" s="151"/>
      <c r="O641" s="162"/>
      <c r="P641" s="162"/>
      <c r="Q641" s="3"/>
      <c r="R641" s="3"/>
      <c r="S641" s="3"/>
      <c r="T641" s="3"/>
      <c r="U641" s="3"/>
      <c r="V641" s="3"/>
      <c r="W641" s="3"/>
      <c r="X641" s="162"/>
      <c r="Y641" s="3"/>
      <c r="Z641" s="3"/>
    </row>
    <row r="642" spans="1:26">
      <c r="A642" s="3"/>
      <c r="B642" s="3"/>
      <c r="C642" s="3"/>
      <c r="D642" s="3"/>
      <c r="E642" s="3"/>
      <c r="F642" s="162"/>
      <c r="G642" s="3"/>
      <c r="H642" s="3"/>
      <c r="I642" s="3"/>
      <c r="J642" s="3"/>
      <c r="K642" s="3"/>
      <c r="L642" s="3"/>
      <c r="M642" s="3"/>
      <c r="N642" s="151"/>
      <c r="O642" s="162"/>
      <c r="P642" s="162"/>
      <c r="Q642" s="3"/>
      <c r="R642" s="3"/>
      <c r="S642" s="3"/>
      <c r="T642" s="3"/>
      <c r="U642" s="3"/>
      <c r="V642" s="3"/>
      <c r="W642" s="3"/>
      <c r="X642" s="162"/>
      <c r="Y642" s="3"/>
      <c r="Z642" s="3"/>
    </row>
    <row r="643" spans="1:26">
      <c r="A643" s="3"/>
      <c r="B643" s="3"/>
      <c r="C643" s="3"/>
      <c r="D643" s="3"/>
      <c r="E643" s="3"/>
      <c r="F643" s="162"/>
      <c r="G643" s="3"/>
      <c r="H643" s="3"/>
      <c r="I643" s="3"/>
      <c r="J643" s="3"/>
      <c r="K643" s="3"/>
      <c r="L643" s="3"/>
      <c r="M643" s="3"/>
      <c r="N643" s="151"/>
      <c r="O643" s="162"/>
      <c r="P643" s="162"/>
      <c r="Q643" s="3"/>
      <c r="R643" s="3"/>
      <c r="S643" s="3"/>
      <c r="T643" s="3"/>
      <c r="U643" s="3"/>
      <c r="V643" s="3"/>
      <c r="W643" s="3"/>
      <c r="X643" s="162"/>
      <c r="Y643" s="3"/>
      <c r="Z643" s="3"/>
    </row>
    <row r="644" spans="1:26">
      <c r="A644" s="3"/>
      <c r="B644" s="3"/>
      <c r="C644" s="3"/>
      <c r="D644" s="3"/>
      <c r="E644" s="3"/>
      <c r="F644" s="162"/>
      <c r="G644" s="3"/>
      <c r="H644" s="3"/>
      <c r="I644" s="3"/>
      <c r="J644" s="3"/>
      <c r="K644" s="3"/>
      <c r="L644" s="3"/>
      <c r="M644" s="3"/>
      <c r="N644" s="151"/>
      <c r="O644" s="162"/>
      <c r="P644" s="162"/>
      <c r="Q644" s="3"/>
      <c r="R644" s="3"/>
      <c r="S644" s="3"/>
      <c r="T644" s="3"/>
      <c r="U644" s="3"/>
      <c r="V644" s="3"/>
      <c r="W644" s="3"/>
      <c r="X644" s="162"/>
      <c r="Y644" s="3"/>
      <c r="Z644" s="3"/>
    </row>
    <row r="645" spans="1:26">
      <c r="A645" s="3"/>
      <c r="B645" s="3"/>
      <c r="C645" s="3"/>
      <c r="D645" s="3"/>
      <c r="E645" s="3"/>
      <c r="F645" s="162"/>
      <c r="G645" s="3"/>
      <c r="H645" s="3"/>
      <c r="I645" s="3"/>
      <c r="J645" s="3"/>
      <c r="K645" s="3"/>
      <c r="L645" s="3"/>
      <c r="M645" s="3"/>
      <c r="N645" s="151"/>
      <c r="O645" s="162"/>
      <c r="P645" s="162"/>
      <c r="Q645" s="3"/>
      <c r="R645" s="3"/>
      <c r="S645" s="3"/>
      <c r="T645" s="3"/>
      <c r="U645" s="3"/>
      <c r="V645" s="3"/>
      <c r="W645" s="3"/>
      <c r="X645" s="162"/>
      <c r="Y645" s="3"/>
      <c r="Z645" s="3"/>
    </row>
    <row r="646" spans="1:26">
      <c r="A646" s="3"/>
      <c r="B646" s="3"/>
      <c r="C646" s="3"/>
      <c r="D646" s="3"/>
      <c r="E646" s="3"/>
      <c r="F646" s="162"/>
      <c r="G646" s="3"/>
      <c r="H646" s="3"/>
      <c r="I646" s="3"/>
      <c r="J646" s="3"/>
      <c r="K646" s="3"/>
      <c r="L646" s="3"/>
      <c r="M646" s="3"/>
      <c r="N646" s="151"/>
      <c r="O646" s="162"/>
      <c r="P646" s="162"/>
      <c r="Q646" s="3"/>
      <c r="R646" s="3"/>
      <c r="S646" s="3"/>
      <c r="T646" s="3"/>
      <c r="U646" s="3"/>
      <c r="V646" s="3"/>
      <c r="W646" s="3"/>
      <c r="X646" s="162"/>
      <c r="Y646" s="3"/>
      <c r="Z646" s="3"/>
    </row>
    <row r="647" spans="1:26">
      <c r="A647" s="3"/>
      <c r="B647" s="3"/>
      <c r="C647" s="3"/>
      <c r="D647" s="3"/>
      <c r="E647" s="3"/>
      <c r="F647" s="162"/>
      <c r="G647" s="3"/>
      <c r="H647" s="3"/>
      <c r="I647" s="3"/>
      <c r="J647" s="3"/>
      <c r="K647" s="3"/>
      <c r="L647" s="3"/>
      <c r="M647" s="3"/>
      <c r="N647" s="151"/>
      <c r="O647" s="162"/>
      <c r="P647" s="162"/>
      <c r="Q647" s="3"/>
      <c r="R647" s="3"/>
      <c r="S647" s="3"/>
      <c r="T647" s="3"/>
      <c r="U647" s="3"/>
      <c r="V647" s="3"/>
      <c r="W647" s="3"/>
      <c r="X647" s="162"/>
      <c r="Y647" s="3"/>
      <c r="Z647" s="3"/>
    </row>
    <row r="648" spans="1:26">
      <c r="A648" s="3"/>
      <c r="B648" s="3"/>
      <c r="C648" s="3"/>
      <c r="D648" s="3"/>
      <c r="E648" s="3"/>
      <c r="F648" s="162"/>
      <c r="G648" s="3"/>
      <c r="H648" s="3"/>
      <c r="I648" s="3"/>
      <c r="J648" s="3"/>
      <c r="K648" s="3"/>
      <c r="L648" s="3"/>
      <c r="M648" s="3"/>
      <c r="N648" s="151"/>
      <c r="O648" s="162"/>
      <c r="P648" s="162"/>
      <c r="Q648" s="3"/>
      <c r="R648" s="3"/>
      <c r="S648" s="3"/>
      <c r="T648" s="3"/>
      <c r="U648" s="3"/>
      <c r="V648" s="3"/>
      <c r="W648" s="3"/>
      <c r="X648" s="162"/>
      <c r="Y648" s="3"/>
      <c r="Z648" s="3"/>
    </row>
    <row r="649" spans="1:26">
      <c r="A649" s="3"/>
      <c r="B649" s="3"/>
      <c r="C649" s="3"/>
      <c r="D649" s="3"/>
      <c r="E649" s="3"/>
      <c r="F649" s="162"/>
      <c r="G649" s="3"/>
      <c r="H649" s="3"/>
      <c r="I649" s="3"/>
      <c r="J649" s="3"/>
      <c r="K649" s="3"/>
      <c r="L649" s="3"/>
      <c r="M649" s="3"/>
      <c r="N649" s="151"/>
      <c r="O649" s="162"/>
      <c r="P649" s="162"/>
      <c r="Q649" s="3"/>
      <c r="R649" s="3"/>
      <c r="S649" s="3"/>
      <c r="T649" s="3"/>
      <c r="U649" s="3"/>
      <c r="V649" s="3"/>
      <c r="W649" s="3"/>
      <c r="X649" s="162"/>
      <c r="Y649" s="3"/>
      <c r="Z649" s="3"/>
    </row>
    <row r="650" spans="1:26">
      <c r="A650" s="3"/>
      <c r="B650" s="3"/>
      <c r="C650" s="3"/>
      <c r="D650" s="3"/>
      <c r="E650" s="3"/>
      <c r="F650" s="162"/>
      <c r="G650" s="3"/>
      <c r="H650" s="3"/>
      <c r="I650" s="3"/>
      <c r="J650" s="3"/>
      <c r="K650" s="3"/>
      <c r="L650" s="3"/>
      <c r="M650" s="3"/>
      <c r="N650" s="151"/>
      <c r="O650" s="162"/>
      <c r="P650" s="162"/>
      <c r="Q650" s="3"/>
      <c r="R650" s="3"/>
      <c r="S650" s="3"/>
      <c r="T650" s="3"/>
      <c r="U650" s="3"/>
      <c r="V650" s="3"/>
      <c r="W650" s="3"/>
      <c r="X650" s="162"/>
      <c r="Y650" s="3"/>
      <c r="Z650" s="3"/>
    </row>
    <row r="651" spans="1:26">
      <c r="A651" s="3"/>
      <c r="B651" s="3"/>
      <c r="C651" s="3"/>
      <c r="D651" s="3"/>
      <c r="E651" s="3"/>
      <c r="F651" s="162"/>
      <c r="G651" s="3"/>
      <c r="H651" s="3"/>
      <c r="I651" s="3"/>
      <c r="J651" s="3"/>
      <c r="K651" s="3"/>
      <c r="L651" s="3"/>
      <c r="M651" s="3"/>
      <c r="N651" s="151"/>
      <c r="O651" s="162"/>
      <c r="P651" s="162"/>
      <c r="Q651" s="3"/>
      <c r="R651" s="3"/>
      <c r="S651" s="3"/>
      <c r="T651" s="3"/>
      <c r="U651" s="3"/>
      <c r="V651" s="3"/>
      <c r="W651" s="3"/>
      <c r="X651" s="162"/>
      <c r="Y651" s="3"/>
      <c r="Z651" s="3"/>
    </row>
    <row r="652" spans="1:26">
      <c r="A652" s="3"/>
      <c r="B652" s="3"/>
      <c r="C652" s="3"/>
      <c r="D652" s="3"/>
      <c r="E652" s="3"/>
      <c r="F652" s="162"/>
      <c r="G652" s="3"/>
      <c r="H652" s="3"/>
      <c r="I652" s="3"/>
      <c r="J652" s="3"/>
      <c r="K652" s="3"/>
      <c r="L652" s="3"/>
      <c r="M652" s="3"/>
      <c r="N652" s="151"/>
      <c r="O652" s="162"/>
      <c r="P652" s="162"/>
      <c r="Q652" s="3"/>
      <c r="R652" s="3"/>
      <c r="S652" s="3"/>
      <c r="T652" s="3"/>
      <c r="U652" s="3"/>
      <c r="V652" s="3"/>
      <c r="W652" s="3"/>
      <c r="X652" s="162"/>
      <c r="Y652" s="3"/>
      <c r="Z652" s="3"/>
    </row>
    <row r="653" spans="1:26">
      <c r="A653" s="3"/>
      <c r="B653" s="3"/>
      <c r="C653" s="3"/>
      <c r="D653" s="3"/>
      <c r="E653" s="3"/>
      <c r="F653" s="162"/>
      <c r="G653" s="3"/>
      <c r="H653" s="3"/>
      <c r="I653" s="3"/>
      <c r="J653" s="3"/>
      <c r="K653" s="3"/>
      <c r="L653" s="3"/>
      <c r="M653" s="3"/>
      <c r="N653" s="151"/>
      <c r="O653" s="162"/>
      <c r="P653" s="162"/>
      <c r="Q653" s="3"/>
      <c r="R653" s="3"/>
      <c r="S653" s="3"/>
      <c r="T653" s="3"/>
      <c r="U653" s="3"/>
      <c r="V653" s="3"/>
      <c r="W653" s="3"/>
      <c r="X653" s="162"/>
      <c r="Y653" s="3"/>
      <c r="Z653" s="3"/>
    </row>
    <row r="654" spans="1:26">
      <c r="A654" s="3"/>
      <c r="B654" s="3"/>
      <c r="C654" s="3"/>
      <c r="D654" s="3"/>
      <c r="E654" s="3"/>
      <c r="F654" s="162"/>
      <c r="G654" s="3"/>
      <c r="H654" s="3"/>
      <c r="I654" s="3"/>
      <c r="J654" s="3"/>
      <c r="K654" s="3"/>
      <c r="L654" s="3"/>
      <c r="M654" s="3"/>
      <c r="N654" s="151"/>
      <c r="O654" s="162"/>
      <c r="P654" s="162"/>
      <c r="Q654" s="3"/>
      <c r="R654" s="3"/>
      <c r="S654" s="3"/>
      <c r="T654" s="3"/>
      <c r="U654" s="3"/>
      <c r="V654" s="3"/>
      <c r="W654" s="3"/>
      <c r="X654" s="162"/>
      <c r="Y654" s="3"/>
      <c r="Z654" s="3"/>
    </row>
    <row r="655" spans="1:26">
      <c r="A655" s="3"/>
      <c r="B655" s="3"/>
      <c r="C655" s="3"/>
      <c r="D655" s="3"/>
      <c r="E655" s="3"/>
      <c r="F655" s="162"/>
      <c r="G655" s="3"/>
      <c r="H655" s="3"/>
      <c r="I655" s="3"/>
      <c r="J655" s="3"/>
      <c r="K655" s="3"/>
      <c r="L655" s="3"/>
      <c r="M655" s="3"/>
      <c r="N655" s="151"/>
      <c r="O655" s="162"/>
      <c r="P655" s="162"/>
      <c r="Q655" s="3"/>
      <c r="R655" s="3"/>
      <c r="S655" s="3"/>
      <c r="T655" s="3"/>
      <c r="U655" s="3"/>
      <c r="V655" s="3"/>
      <c r="W655" s="3"/>
      <c r="X655" s="162"/>
      <c r="Y655" s="3"/>
      <c r="Z655" s="3"/>
    </row>
    <row r="656" spans="1:26">
      <c r="A656" s="3"/>
      <c r="B656" s="3"/>
      <c r="C656" s="3"/>
      <c r="D656" s="3"/>
      <c r="E656" s="3"/>
      <c r="F656" s="162"/>
      <c r="G656" s="3"/>
      <c r="H656" s="3"/>
      <c r="I656" s="3"/>
      <c r="J656" s="3"/>
      <c r="K656" s="3"/>
      <c r="L656" s="3"/>
      <c r="M656" s="3"/>
      <c r="N656" s="151"/>
      <c r="O656" s="162"/>
      <c r="P656" s="162"/>
      <c r="Q656" s="3"/>
      <c r="R656" s="3"/>
      <c r="S656" s="3"/>
      <c r="T656" s="3"/>
      <c r="U656" s="3"/>
      <c r="V656" s="3"/>
      <c r="W656" s="3"/>
      <c r="X656" s="162"/>
      <c r="Y656" s="3"/>
      <c r="Z656" s="3"/>
    </row>
    <row r="657" spans="1:26">
      <c r="A657" s="3"/>
      <c r="B657" s="3"/>
      <c r="C657" s="3"/>
      <c r="D657" s="3"/>
      <c r="E657" s="3"/>
      <c r="F657" s="162"/>
      <c r="G657" s="3"/>
      <c r="H657" s="3"/>
      <c r="I657" s="3"/>
      <c r="J657" s="3"/>
      <c r="K657" s="3"/>
      <c r="L657" s="3"/>
      <c r="M657" s="3"/>
      <c r="N657" s="151"/>
      <c r="O657" s="162"/>
      <c r="P657" s="162"/>
      <c r="Q657" s="3"/>
      <c r="R657" s="3"/>
      <c r="S657" s="3"/>
      <c r="T657" s="3"/>
      <c r="U657" s="3"/>
      <c r="V657" s="3"/>
      <c r="W657" s="3"/>
      <c r="X657" s="162"/>
      <c r="Y657" s="3"/>
      <c r="Z657" s="3"/>
    </row>
    <row r="658" spans="1:26">
      <c r="A658" s="3"/>
      <c r="B658" s="3"/>
      <c r="C658" s="3"/>
      <c r="D658" s="3"/>
      <c r="E658" s="3"/>
      <c r="F658" s="162"/>
      <c r="G658" s="3"/>
      <c r="H658" s="3"/>
      <c r="I658" s="3"/>
      <c r="J658" s="3"/>
      <c r="K658" s="3"/>
      <c r="L658" s="3"/>
      <c r="M658" s="3"/>
      <c r="N658" s="151"/>
      <c r="O658" s="162"/>
      <c r="P658" s="162"/>
      <c r="Q658" s="3"/>
      <c r="R658" s="3"/>
      <c r="S658" s="3"/>
      <c r="T658" s="3"/>
      <c r="U658" s="3"/>
      <c r="V658" s="3"/>
      <c r="W658" s="3"/>
      <c r="X658" s="162"/>
      <c r="Y658" s="3"/>
      <c r="Z658" s="3"/>
    </row>
    <row r="659" spans="1:26">
      <c r="A659" s="3"/>
      <c r="B659" s="3"/>
      <c r="C659" s="3"/>
      <c r="D659" s="3"/>
      <c r="E659" s="3"/>
      <c r="F659" s="162"/>
      <c r="G659" s="3"/>
      <c r="H659" s="3"/>
      <c r="I659" s="3"/>
      <c r="J659" s="3"/>
      <c r="K659" s="3"/>
      <c r="L659" s="3"/>
      <c r="M659" s="3"/>
      <c r="N659" s="151"/>
      <c r="O659" s="162"/>
      <c r="P659" s="162"/>
      <c r="Q659" s="3"/>
      <c r="R659" s="3"/>
      <c r="S659" s="3"/>
      <c r="T659" s="3"/>
      <c r="U659" s="3"/>
      <c r="V659" s="3"/>
      <c r="W659" s="3"/>
      <c r="X659" s="162"/>
      <c r="Y659" s="3"/>
      <c r="Z659" s="3"/>
    </row>
    <row r="660" spans="1:26">
      <c r="A660" s="3"/>
      <c r="B660" s="3"/>
      <c r="C660" s="3"/>
      <c r="D660" s="3"/>
      <c r="E660" s="3"/>
      <c r="F660" s="162"/>
      <c r="G660" s="3"/>
      <c r="H660" s="3"/>
      <c r="I660" s="3"/>
      <c r="J660" s="3"/>
      <c r="K660" s="3"/>
      <c r="L660" s="3"/>
      <c r="M660" s="3"/>
      <c r="N660" s="151"/>
      <c r="O660" s="162"/>
      <c r="P660" s="162"/>
      <c r="Q660" s="3"/>
      <c r="R660" s="3"/>
      <c r="S660" s="3"/>
      <c r="T660" s="3"/>
      <c r="U660" s="3"/>
      <c r="V660" s="3"/>
      <c r="W660" s="3"/>
      <c r="X660" s="162"/>
      <c r="Y660" s="3"/>
      <c r="Z660" s="3"/>
    </row>
    <row r="661" spans="1:26">
      <c r="A661" s="3"/>
      <c r="B661" s="3"/>
      <c r="C661" s="3"/>
      <c r="D661" s="3"/>
      <c r="E661" s="3"/>
      <c r="F661" s="162"/>
      <c r="G661" s="3"/>
      <c r="H661" s="3"/>
      <c r="I661" s="3"/>
      <c r="J661" s="3"/>
      <c r="K661" s="3"/>
      <c r="L661" s="3"/>
      <c r="M661" s="3"/>
      <c r="N661" s="151"/>
      <c r="O661" s="162"/>
      <c r="P661" s="162"/>
      <c r="Q661" s="3"/>
      <c r="R661" s="3"/>
      <c r="S661" s="3"/>
      <c r="T661" s="3"/>
      <c r="U661" s="3"/>
      <c r="V661" s="3"/>
      <c r="W661" s="3"/>
      <c r="X661" s="162"/>
      <c r="Y661" s="3"/>
      <c r="Z661" s="3"/>
    </row>
    <row r="662" spans="1:26">
      <c r="A662" s="3"/>
      <c r="B662" s="3"/>
      <c r="C662" s="3"/>
      <c r="D662" s="3"/>
      <c r="E662" s="3"/>
      <c r="F662" s="162"/>
      <c r="G662" s="3"/>
      <c r="H662" s="3"/>
      <c r="I662" s="3"/>
      <c r="J662" s="3"/>
      <c r="K662" s="3"/>
      <c r="L662" s="3"/>
      <c r="M662" s="3"/>
      <c r="N662" s="151"/>
      <c r="O662" s="162"/>
      <c r="P662" s="162"/>
      <c r="Q662" s="3"/>
      <c r="R662" s="3"/>
      <c r="S662" s="3"/>
      <c r="T662" s="3"/>
      <c r="U662" s="3"/>
      <c r="V662" s="3"/>
      <c r="W662" s="3"/>
      <c r="X662" s="162"/>
      <c r="Y662" s="3"/>
      <c r="Z662" s="3"/>
    </row>
    <row r="663" spans="1:26">
      <c r="A663" s="3"/>
      <c r="B663" s="3"/>
      <c r="C663" s="3"/>
      <c r="D663" s="3"/>
      <c r="E663" s="3"/>
      <c r="F663" s="162"/>
      <c r="G663" s="3"/>
      <c r="H663" s="3"/>
      <c r="I663" s="3"/>
      <c r="J663" s="3"/>
      <c r="K663" s="3"/>
      <c r="L663" s="3"/>
      <c r="M663" s="3"/>
      <c r="N663" s="151"/>
      <c r="O663" s="162"/>
      <c r="P663" s="162"/>
      <c r="Q663" s="3"/>
      <c r="R663" s="3"/>
      <c r="S663" s="3"/>
      <c r="T663" s="3"/>
      <c r="U663" s="3"/>
      <c r="V663" s="3"/>
      <c r="W663" s="3"/>
      <c r="X663" s="162"/>
      <c r="Y663" s="3"/>
      <c r="Z663" s="3"/>
    </row>
    <row r="664" spans="1:26">
      <c r="A664" s="3"/>
      <c r="B664" s="3"/>
      <c r="C664" s="3"/>
      <c r="D664" s="3"/>
      <c r="E664" s="3"/>
      <c r="F664" s="162"/>
      <c r="G664" s="3"/>
      <c r="H664" s="3"/>
      <c r="I664" s="3"/>
      <c r="J664" s="3"/>
      <c r="K664" s="3"/>
      <c r="L664" s="3"/>
      <c r="M664" s="3"/>
      <c r="N664" s="151"/>
      <c r="O664" s="162"/>
      <c r="P664" s="162"/>
      <c r="Q664" s="3"/>
      <c r="R664" s="3"/>
      <c r="S664" s="3"/>
      <c r="T664" s="3"/>
      <c r="U664" s="3"/>
      <c r="V664" s="3"/>
      <c r="W664" s="3"/>
      <c r="X664" s="162"/>
      <c r="Y664" s="3"/>
      <c r="Z664" s="3"/>
    </row>
    <row r="665" spans="1:26">
      <c r="A665" s="3"/>
      <c r="B665" s="3"/>
      <c r="C665" s="3"/>
      <c r="D665" s="3"/>
      <c r="E665" s="3"/>
      <c r="F665" s="162"/>
      <c r="G665" s="3"/>
      <c r="H665" s="3"/>
      <c r="I665" s="3"/>
      <c r="J665" s="3"/>
      <c r="K665" s="3"/>
      <c r="L665" s="3"/>
      <c r="M665" s="3"/>
      <c r="N665" s="151"/>
      <c r="O665" s="162"/>
      <c r="P665" s="162"/>
      <c r="Q665" s="3"/>
      <c r="R665" s="3"/>
      <c r="S665" s="3"/>
      <c r="T665" s="3"/>
      <c r="U665" s="3"/>
      <c r="V665" s="3"/>
      <c r="W665" s="3"/>
      <c r="X665" s="162"/>
      <c r="Y665" s="3"/>
      <c r="Z665" s="3"/>
    </row>
    <row r="666" spans="1:26">
      <c r="A666" s="3"/>
      <c r="B666" s="3"/>
      <c r="C666" s="3"/>
      <c r="D666" s="3"/>
      <c r="E666" s="3"/>
      <c r="F666" s="162"/>
      <c r="G666" s="3"/>
      <c r="H666" s="3"/>
      <c r="I666" s="3"/>
      <c r="J666" s="3"/>
      <c r="K666" s="3"/>
      <c r="L666" s="3"/>
      <c r="M666" s="3"/>
      <c r="N666" s="151"/>
      <c r="O666" s="162"/>
      <c r="P666" s="162"/>
      <c r="Q666" s="3"/>
      <c r="R666" s="3"/>
      <c r="S666" s="3"/>
      <c r="T666" s="3"/>
      <c r="U666" s="3"/>
      <c r="V666" s="3"/>
      <c r="W666" s="3"/>
      <c r="X666" s="162"/>
      <c r="Y666" s="3"/>
      <c r="Z666" s="3"/>
    </row>
    <row r="667" spans="1:26">
      <c r="A667" s="3"/>
      <c r="B667" s="3"/>
      <c r="C667" s="3"/>
      <c r="D667" s="3"/>
      <c r="E667" s="3"/>
      <c r="F667" s="162"/>
      <c r="G667" s="3"/>
      <c r="H667" s="3"/>
      <c r="I667" s="3"/>
      <c r="J667" s="3"/>
      <c r="K667" s="3"/>
      <c r="L667" s="3"/>
      <c r="M667" s="3"/>
      <c r="N667" s="151"/>
      <c r="O667" s="162"/>
      <c r="P667" s="162"/>
      <c r="Q667" s="3"/>
      <c r="R667" s="3"/>
      <c r="S667" s="3"/>
      <c r="T667" s="3"/>
      <c r="U667" s="3"/>
      <c r="V667" s="3"/>
      <c r="W667" s="3"/>
      <c r="X667" s="162"/>
      <c r="Y667" s="3"/>
      <c r="Z667" s="3"/>
    </row>
    <row r="668" spans="1:26">
      <c r="A668" s="3"/>
      <c r="B668" s="3"/>
      <c r="C668" s="3"/>
      <c r="D668" s="3"/>
      <c r="E668" s="3"/>
      <c r="F668" s="162"/>
      <c r="G668" s="3"/>
      <c r="H668" s="3"/>
      <c r="I668" s="3"/>
      <c r="J668" s="3"/>
      <c r="K668" s="3"/>
      <c r="L668" s="3"/>
      <c r="M668" s="3"/>
      <c r="N668" s="151"/>
      <c r="O668" s="162"/>
      <c r="P668" s="162"/>
      <c r="Q668" s="3"/>
      <c r="R668" s="3"/>
      <c r="S668" s="3"/>
      <c r="T668" s="3"/>
      <c r="U668" s="3"/>
      <c r="V668" s="3"/>
      <c r="W668" s="3"/>
      <c r="X668" s="162"/>
      <c r="Y668" s="3"/>
      <c r="Z668" s="3"/>
    </row>
    <row r="669" spans="1:26">
      <c r="A669" s="3"/>
      <c r="B669" s="3"/>
      <c r="C669" s="3"/>
      <c r="D669" s="3"/>
      <c r="E669" s="3"/>
      <c r="F669" s="162"/>
      <c r="G669" s="3"/>
      <c r="H669" s="3"/>
      <c r="I669" s="3"/>
      <c r="J669" s="3"/>
      <c r="K669" s="3"/>
      <c r="L669" s="3"/>
      <c r="M669" s="3"/>
      <c r="N669" s="151"/>
      <c r="O669" s="162"/>
      <c r="P669" s="162"/>
      <c r="Q669" s="3"/>
      <c r="R669" s="3"/>
      <c r="S669" s="3"/>
      <c r="T669" s="3"/>
      <c r="U669" s="3"/>
      <c r="V669" s="3"/>
      <c r="W669" s="3"/>
      <c r="X669" s="162"/>
      <c r="Y669" s="3"/>
      <c r="Z669" s="3"/>
    </row>
    <row r="670" spans="1:26">
      <c r="A670" s="3"/>
      <c r="B670" s="3"/>
      <c r="C670" s="3"/>
      <c r="D670" s="3"/>
      <c r="E670" s="3"/>
      <c r="F670" s="162"/>
      <c r="G670" s="3"/>
      <c r="H670" s="3"/>
      <c r="I670" s="3"/>
      <c r="J670" s="3"/>
      <c r="K670" s="3"/>
      <c r="L670" s="3"/>
      <c r="M670" s="3"/>
      <c r="N670" s="151"/>
      <c r="O670" s="162"/>
      <c r="P670" s="162"/>
      <c r="Q670" s="3"/>
      <c r="R670" s="3"/>
      <c r="S670" s="3"/>
      <c r="T670" s="3"/>
      <c r="U670" s="3"/>
      <c r="V670" s="3"/>
      <c r="W670" s="3"/>
      <c r="X670" s="162"/>
      <c r="Y670" s="3"/>
      <c r="Z670" s="3"/>
    </row>
    <row r="671" spans="1:26">
      <c r="A671" s="3"/>
      <c r="B671" s="3"/>
      <c r="C671" s="3"/>
      <c r="D671" s="3"/>
      <c r="E671" s="3"/>
      <c r="F671" s="162"/>
      <c r="G671" s="3"/>
      <c r="H671" s="3"/>
      <c r="I671" s="3"/>
      <c r="J671" s="3"/>
      <c r="K671" s="3"/>
      <c r="L671" s="3"/>
      <c r="M671" s="3"/>
      <c r="N671" s="151"/>
      <c r="O671" s="162"/>
      <c r="P671" s="162"/>
      <c r="Q671" s="3"/>
      <c r="R671" s="3"/>
      <c r="S671" s="3"/>
      <c r="T671" s="3"/>
      <c r="U671" s="3"/>
      <c r="V671" s="3"/>
      <c r="W671" s="3"/>
      <c r="X671" s="162"/>
      <c r="Y671" s="3"/>
      <c r="Z671" s="3"/>
    </row>
    <row r="672" spans="1:26">
      <c r="A672" s="3"/>
      <c r="B672" s="3"/>
      <c r="C672" s="3"/>
      <c r="D672" s="3"/>
      <c r="E672" s="3"/>
      <c r="F672" s="162"/>
      <c r="G672" s="3"/>
      <c r="H672" s="3"/>
      <c r="I672" s="3"/>
      <c r="J672" s="3"/>
      <c r="K672" s="3"/>
      <c r="L672" s="3"/>
      <c r="M672" s="3"/>
      <c r="N672" s="151"/>
      <c r="O672" s="162"/>
      <c r="P672" s="162"/>
      <c r="Q672" s="3"/>
      <c r="R672" s="3"/>
      <c r="S672" s="3"/>
      <c r="T672" s="3"/>
      <c r="U672" s="3"/>
      <c r="V672" s="3"/>
      <c r="W672" s="3"/>
      <c r="X672" s="162"/>
      <c r="Y672" s="3"/>
      <c r="Z672" s="3"/>
    </row>
    <row r="673" spans="1:26">
      <c r="A673" s="3"/>
      <c r="B673" s="3"/>
      <c r="C673" s="3"/>
      <c r="D673" s="3"/>
      <c r="E673" s="3"/>
      <c r="F673" s="162"/>
      <c r="G673" s="3"/>
      <c r="H673" s="3"/>
      <c r="I673" s="3"/>
      <c r="J673" s="3"/>
      <c r="K673" s="3"/>
      <c r="L673" s="3"/>
      <c r="M673" s="3"/>
      <c r="N673" s="151"/>
      <c r="O673" s="162"/>
      <c r="P673" s="162"/>
      <c r="Q673" s="3"/>
      <c r="R673" s="3"/>
      <c r="S673" s="3"/>
      <c r="T673" s="3"/>
      <c r="U673" s="3"/>
      <c r="V673" s="3"/>
      <c r="W673" s="3"/>
      <c r="X673" s="162"/>
      <c r="Y673" s="3"/>
      <c r="Z673" s="3"/>
    </row>
    <row r="674" spans="1:26">
      <c r="A674" s="3"/>
      <c r="B674" s="3"/>
      <c r="C674" s="3"/>
      <c r="D674" s="3"/>
      <c r="E674" s="3"/>
      <c r="F674" s="162"/>
      <c r="G674" s="3"/>
      <c r="H674" s="3"/>
      <c r="I674" s="3"/>
      <c r="J674" s="3"/>
      <c r="K674" s="3"/>
      <c r="L674" s="3"/>
      <c r="M674" s="3"/>
      <c r="N674" s="151"/>
      <c r="O674" s="162"/>
      <c r="P674" s="162"/>
      <c r="Q674" s="3"/>
      <c r="R674" s="3"/>
      <c r="S674" s="3"/>
      <c r="T674" s="3"/>
      <c r="U674" s="3"/>
      <c r="V674" s="3"/>
      <c r="W674" s="3"/>
      <c r="X674" s="162"/>
      <c r="Y674" s="3"/>
      <c r="Z674" s="3"/>
    </row>
    <row r="675" spans="1:26">
      <c r="A675" s="3"/>
      <c r="B675" s="3"/>
      <c r="C675" s="3"/>
      <c r="D675" s="3"/>
      <c r="E675" s="3"/>
      <c r="F675" s="162"/>
      <c r="G675" s="3"/>
      <c r="H675" s="3"/>
      <c r="I675" s="3"/>
      <c r="J675" s="3"/>
      <c r="K675" s="3"/>
      <c r="L675" s="3"/>
      <c r="M675" s="3"/>
      <c r="N675" s="151"/>
      <c r="O675" s="162"/>
      <c r="P675" s="162"/>
      <c r="Q675" s="3"/>
      <c r="R675" s="3"/>
      <c r="S675" s="3"/>
      <c r="T675" s="3"/>
      <c r="U675" s="3"/>
      <c r="V675" s="3"/>
      <c r="W675" s="3"/>
      <c r="X675" s="162"/>
      <c r="Y675" s="3"/>
      <c r="Z675" s="3"/>
    </row>
    <row r="676" spans="1:26">
      <c r="A676" s="3"/>
      <c r="B676" s="3"/>
      <c r="C676" s="3"/>
      <c r="D676" s="3"/>
      <c r="E676" s="3"/>
      <c r="F676" s="162"/>
      <c r="G676" s="3"/>
      <c r="H676" s="3"/>
      <c r="I676" s="3"/>
      <c r="J676" s="3"/>
      <c r="K676" s="3"/>
      <c r="L676" s="3"/>
      <c r="M676" s="3"/>
      <c r="N676" s="151"/>
      <c r="O676" s="162"/>
      <c r="P676" s="162"/>
      <c r="Q676" s="3"/>
      <c r="R676" s="3"/>
      <c r="S676" s="3"/>
      <c r="T676" s="3"/>
      <c r="U676" s="3"/>
      <c r="V676" s="3"/>
      <c r="W676" s="3"/>
      <c r="X676" s="162"/>
      <c r="Y676" s="3"/>
      <c r="Z676" s="3"/>
    </row>
    <row r="677" spans="1:26">
      <c r="A677" s="3"/>
      <c r="B677" s="3"/>
      <c r="C677" s="3"/>
      <c r="D677" s="3"/>
      <c r="E677" s="3"/>
      <c r="F677" s="162"/>
      <c r="G677" s="3"/>
      <c r="H677" s="3"/>
      <c r="I677" s="3"/>
      <c r="J677" s="3"/>
      <c r="K677" s="3"/>
      <c r="L677" s="3"/>
      <c r="M677" s="3"/>
      <c r="N677" s="151"/>
      <c r="O677" s="162"/>
      <c r="P677" s="162"/>
      <c r="Q677" s="3"/>
      <c r="R677" s="3"/>
      <c r="S677" s="3"/>
      <c r="T677" s="3"/>
      <c r="U677" s="3"/>
      <c r="V677" s="3"/>
      <c r="W677" s="3"/>
      <c r="X677" s="162"/>
      <c r="Y677" s="3"/>
      <c r="Z677" s="3"/>
    </row>
    <row r="678" spans="1:26">
      <c r="A678" s="3"/>
      <c r="B678" s="3"/>
      <c r="C678" s="3"/>
      <c r="D678" s="3"/>
      <c r="E678" s="3"/>
      <c r="F678" s="162"/>
      <c r="G678" s="3"/>
      <c r="H678" s="3"/>
      <c r="I678" s="3"/>
      <c r="J678" s="3"/>
      <c r="K678" s="3"/>
      <c r="L678" s="3"/>
      <c r="M678" s="3"/>
      <c r="N678" s="151"/>
      <c r="O678" s="162"/>
      <c r="P678" s="162"/>
      <c r="Q678" s="3"/>
      <c r="R678" s="3"/>
      <c r="S678" s="3"/>
      <c r="T678" s="3"/>
      <c r="U678" s="3"/>
      <c r="V678" s="3"/>
      <c r="W678" s="3"/>
      <c r="X678" s="162"/>
      <c r="Y678" s="3"/>
      <c r="Z678" s="3"/>
    </row>
    <row r="679" spans="1:26">
      <c r="A679" s="3"/>
      <c r="B679" s="3"/>
      <c r="C679" s="3"/>
      <c r="D679" s="3"/>
      <c r="E679" s="3"/>
      <c r="F679" s="162"/>
      <c r="G679" s="3"/>
      <c r="H679" s="3"/>
      <c r="I679" s="3"/>
      <c r="J679" s="3"/>
      <c r="K679" s="3"/>
      <c r="L679" s="3"/>
      <c r="M679" s="3"/>
      <c r="N679" s="151"/>
      <c r="O679" s="162"/>
      <c r="P679" s="162"/>
      <c r="Q679" s="3"/>
      <c r="R679" s="3"/>
      <c r="S679" s="3"/>
      <c r="T679" s="3"/>
      <c r="U679" s="3"/>
      <c r="V679" s="3"/>
      <c r="W679" s="3"/>
      <c r="X679" s="162"/>
      <c r="Y679" s="3"/>
      <c r="Z679" s="3"/>
    </row>
    <row r="680" spans="1:26">
      <c r="A680" s="3"/>
      <c r="B680" s="3"/>
      <c r="C680" s="3"/>
      <c r="D680" s="3"/>
      <c r="E680" s="3"/>
      <c r="F680" s="162"/>
      <c r="G680" s="3"/>
      <c r="H680" s="3"/>
      <c r="I680" s="3"/>
      <c r="J680" s="3"/>
      <c r="K680" s="3"/>
      <c r="L680" s="3"/>
      <c r="M680" s="3"/>
      <c r="N680" s="151"/>
      <c r="O680" s="162"/>
      <c r="P680" s="162"/>
      <c r="Q680" s="3"/>
      <c r="R680" s="3"/>
      <c r="S680" s="3"/>
      <c r="T680" s="3"/>
      <c r="U680" s="3"/>
      <c r="V680" s="3"/>
      <c r="W680" s="3"/>
      <c r="X680" s="162"/>
      <c r="Y680" s="3"/>
      <c r="Z680" s="3"/>
    </row>
    <row r="681" spans="1:26">
      <c r="A681" s="3"/>
      <c r="B681" s="3"/>
      <c r="C681" s="3"/>
      <c r="D681" s="3"/>
      <c r="E681" s="3"/>
      <c r="F681" s="162"/>
      <c r="G681" s="3"/>
      <c r="H681" s="3"/>
      <c r="I681" s="3"/>
      <c r="J681" s="3"/>
      <c r="K681" s="3"/>
      <c r="L681" s="3"/>
      <c r="M681" s="3"/>
      <c r="N681" s="151"/>
      <c r="O681" s="162"/>
      <c r="P681" s="162"/>
      <c r="Q681" s="3"/>
      <c r="R681" s="3"/>
      <c r="S681" s="3"/>
      <c r="T681" s="3"/>
      <c r="U681" s="3"/>
      <c r="V681" s="3"/>
      <c r="W681" s="3"/>
      <c r="X681" s="162"/>
      <c r="Y681" s="3"/>
      <c r="Z681" s="3"/>
    </row>
    <row r="682" spans="1:26">
      <c r="A682" s="3"/>
      <c r="B682" s="3"/>
      <c r="C682" s="3"/>
      <c r="D682" s="3"/>
      <c r="E682" s="3"/>
      <c r="F682" s="162"/>
      <c r="G682" s="3"/>
      <c r="H682" s="3"/>
      <c r="I682" s="3"/>
      <c r="J682" s="3"/>
      <c r="K682" s="3"/>
      <c r="L682" s="3"/>
      <c r="M682" s="3"/>
      <c r="N682" s="151"/>
      <c r="O682" s="162"/>
      <c r="P682" s="162"/>
      <c r="Q682" s="3"/>
      <c r="R682" s="3"/>
      <c r="S682" s="3"/>
      <c r="T682" s="3"/>
      <c r="U682" s="3"/>
      <c r="V682" s="3"/>
      <c r="W682" s="3"/>
      <c r="X682" s="162"/>
      <c r="Y682" s="3"/>
      <c r="Z682" s="3"/>
    </row>
    <row r="683" spans="1:26">
      <c r="A683" s="3"/>
      <c r="B683" s="3"/>
      <c r="C683" s="3"/>
      <c r="D683" s="3"/>
      <c r="E683" s="3"/>
      <c r="F683" s="162"/>
      <c r="G683" s="3"/>
      <c r="H683" s="3"/>
      <c r="I683" s="3"/>
      <c r="J683" s="3"/>
      <c r="K683" s="3"/>
      <c r="L683" s="3"/>
      <c r="M683" s="3"/>
      <c r="N683" s="151"/>
      <c r="O683" s="162"/>
      <c r="P683" s="162"/>
      <c r="Q683" s="3"/>
      <c r="R683" s="3"/>
      <c r="S683" s="3"/>
      <c r="T683" s="3"/>
      <c r="U683" s="3"/>
      <c r="V683" s="3"/>
      <c r="W683" s="3"/>
      <c r="X683" s="162"/>
      <c r="Y683" s="3"/>
      <c r="Z683" s="3"/>
    </row>
    <row r="684" spans="1:26">
      <c r="A684" s="3"/>
      <c r="B684" s="3"/>
      <c r="C684" s="3"/>
      <c r="D684" s="3"/>
      <c r="E684" s="3"/>
      <c r="F684" s="162"/>
      <c r="G684" s="3"/>
      <c r="H684" s="3"/>
      <c r="I684" s="3"/>
      <c r="J684" s="3"/>
      <c r="K684" s="3"/>
      <c r="L684" s="3"/>
      <c r="M684" s="3"/>
      <c r="N684" s="151"/>
      <c r="O684" s="162"/>
      <c r="P684" s="162"/>
      <c r="Q684" s="3"/>
      <c r="R684" s="3"/>
      <c r="S684" s="3"/>
      <c r="T684" s="3"/>
      <c r="U684" s="3"/>
      <c r="V684" s="3"/>
      <c r="W684" s="3"/>
      <c r="X684" s="162"/>
      <c r="Y684" s="3"/>
      <c r="Z684" s="3"/>
    </row>
    <row r="685" spans="1:26">
      <c r="A685" s="3"/>
      <c r="B685" s="3"/>
      <c r="C685" s="3"/>
      <c r="D685" s="3"/>
      <c r="E685" s="3"/>
      <c r="F685" s="162"/>
      <c r="G685" s="3"/>
      <c r="H685" s="3"/>
      <c r="I685" s="3"/>
      <c r="J685" s="3"/>
      <c r="K685" s="3"/>
      <c r="L685" s="3"/>
      <c r="M685" s="3"/>
      <c r="N685" s="151"/>
      <c r="O685" s="162"/>
      <c r="P685" s="162"/>
      <c r="Q685" s="3"/>
      <c r="R685" s="3"/>
      <c r="S685" s="3"/>
      <c r="T685" s="3"/>
      <c r="U685" s="3"/>
      <c r="V685" s="3"/>
      <c r="W685" s="3"/>
      <c r="X685" s="162"/>
      <c r="Y685" s="3"/>
      <c r="Z685" s="3"/>
    </row>
    <row r="686" spans="1:26">
      <c r="A686" s="3"/>
      <c r="B686" s="3"/>
      <c r="C686" s="3"/>
      <c r="D686" s="3"/>
      <c r="E686" s="3"/>
      <c r="F686" s="162"/>
      <c r="G686" s="3"/>
      <c r="H686" s="3"/>
      <c r="I686" s="3"/>
      <c r="J686" s="3"/>
      <c r="K686" s="3"/>
      <c r="L686" s="3"/>
      <c r="M686" s="3"/>
      <c r="N686" s="151"/>
      <c r="O686" s="162"/>
      <c r="P686" s="162"/>
      <c r="Q686" s="3"/>
      <c r="R686" s="3"/>
      <c r="S686" s="3"/>
      <c r="T686" s="3"/>
      <c r="U686" s="3"/>
      <c r="V686" s="3"/>
      <c r="W686" s="3"/>
      <c r="X686" s="162"/>
      <c r="Y686" s="3"/>
      <c r="Z686" s="3"/>
    </row>
    <row r="687" spans="1:26">
      <c r="A687" s="3"/>
      <c r="B687" s="3"/>
      <c r="C687" s="3"/>
      <c r="D687" s="3"/>
      <c r="E687" s="3"/>
      <c r="F687" s="162"/>
      <c r="G687" s="3"/>
      <c r="H687" s="3"/>
      <c r="I687" s="3"/>
      <c r="J687" s="3"/>
      <c r="K687" s="3"/>
      <c r="L687" s="3"/>
      <c r="M687" s="3"/>
      <c r="N687" s="151"/>
      <c r="O687" s="162"/>
      <c r="P687" s="162"/>
      <c r="Q687" s="3"/>
      <c r="R687" s="3"/>
      <c r="S687" s="3"/>
      <c r="T687" s="3"/>
      <c r="U687" s="3"/>
      <c r="V687" s="3"/>
      <c r="W687" s="3"/>
      <c r="X687" s="162"/>
      <c r="Y687" s="3"/>
      <c r="Z687" s="3"/>
    </row>
    <row r="688" spans="1:26">
      <c r="A688" s="3"/>
      <c r="B688" s="3"/>
      <c r="C688" s="3"/>
      <c r="D688" s="3"/>
      <c r="E688" s="3"/>
      <c r="F688" s="162"/>
      <c r="G688" s="3"/>
      <c r="H688" s="3"/>
      <c r="I688" s="3"/>
      <c r="J688" s="3"/>
      <c r="K688" s="3"/>
      <c r="L688" s="3"/>
      <c r="M688" s="3"/>
      <c r="N688" s="151"/>
      <c r="O688" s="162"/>
      <c r="P688" s="162"/>
      <c r="Q688" s="3"/>
      <c r="R688" s="3"/>
      <c r="S688" s="3"/>
      <c r="T688" s="3"/>
      <c r="U688" s="3"/>
      <c r="V688" s="3"/>
      <c r="W688" s="3"/>
      <c r="X688" s="162"/>
      <c r="Y688" s="3"/>
      <c r="Z688" s="3"/>
    </row>
    <row r="689" spans="1:26">
      <c r="A689" s="3"/>
      <c r="B689" s="3"/>
      <c r="C689" s="3"/>
      <c r="D689" s="3"/>
      <c r="E689" s="3"/>
      <c r="F689" s="162"/>
      <c r="G689" s="3"/>
      <c r="H689" s="3"/>
      <c r="I689" s="3"/>
      <c r="J689" s="3"/>
      <c r="K689" s="3"/>
      <c r="L689" s="3"/>
      <c r="M689" s="3"/>
      <c r="N689" s="151"/>
      <c r="O689" s="162"/>
      <c r="P689" s="162"/>
      <c r="Q689" s="3"/>
      <c r="R689" s="3"/>
      <c r="S689" s="3"/>
      <c r="T689" s="3"/>
      <c r="U689" s="3"/>
      <c r="V689" s="3"/>
      <c r="W689" s="3"/>
      <c r="X689" s="162"/>
      <c r="Y689" s="3"/>
      <c r="Z689" s="3"/>
    </row>
    <row r="690" spans="1:26">
      <c r="A690" s="3"/>
      <c r="B690" s="3"/>
      <c r="C690" s="3"/>
      <c r="D690" s="3"/>
      <c r="E690" s="3"/>
      <c r="F690" s="162"/>
      <c r="G690" s="3"/>
      <c r="H690" s="3"/>
      <c r="I690" s="3"/>
      <c r="J690" s="3"/>
      <c r="K690" s="3"/>
      <c r="L690" s="3"/>
      <c r="M690" s="3"/>
      <c r="N690" s="151"/>
      <c r="O690" s="162"/>
      <c r="P690" s="162"/>
      <c r="Q690" s="3"/>
      <c r="R690" s="3"/>
      <c r="S690" s="3"/>
      <c r="T690" s="3"/>
      <c r="U690" s="3"/>
      <c r="V690" s="3"/>
      <c r="W690" s="3"/>
      <c r="X690" s="162"/>
      <c r="Y690" s="3"/>
      <c r="Z690" s="3"/>
    </row>
    <row r="691" spans="1:26">
      <c r="A691" s="3"/>
      <c r="B691" s="3"/>
      <c r="C691" s="3"/>
      <c r="D691" s="3"/>
      <c r="E691" s="3"/>
      <c r="F691" s="162"/>
      <c r="G691" s="3"/>
      <c r="H691" s="3"/>
      <c r="I691" s="3"/>
      <c r="J691" s="3"/>
      <c r="K691" s="3"/>
      <c r="L691" s="3"/>
      <c r="M691" s="3"/>
      <c r="N691" s="151"/>
      <c r="O691" s="162"/>
      <c r="P691" s="162"/>
      <c r="Q691" s="3"/>
      <c r="R691" s="3"/>
      <c r="S691" s="3"/>
      <c r="T691" s="3"/>
      <c r="U691" s="3"/>
      <c r="V691" s="3"/>
      <c r="W691" s="3"/>
      <c r="X691" s="162"/>
      <c r="Y691" s="3"/>
      <c r="Z691" s="3"/>
    </row>
    <row r="692" spans="1:26">
      <c r="A692" s="3"/>
      <c r="B692" s="3"/>
      <c r="C692" s="3"/>
      <c r="D692" s="3"/>
      <c r="E692" s="3"/>
      <c r="F692" s="162"/>
      <c r="G692" s="3"/>
      <c r="H692" s="3"/>
      <c r="I692" s="3"/>
      <c r="J692" s="3"/>
      <c r="K692" s="3"/>
      <c r="L692" s="3"/>
      <c r="M692" s="3"/>
      <c r="N692" s="151"/>
      <c r="O692" s="162"/>
      <c r="P692" s="162"/>
      <c r="Q692" s="3"/>
      <c r="R692" s="3"/>
      <c r="S692" s="3"/>
      <c r="T692" s="3"/>
      <c r="U692" s="3"/>
      <c r="V692" s="3"/>
      <c r="W692" s="3"/>
      <c r="X692" s="162"/>
      <c r="Y692" s="3"/>
      <c r="Z692" s="3"/>
    </row>
    <row r="693" spans="1:26">
      <c r="A693" s="3"/>
      <c r="B693" s="3"/>
      <c r="C693" s="3"/>
      <c r="D693" s="3"/>
      <c r="E693" s="3"/>
      <c r="F693" s="162"/>
      <c r="G693" s="3"/>
      <c r="H693" s="3"/>
      <c r="I693" s="3"/>
      <c r="J693" s="3"/>
      <c r="K693" s="3"/>
      <c r="L693" s="3"/>
      <c r="M693" s="3"/>
      <c r="N693" s="151"/>
      <c r="O693" s="162"/>
      <c r="P693" s="162"/>
      <c r="Q693" s="3"/>
      <c r="R693" s="3"/>
      <c r="S693" s="3"/>
      <c r="T693" s="3"/>
      <c r="U693" s="3"/>
      <c r="V693" s="3"/>
      <c r="W693" s="3"/>
      <c r="X693" s="162"/>
      <c r="Y693" s="3"/>
      <c r="Z693" s="3"/>
    </row>
    <row r="694" spans="1:26">
      <c r="A694" s="3"/>
      <c r="B694" s="3"/>
      <c r="C694" s="3"/>
      <c r="D694" s="3"/>
      <c r="E694" s="3"/>
      <c r="F694" s="162"/>
      <c r="G694" s="3"/>
      <c r="H694" s="3"/>
      <c r="I694" s="3"/>
      <c r="J694" s="3"/>
      <c r="K694" s="3"/>
      <c r="L694" s="3"/>
      <c r="M694" s="3"/>
      <c r="N694" s="151"/>
      <c r="O694" s="162"/>
      <c r="P694" s="162"/>
      <c r="Q694" s="3"/>
      <c r="R694" s="3"/>
      <c r="S694" s="3"/>
      <c r="T694" s="3"/>
      <c r="U694" s="3"/>
      <c r="V694" s="3"/>
      <c r="W694" s="3"/>
      <c r="X694" s="162"/>
      <c r="Y694" s="3"/>
      <c r="Z694" s="3"/>
    </row>
    <row r="695" spans="1:26">
      <c r="A695" s="3"/>
      <c r="B695" s="3"/>
      <c r="C695" s="3"/>
      <c r="D695" s="3"/>
      <c r="E695" s="3"/>
      <c r="F695" s="162"/>
      <c r="G695" s="3"/>
      <c r="H695" s="3"/>
      <c r="I695" s="3"/>
      <c r="J695" s="3"/>
      <c r="K695" s="3"/>
      <c r="L695" s="3"/>
      <c r="M695" s="3"/>
      <c r="N695" s="151"/>
      <c r="O695" s="162"/>
      <c r="P695" s="162"/>
      <c r="Q695" s="3"/>
      <c r="R695" s="3"/>
      <c r="S695" s="3"/>
      <c r="T695" s="3"/>
      <c r="U695" s="3"/>
      <c r="V695" s="3"/>
      <c r="W695" s="3"/>
      <c r="X695" s="162"/>
      <c r="Y695" s="3"/>
      <c r="Z695" s="3"/>
    </row>
    <row r="696" spans="1:26">
      <c r="A696" s="3"/>
      <c r="B696" s="3"/>
      <c r="C696" s="3"/>
      <c r="D696" s="3"/>
      <c r="E696" s="3"/>
      <c r="F696" s="162"/>
      <c r="G696" s="3"/>
      <c r="H696" s="3"/>
      <c r="I696" s="3"/>
      <c r="J696" s="3"/>
      <c r="K696" s="3"/>
      <c r="L696" s="3"/>
      <c r="M696" s="3"/>
      <c r="N696" s="151"/>
      <c r="O696" s="162"/>
      <c r="P696" s="162"/>
      <c r="Q696" s="3"/>
      <c r="R696" s="3"/>
      <c r="S696" s="3"/>
      <c r="T696" s="3"/>
      <c r="U696" s="3"/>
      <c r="V696" s="3"/>
      <c r="W696" s="3"/>
      <c r="X696" s="162"/>
      <c r="Y696" s="3"/>
      <c r="Z696" s="3"/>
    </row>
    <row r="697" spans="1:26">
      <c r="A697" s="3"/>
      <c r="B697" s="3"/>
      <c r="C697" s="3"/>
      <c r="D697" s="3"/>
      <c r="E697" s="3"/>
      <c r="F697" s="162"/>
      <c r="G697" s="3"/>
      <c r="H697" s="3"/>
      <c r="I697" s="3"/>
      <c r="J697" s="3"/>
      <c r="K697" s="3"/>
      <c r="L697" s="3"/>
      <c r="M697" s="3"/>
      <c r="N697" s="151"/>
      <c r="O697" s="162"/>
      <c r="P697" s="162"/>
      <c r="Q697" s="3"/>
      <c r="R697" s="3"/>
      <c r="S697" s="3"/>
      <c r="T697" s="3"/>
      <c r="U697" s="3"/>
      <c r="V697" s="3"/>
      <c r="W697" s="3"/>
      <c r="X697" s="162"/>
      <c r="Y697" s="3"/>
      <c r="Z697" s="3"/>
    </row>
    <row r="698" spans="1:26">
      <c r="A698" s="3"/>
      <c r="B698" s="3"/>
      <c r="C698" s="3"/>
      <c r="D698" s="3"/>
      <c r="E698" s="3"/>
      <c r="F698" s="162"/>
      <c r="G698" s="3"/>
      <c r="H698" s="3"/>
      <c r="I698" s="3"/>
      <c r="J698" s="3"/>
      <c r="K698" s="3"/>
      <c r="L698" s="3"/>
      <c r="M698" s="3"/>
      <c r="N698" s="151"/>
      <c r="O698" s="162"/>
      <c r="P698" s="162"/>
      <c r="Q698" s="3"/>
      <c r="R698" s="3"/>
      <c r="S698" s="3"/>
      <c r="T698" s="3"/>
      <c r="U698" s="3"/>
      <c r="V698" s="3"/>
      <c r="W698" s="3"/>
      <c r="X698" s="162"/>
      <c r="Y698" s="3"/>
      <c r="Z698" s="3"/>
    </row>
    <row r="699" spans="1:26">
      <c r="A699" s="3"/>
      <c r="B699" s="3"/>
      <c r="C699" s="3"/>
      <c r="D699" s="3"/>
      <c r="E699" s="3"/>
      <c r="F699" s="162"/>
      <c r="G699" s="3"/>
      <c r="H699" s="3"/>
      <c r="I699" s="3"/>
      <c r="J699" s="3"/>
      <c r="K699" s="3"/>
      <c r="L699" s="3"/>
      <c r="M699" s="3"/>
      <c r="N699" s="151"/>
      <c r="O699" s="162"/>
      <c r="P699" s="162"/>
      <c r="Q699" s="3"/>
      <c r="R699" s="3"/>
      <c r="S699" s="3"/>
      <c r="T699" s="3"/>
      <c r="U699" s="3"/>
      <c r="V699" s="3"/>
      <c r="W699" s="3"/>
      <c r="X699" s="162"/>
      <c r="Y699" s="3"/>
      <c r="Z699" s="3"/>
    </row>
    <row r="700" spans="1:26">
      <c r="A700" s="3"/>
      <c r="B700" s="3"/>
      <c r="C700" s="3"/>
      <c r="D700" s="3"/>
      <c r="E700" s="3"/>
      <c r="F700" s="162"/>
      <c r="G700" s="3"/>
      <c r="H700" s="3"/>
      <c r="I700" s="3"/>
      <c r="J700" s="3"/>
      <c r="K700" s="3"/>
      <c r="L700" s="3"/>
      <c r="M700" s="3"/>
      <c r="N700" s="151"/>
      <c r="O700" s="162"/>
      <c r="P700" s="162"/>
      <c r="Q700" s="3"/>
      <c r="R700" s="3"/>
      <c r="S700" s="3"/>
      <c r="T700" s="3"/>
      <c r="U700" s="3"/>
      <c r="V700" s="3"/>
      <c r="W700" s="3"/>
      <c r="X700" s="162"/>
      <c r="Y700" s="3"/>
      <c r="Z700" s="3"/>
    </row>
    <row r="701" spans="1:26">
      <c r="A701" s="3"/>
      <c r="B701" s="3"/>
      <c r="C701" s="3"/>
      <c r="D701" s="3"/>
      <c r="E701" s="3"/>
      <c r="F701" s="162"/>
      <c r="G701" s="3"/>
      <c r="H701" s="3"/>
      <c r="I701" s="3"/>
      <c r="J701" s="3"/>
      <c r="K701" s="3"/>
      <c r="L701" s="3"/>
      <c r="M701" s="3"/>
      <c r="N701" s="151"/>
      <c r="O701" s="162"/>
      <c r="P701" s="162"/>
      <c r="Q701" s="3"/>
      <c r="R701" s="3"/>
      <c r="S701" s="3"/>
      <c r="T701" s="3"/>
      <c r="U701" s="3"/>
      <c r="V701" s="3"/>
      <c r="W701" s="3"/>
      <c r="X701" s="162"/>
      <c r="Y701" s="3"/>
      <c r="Z701" s="3"/>
    </row>
    <row r="702" spans="1:26">
      <c r="A702" s="3"/>
      <c r="B702" s="3"/>
      <c r="C702" s="3"/>
      <c r="D702" s="3"/>
      <c r="E702" s="3"/>
      <c r="F702" s="162"/>
      <c r="G702" s="3"/>
      <c r="H702" s="3"/>
      <c r="I702" s="3"/>
      <c r="J702" s="3"/>
      <c r="K702" s="3"/>
      <c r="L702" s="3"/>
      <c r="M702" s="3"/>
      <c r="N702" s="151"/>
      <c r="O702" s="162"/>
      <c r="P702" s="162"/>
      <c r="Q702" s="3"/>
      <c r="R702" s="3"/>
      <c r="S702" s="3"/>
      <c r="T702" s="3"/>
      <c r="U702" s="3"/>
      <c r="V702" s="3"/>
      <c r="W702" s="3"/>
      <c r="X702" s="162"/>
      <c r="Y702" s="3"/>
      <c r="Z702" s="3"/>
    </row>
    <row r="703" spans="1:26">
      <c r="A703" s="3"/>
      <c r="B703" s="3"/>
      <c r="C703" s="3"/>
      <c r="D703" s="3"/>
      <c r="E703" s="3"/>
      <c r="F703" s="162"/>
      <c r="G703" s="3"/>
      <c r="H703" s="3"/>
      <c r="I703" s="3"/>
      <c r="J703" s="3"/>
      <c r="K703" s="3"/>
      <c r="L703" s="3"/>
      <c r="M703" s="3"/>
      <c r="N703" s="151"/>
      <c r="O703" s="162"/>
      <c r="P703" s="162"/>
      <c r="Q703" s="3"/>
      <c r="R703" s="3"/>
      <c r="S703" s="3"/>
      <c r="T703" s="3"/>
      <c r="U703" s="3"/>
      <c r="V703" s="3"/>
      <c r="W703" s="3"/>
      <c r="X703" s="162"/>
      <c r="Y703" s="3"/>
      <c r="Z703" s="3"/>
    </row>
    <row r="704" spans="1:26">
      <c r="A704" s="3"/>
      <c r="B704" s="3"/>
      <c r="C704" s="3"/>
      <c r="D704" s="3"/>
      <c r="E704" s="3"/>
      <c r="F704" s="162"/>
      <c r="G704" s="3"/>
      <c r="H704" s="3"/>
      <c r="I704" s="3"/>
      <c r="J704" s="3"/>
      <c r="K704" s="3"/>
      <c r="L704" s="3"/>
      <c r="M704" s="3"/>
      <c r="N704" s="151"/>
      <c r="O704" s="162"/>
      <c r="P704" s="162"/>
      <c r="Q704" s="3"/>
      <c r="R704" s="3"/>
      <c r="S704" s="3"/>
      <c r="T704" s="3"/>
      <c r="U704" s="3"/>
      <c r="V704" s="3"/>
      <c r="W704" s="3"/>
      <c r="X704" s="162"/>
      <c r="Y704" s="3"/>
      <c r="Z704" s="3"/>
    </row>
    <row r="705" spans="1:26">
      <c r="A705" s="3"/>
      <c r="B705" s="3"/>
      <c r="C705" s="3"/>
      <c r="D705" s="3"/>
      <c r="E705" s="3"/>
      <c r="F705" s="162"/>
      <c r="G705" s="3"/>
      <c r="H705" s="3"/>
      <c r="I705" s="3"/>
      <c r="J705" s="3"/>
      <c r="K705" s="3"/>
      <c r="L705" s="3"/>
      <c r="M705" s="3"/>
      <c r="N705" s="151"/>
      <c r="O705" s="162"/>
      <c r="P705" s="162"/>
      <c r="Q705" s="3"/>
      <c r="R705" s="3"/>
      <c r="S705" s="3"/>
      <c r="T705" s="3"/>
      <c r="U705" s="3"/>
      <c r="V705" s="3"/>
      <c r="W705" s="3"/>
      <c r="X705" s="162"/>
      <c r="Y705" s="3"/>
      <c r="Z705" s="3"/>
    </row>
    <row r="706" spans="1:26">
      <c r="A706" s="3"/>
      <c r="B706" s="3"/>
      <c r="C706" s="3"/>
      <c r="D706" s="3"/>
      <c r="E706" s="3"/>
      <c r="F706" s="162"/>
      <c r="G706" s="3"/>
      <c r="H706" s="3"/>
      <c r="I706" s="3"/>
      <c r="J706" s="3"/>
      <c r="K706" s="3"/>
      <c r="L706" s="3"/>
      <c r="M706" s="3"/>
      <c r="N706" s="151"/>
      <c r="O706" s="162"/>
      <c r="P706" s="162"/>
      <c r="Q706" s="3"/>
      <c r="R706" s="3"/>
      <c r="S706" s="3"/>
      <c r="T706" s="3"/>
      <c r="U706" s="3"/>
      <c r="V706" s="3"/>
      <c r="W706" s="3"/>
      <c r="X706" s="162"/>
      <c r="Y706" s="3"/>
      <c r="Z706" s="3"/>
    </row>
    <row r="707" spans="1:26">
      <c r="A707" s="3"/>
      <c r="B707" s="3"/>
      <c r="C707" s="3"/>
      <c r="D707" s="3"/>
      <c r="E707" s="3"/>
      <c r="F707" s="162"/>
      <c r="G707" s="3"/>
      <c r="H707" s="3"/>
      <c r="I707" s="3"/>
      <c r="J707" s="3"/>
      <c r="K707" s="3"/>
      <c r="L707" s="3"/>
      <c r="M707" s="3"/>
      <c r="N707" s="151"/>
      <c r="O707" s="162"/>
      <c r="P707" s="162"/>
      <c r="Q707" s="3"/>
      <c r="R707" s="3"/>
      <c r="S707" s="3"/>
      <c r="T707" s="3"/>
      <c r="U707" s="3"/>
      <c r="V707" s="3"/>
      <c r="W707" s="3"/>
      <c r="X707" s="162"/>
      <c r="Y707" s="3"/>
      <c r="Z707" s="3"/>
    </row>
    <row r="708" spans="1:26">
      <c r="A708" s="3"/>
      <c r="B708" s="3"/>
      <c r="C708" s="3"/>
      <c r="D708" s="3"/>
      <c r="E708" s="3"/>
      <c r="F708" s="162"/>
      <c r="G708" s="3"/>
      <c r="H708" s="3"/>
      <c r="I708" s="3"/>
      <c r="J708" s="3"/>
      <c r="K708" s="3"/>
      <c r="L708" s="3"/>
      <c r="M708" s="3"/>
      <c r="N708" s="151"/>
      <c r="O708" s="162"/>
      <c r="P708" s="162"/>
      <c r="Q708" s="3"/>
      <c r="R708" s="3"/>
      <c r="S708" s="3"/>
      <c r="T708" s="3"/>
      <c r="U708" s="3"/>
      <c r="V708" s="3"/>
      <c r="W708" s="3"/>
      <c r="X708" s="162"/>
      <c r="Y708" s="3"/>
      <c r="Z708" s="3"/>
    </row>
    <row r="709" spans="1:26">
      <c r="A709" s="3"/>
      <c r="B709" s="3"/>
      <c r="C709" s="3"/>
      <c r="D709" s="3"/>
      <c r="E709" s="3"/>
      <c r="F709" s="162"/>
      <c r="G709" s="3"/>
      <c r="H709" s="3"/>
      <c r="I709" s="3"/>
      <c r="J709" s="3"/>
      <c r="K709" s="3"/>
      <c r="L709" s="3"/>
      <c r="M709" s="3"/>
      <c r="N709" s="151"/>
      <c r="O709" s="162"/>
      <c r="P709" s="162"/>
      <c r="Q709" s="3"/>
      <c r="R709" s="3"/>
      <c r="S709" s="3"/>
      <c r="T709" s="3"/>
      <c r="U709" s="3"/>
      <c r="V709" s="3"/>
      <c r="W709" s="3"/>
      <c r="X709" s="162"/>
      <c r="Y709" s="3"/>
      <c r="Z709" s="3"/>
    </row>
    <row r="710" spans="1:26">
      <c r="A710" s="3"/>
      <c r="B710" s="3"/>
      <c r="C710" s="3"/>
      <c r="D710" s="3"/>
      <c r="E710" s="3"/>
      <c r="F710" s="162"/>
      <c r="G710" s="3"/>
      <c r="H710" s="3"/>
      <c r="I710" s="3"/>
      <c r="J710" s="3"/>
      <c r="K710" s="3"/>
      <c r="L710" s="3"/>
      <c r="M710" s="3"/>
      <c r="N710" s="151"/>
      <c r="O710" s="162"/>
      <c r="P710" s="162"/>
      <c r="Q710" s="3"/>
      <c r="R710" s="3"/>
      <c r="S710" s="3"/>
      <c r="T710" s="3"/>
      <c r="U710" s="3"/>
      <c r="V710" s="3"/>
      <c r="W710" s="3"/>
      <c r="X710" s="162"/>
      <c r="Y710" s="3"/>
      <c r="Z710" s="3"/>
    </row>
    <row r="711" spans="1:26">
      <c r="A711" s="3"/>
      <c r="B711" s="3"/>
      <c r="C711" s="3"/>
      <c r="D711" s="3"/>
      <c r="E711" s="3"/>
      <c r="F711" s="162"/>
      <c r="G711" s="3"/>
      <c r="H711" s="3"/>
      <c r="I711" s="3"/>
      <c r="J711" s="3"/>
      <c r="K711" s="3"/>
      <c r="L711" s="3"/>
      <c r="M711" s="3"/>
      <c r="N711" s="151"/>
      <c r="O711" s="162"/>
      <c r="P711" s="162"/>
      <c r="Q711" s="3"/>
      <c r="R711" s="3"/>
      <c r="S711" s="3"/>
      <c r="T711" s="3"/>
      <c r="U711" s="3"/>
      <c r="V711" s="3"/>
      <c r="W711" s="3"/>
      <c r="X711" s="162"/>
      <c r="Y711" s="3"/>
      <c r="Z711" s="3"/>
    </row>
    <row r="712" spans="1:26">
      <c r="A712" s="3"/>
      <c r="B712" s="3"/>
      <c r="C712" s="3"/>
      <c r="D712" s="3"/>
      <c r="E712" s="3"/>
      <c r="F712" s="162"/>
      <c r="G712" s="3"/>
      <c r="H712" s="3"/>
      <c r="I712" s="3"/>
      <c r="J712" s="3"/>
      <c r="K712" s="3"/>
      <c r="L712" s="3"/>
      <c r="M712" s="3"/>
      <c r="N712" s="151"/>
      <c r="O712" s="162"/>
      <c r="P712" s="162"/>
      <c r="Q712" s="3"/>
      <c r="R712" s="3"/>
      <c r="S712" s="3"/>
      <c r="T712" s="3"/>
      <c r="U712" s="3"/>
      <c r="V712" s="3"/>
      <c r="W712" s="3"/>
      <c r="X712" s="162"/>
      <c r="Y712" s="3"/>
      <c r="Z712" s="3"/>
    </row>
    <row r="713" spans="1:26">
      <c r="A713" s="3"/>
      <c r="B713" s="3"/>
      <c r="C713" s="3"/>
      <c r="D713" s="3"/>
      <c r="E713" s="3"/>
      <c r="F713" s="162"/>
      <c r="G713" s="3"/>
      <c r="H713" s="3"/>
      <c r="I713" s="3"/>
      <c r="J713" s="3"/>
      <c r="K713" s="3"/>
      <c r="L713" s="3"/>
      <c r="M713" s="3"/>
      <c r="N713" s="151"/>
      <c r="O713" s="162"/>
      <c r="P713" s="162"/>
      <c r="Q713" s="3"/>
      <c r="R713" s="3"/>
      <c r="S713" s="3"/>
      <c r="T713" s="3"/>
      <c r="U713" s="3"/>
      <c r="V713" s="3"/>
      <c r="W713" s="3"/>
      <c r="X713" s="162"/>
      <c r="Y713" s="3"/>
      <c r="Z713" s="3"/>
    </row>
    <row r="714" spans="1:26">
      <c r="A714" s="3"/>
      <c r="B714" s="3"/>
      <c r="C714" s="3"/>
      <c r="D714" s="3"/>
      <c r="E714" s="3"/>
      <c r="F714" s="162"/>
      <c r="G714" s="3"/>
      <c r="H714" s="3"/>
      <c r="I714" s="3"/>
      <c r="J714" s="3"/>
      <c r="K714" s="3"/>
      <c r="L714" s="3"/>
      <c r="M714" s="3"/>
      <c r="N714" s="151"/>
      <c r="O714" s="162"/>
      <c r="P714" s="162"/>
      <c r="Q714" s="3"/>
      <c r="R714" s="3"/>
      <c r="S714" s="3"/>
      <c r="T714" s="3"/>
      <c r="U714" s="3"/>
      <c r="V714" s="3"/>
      <c r="W714" s="3"/>
      <c r="X714" s="162"/>
      <c r="Y714" s="3"/>
      <c r="Z714" s="3"/>
    </row>
    <row r="715" spans="1:26">
      <c r="A715" s="3"/>
      <c r="B715" s="3"/>
      <c r="C715" s="3"/>
      <c r="D715" s="3"/>
      <c r="E715" s="3"/>
      <c r="F715" s="162"/>
      <c r="G715" s="3"/>
      <c r="H715" s="3"/>
      <c r="I715" s="3"/>
      <c r="J715" s="3"/>
      <c r="K715" s="3"/>
      <c r="L715" s="3"/>
      <c r="M715" s="3"/>
      <c r="N715" s="151"/>
      <c r="O715" s="162"/>
      <c r="P715" s="162"/>
      <c r="Q715" s="3"/>
      <c r="R715" s="3"/>
      <c r="S715" s="3"/>
      <c r="T715" s="3"/>
      <c r="U715" s="3"/>
      <c r="V715" s="3"/>
      <c r="W715" s="3"/>
      <c r="X715" s="162"/>
      <c r="Y715" s="3"/>
      <c r="Z715" s="3"/>
    </row>
    <row r="716" spans="1:26">
      <c r="A716" s="3"/>
      <c r="B716" s="3"/>
      <c r="C716" s="3"/>
      <c r="D716" s="3"/>
      <c r="E716" s="3"/>
      <c r="F716" s="162"/>
      <c r="G716" s="3"/>
      <c r="H716" s="3"/>
      <c r="I716" s="3"/>
      <c r="J716" s="3"/>
      <c r="K716" s="3"/>
      <c r="L716" s="3"/>
      <c r="M716" s="3"/>
      <c r="N716" s="151"/>
      <c r="O716" s="162"/>
      <c r="P716" s="162"/>
      <c r="Q716" s="3"/>
      <c r="R716" s="3"/>
      <c r="S716" s="3"/>
      <c r="T716" s="3"/>
      <c r="U716" s="3"/>
      <c r="V716" s="3"/>
      <c r="W716" s="3"/>
      <c r="X716" s="162"/>
      <c r="Y716" s="3"/>
      <c r="Z716" s="3"/>
    </row>
    <row r="717" spans="1:26">
      <c r="A717" s="3"/>
      <c r="B717" s="3"/>
      <c r="C717" s="3"/>
      <c r="D717" s="3"/>
      <c r="E717" s="3"/>
      <c r="F717" s="162"/>
      <c r="G717" s="3"/>
      <c r="H717" s="3"/>
      <c r="I717" s="3"/>
      <c r="J717" s="3"/>
      <c r="K717" s="3"/>
      <c r="L717" s="3"/>
      <c r="M717" s="3"/>
      <c r="N717" s="151"/>
      <c r="O717" s="162"/>
      <c r="P717" s="162"/>
      <c r="Q717" s="3"/>
      <c r="R717" s="3"/>
      <c r="S717" s="3"/>
      <c r="T717" s="3"/>
      <c r="U717" s="3"/>
      <c r="V717" s="3"/>
      <c r="W717" s="3"/>
      <c r="X717" s="162"/>
      <c r="Y717" s="3"/>
      <c r="Z717" s="3"/>
    </row>
    <row r="718" spans="1:26">
      <c r="A718" s="3"/>
      <c r="B718" s="3"/>
      <c r="C718" s="3"/>
      <c r="D718" s="3"/>
      <c r="E718" s="3"/>
      <c r="F718" s="162"/>
      <c r="G718" s="3"/>
      <c r="H718" s="3"/>
      <c r="I718" s="3"/>
      <c r="J718" s="3"/>
      <c r="K718" s="3"/>
      <c r="L718" s="3"/>
      <c r="M718" s="3"/>
      <c r="N718" s="151"/>
      <c r="O718" s="162"/>
      <c r="P718" s="162"/>
      <c r="Q718" s="3"/>
      <c r="R718" s="3"/>
      <c r="S718" s="3"/>
      <c r="T718" s="3"/>
      <c r="U718" s="3"/>
      <c r="V718" s="3"/>
      <c r="W718" s="3"/>
      <c r="X718" s="162"/>
      <c r="Y718" s="3"/>
      <c r="Z718" s="3"/>
    </row>
    <row r="719" spans="1:26">
      <c r="A719" s="3"/>
      <c r="B719" s="3"/>
      <c r="C719" s="3"/>
      <c r="D719" s="3"/>
      <c r="E719" s="3"/>
      <c r="F719" s="162"/>
      <c r="G719" s="3"/>
      <c r="H719" s="3"/>
      <c r="I719" s="3"/>
      <c r="J719" s="3"/>
      <c r="K719" s="3"/>
      <c r="L719" s="3"/>
      <c r="M719" s="3"/>
      <c r="N719" s="151"/>
      <c r="O719" s="162"/>
      <c r="P719" s="162"/>
      <c r="Q719" s="3"/>
      <c r="R719" s="3"/>
      <c r="S719" s="3"/>
      <c r="T719" s="3"/>
      <c r="U719" s="3"/>
      <c r="V719" s="3"/>
      <c r="W719" s="3"/>
      <c r="X719" s="162"/>
      <c r="Y719" s="3"/>
      <c r="Z719" s="3"/>
    </row>
    <row r="720" spans="1:26">
      <c r="A720" s="3"/>
      <c r="B720" s="3"/>
      <c r="C720" s="3"/>
      <c r="D720" s="3"/>
      <c r="E720" s="3"/>
      <c r="F720" s="162"/>
      <c r="G720" s="3"/>
      <c r="H720" s="3"/>
      <c r="I720" s="3"/>
      <c r="J720" s="3"/>
      <c r="K720" s="3"/>
      <c r="L720" s="3"/>
      <c r="M720" s="3"/>
      <c r="N720" s="151"/>
      <c r="O720" s="162"/>
      <c r="P720" s="162"/>
      <c r="Q720" s="3"/>
      <c r="R720" s="3"/>
      <c r="S720" s="3"/>
      <c r="T720" s="3"/>
      <c r="U720" s="3"/>
      <c r="V720" s="3"/>
      <c r="W720" s="3"/>
      <c r="X720" s="162"/>
      <c r="Y720" s="3"/>
      <c r="Z720" s="3"/>
    </row>
    <row r="721" spans="1:26">
      <c r="A721" s="3"/>
      <c r="B721" s="3"/>
      <c r="C721" s="3"/>
      <c r="D721" s="3"/>
      <c r="E721" s="3"/>
      <c r="F721" s="162"/>
      <c r="G721" s="3"/>
      <c r="H721" s="3"/>
      <c r="I721" s="3"/>
      <c r="J721" s="3"/>
      <c r="K721" s="3"/>
      <c r="L721" s="3"/>
      <c r="M721" s="3"/>
      <c r="N721" s="151"/>
      <c r="O721" s="162"/>
      <c r="P721" s="162"/>
      <c r="Q721" s="3"/>
      <c r="R721" s="3"/>
      <c r="S721" s="3"/>
      <c r="T721" s="3"/>
      <c r="U721" s="3"/>
      <c r="V721" s="3"/>
      <c r="W721" s="3"/>
      <c r="X721" s="162"/>
      <c r="Y721" s="3"/>
      <c r="Z721" s="3"/>
    </row>
    <row r="722" spans="1:26">
      <c r="A722" s="3"/>
      <c r="B722" s="3"/>
      <c r="C722" s="3"/>
      <c r="D722" s="3"/>
      <c r="E722" s="3"/>
      <c r="F722" s="162"/>
      <c r="G722" s="3"/>
      <c r="H722" s="3"/>
      <c r="I722" s="3"/>
      <c r="J722" s="3"/>
      <c r="K722" s="3"/>
      <c r="L722" s="3"/>
      <c r="M722" s="3"/>
      <c r="N722" s="151"/>
      <c r="O722" s="162"/>
      <c r="P722" s="162"/>
      <c r="Q722" s="3"/>
      <c r="R722" s="3"/>
      <c r="S722" s="3"/>
      <c r="T722" s="3"/>
      <c r="U722" s="3"/>
      <c r="V722" s="3"/>
      <c r="W722" s="3"/>
      <c r="X722" s="162"/>
      <c r="Y722" s="3"/>
      <c r="Z722" s="3"/>
    </row>
    <row r="723" spans="1:26">
      <c r="A723" s="3"/>
      <c r="B723" s="3"/>
      <c r="C723" s="3"/>
      <c r="D723" s="3"/>
      <c r="E723" s="3"/>
      <c r="F723" s="162"/>
      <c r="G723" s="3"/>
      <c r="H723" s="3"/>
      <c r="I723" s="3"/>
      <c r="J723" s="3"/>
      <c r="K723" s="3"/>
      <c r="L723" s="3"/>
      <c r="M723" s="3"/>
      <c r="N723" s="151"/>
      <c r="O723" s="162"/>
      <c r="P723" s="162"/>
      <c r="Q723" s="3"/>
      <c r="R723" s="3"/>
      <c r="S723" s="3"/>
      <c r="T723" s="3"/>
      <c r="U723" s="3"/>
      <c r="V723" s="3"/>
      <c r="W723" s="3"/>
      <c r="X723" s="162"/>
      <c r="Y723" s="3"/>
      <c r="Z723" s="3"/>
    </row>
    <row r="724" spans="1:26">
      <c r="A724" s="3"/>
      <c r="B724" s="3"/>
      <c r="C724" s="3"/>
      <c r="D724" s="3"/>
      <c r="E724" s="3"/>
      <c r="F724" s="162"/>
      <c r="G724" s="3"/>
      <c r="H724" s="3"/>
      <c r="I724" s="3"/>
      <c r="J724" s="3"/>
      <c r="K724" s="3"/>
      <c r="L724" s="3"/>
      <c r="M724" s="3"/>
      <c r="N724" s="151"/>
      <c r="O724" s="162"/>
      <c r="P724" s="162"/>
      <c r="Q724" s="3"/>
      <c r="R724" s="3"/>
      <c r="S724" s="3"/>
      <c r="T724" s="3"/>
      <c r="U724" s="3"/>
      <c r="V724" s="3"/>
      <c r="W724" s="3"/>
      <c r="X724" s="162"/>
      <c r="Y724" s="3"/>
      <c r="Z724" s="3"/>
    </row>
    <row r="725" spans="1:26">
      <c r="A725" s="3"/>
      <c r="B725" s="3"/>
      <c r="C725" s="3"/>
      <c r="D725" s="3"/>
      <c r="E725" s="3"/>
      <c r="F725" s="162"/>
      <c r="G725" s="3"/>
      <c r="H725" s="3"/>
      <c r="I725" s="3"/>
      <c r="J725" s="3"/>
      <c r="K725" s="3"/>
      <c r="L725" s="3"/>
      <c r="M725" s="3"/>
      <c r="N725" s="151"/>
      <c r="O725" s="162"/>
      <c r="P725" s="162"/>
      <c r="Q725" s="3"/>
      <c r="R725" s="3"/>
      <c r="S725" s="3"/>
      <c r="T725" s="3"/>
      <c r="U725" s="3"/>
      <c r="V725" s="3"/>
      <c r="W725" s="3"/>
      <c r="X725" s="162"/>
      <c r="Y725" s="3"/>
      <c r="Z725" s="3"/>
    </row>
    <row r="726" spans="1:26">
      <c r="A726" s="3"/>
      <c r="B726" s="3"/>
      <c r="C726" s="3"/>
      <c r="D726" s="3"/>
      <c r="E726" s="3"/>
      <c r="F726" s="162"/>
      <c r="G726" s="3"/>
      <c r="H726" s="3"/>
      <c r="I726" s="3"/>
      <c r="J726" s="3"/>
      <c r="K726" s="3"/>
      <c r="L726" s="3"/>
      <c r="M726" s="3"/>
      <c r="N726" s="151"/>
      <c r="O726" s="162"/>
      <c r="P726" s="162"/>
      <c r="Q726" s="3"/>
      <c r="R726" s="3"/>
      <c r="S726" s="3"/>
      <c r="T726" s="3"/>
      <c r="U726" s="3"/>
      <c r="V726" s="3"/>
      <c r="W726" s="3"/>
      <c r="X726" s="162"/>
      <c r="Y726" s="3"/>
      <c r="Z726" s="3"/>
    </row>
    <row r="727" spans="1:26">
      <c r="A727" s="3"/>
      <c r="B727" s="3"/>
      <c r="C727" s="3"/>
      <c r="D727" s="3"/>
      <c r="E727" s="3"/>
      <c r="F727" s="162"/>
      <c r="G727" s="3"/>
      <c r="H727" s="3"/>
      <c r="I727" s="3"/>
      <c r="J727" s="3"/>
      <c r="K727" s="3"/>
      <c r="L727" s="3"/>
      <c r="M727" s="3"/>
      <c r="N727" s="151"/>
      <c r="O727" s="162"/>
      <c r="P727" s="162"/>
      <c r="Q727" s="3"/>
      <c r="R727" s="3"/>
      <c r="S727" s="3"/>
      <c r="T727" s="3"/>
      <c r="U727" s="3"/>
      <c r="V727" s="3"/>
      <c r="W727" s="3"/>
      <c r="X727" s="162"/>
      <c r="Y727" s="3"/>
      <c r="Z727" s="3"/>
    </row>
    <row r="728" spans="1:26">
      <c r="A728" s="3"/>
      <c r="B728" s="3"/>
      <c r="C728" s="3"/>
      <c r="D728" s="3"/>
      <c r="E728" s="3"/>
      <c r="F728" s="162"/>
      <c r="G728" s="3"/>
      <c r="H728" s="3"/>
      <c r="I728" s="3"/>
      <c r="J728" s="3"/>
      <c r="K728" s="3"/>
      <c r="L728" s="3"/>
      <c r="M728" s="3"/>
      <c r="N728" s="151"/>
      <c r="O728" s="162"/>
      <c r="P728" s="162"/>
      <c r="Q728" s="3"/>
      <c r="R728" s="3"/>
      <c r="S728" s="3"/>
      <c r="T728" s="3"/>
      <c r="U728" s="3"/>
      <c r="V728" s="3"/>
      <c r="W728" s="3"/>
      <c r="X728" s="162"/>
      <c r="Y728" s="3"/>
      <c r="Z728" s="3"/>
    </row>
    <row r="729" spans="1:26">
      <c r="A729" s="3"/>
      <c r="B729" s="3"/>
      <c r="C729" s="3"/>
      <c r="D729" s="3"/>
      <c r="E729" s="3"/>
      <c r="F729" s="162"/>
      <c r="G729" s="3"/>
      <c r="H729" s="3"/>
      <c r="I729" s="3"/>
      <c r="J729" s="3"/>
      <c r="K729" s="3"/>
      <c r="L729" s="3"/>
      <c r="M729" s="3"/>
      <c r="N729" s="151"/>
      <c r="O729" s="162"/>
      <c r="P729" s="162"/>
      <c r="Q729" s="3"/>
      <c r="R729" s="3"/>
      <c r="S729" s="3"/>
      <c r="T729" s="3"/>
      <c r="U729" s="3"/>
      <c r="V729" s="3"/>
      <c r="W729" s="3"/>
      <c r="X729" s="162"/>
      <c r="Y729" s="3"/>
      <c r="Z729" s="3"/>
    </row>
    <row r="730" spans="1:26">
      <c r="A730" s="3"/>
      <c r="B730" s="3"/>
      <c r="C730" s="3"/>
      <c r="D730" s="3"/>
      <c r="E730" s="3"/>
      <c r="F730" s="162"/>
      <c r="G730" s="3"/>
      <c r="H730" s="3"/>
      <c r="I730" s="3"/>
      <c r="J730" s="3"/>
      <c r="K730" s="3"/>
      <c r="L730" s="3"/>
      <c r="M730" s="3"/>
      <c r="N730" s="151"/>
      <c r="O730" s="162"/>
      <c r="P730" s="162"/>
      <c r="Q730" s="3"/>
      <c r="R730" s="3"/>
      <c r="S730" s="3"/>
      <c r="T730" s="3"/>
      <c r="U730" s="3"/>
      <c r="V730" s="3"/>
      <c r="W730" s="3"/>
      <c r="X730" s="162"/>
      <c r="Y730" s="3"/>
      <c r="Z730" s="3"/>
    </row>
    <row r="731" spans="1:26">
      <c r="A731" s="3"/>
      <c r="B731" s="3"/>
      <c r="C731" s="3"/>
      <c r="D731" s="3"/>
      <c r="E731" s="3"/>
      <c r="F731" s="162"/>
      <c r="G731" s="3"/>
      <c r="H731" s="3"/>
      <c r="I731" s="3"/>
      <c r="J731" s="3"/>
      <c r="K731" s="3"/>
      <c r="L731" s="3"/>
      <c r="M731" s="3"/>
      <c r="N731" s="151"/>
      <c r="O731" s="162"/>
      <c r="P731" s="162"/>
      <c r="Q731" s="3"/>
      <c r="R731" s="3"/>
      <c r="S731" s="3"/>
      <c r="T731" s="3"/>
      <c r="U731" s="3"/>
      <c r="V731" s="3"/>
      <c r="W731" s="3"/>
      <c r="X731" s="162"/>
      <c r="Y731" s="3"/>
      <c r="Z731" s="3"/>
    </row>
    <row r="732" spans="1:26">
      <c r="A732" s="3"/>
      <c r="B732" s="3"/>
      <c r="C732" s="3"/>
      <c r="D732" s="3"/>
      <c r="E732" s="3"/>
      <c r="F732" s="162"/>
      <c r="G732" s="3"/>
      <c r="H732" s="3"/>
      <c r="I732" s="3"/>
      <c r="J732" s="3"/>
      <c r="K732" s="3"/>
      <c r="L732" s="3"/>
      <c r="M732" s="3"/>
      <c r="N732" s="151"/>
      <c r="O732" s="162"/>
      <c r="P732" s="162"/>
      <c r="Q732" s="3"/>
      <c r="R732" s="3"/>
      <c r="S732" s="3"/>
      <c r="T732" s="3"/>
      <c r="U732" s="3"/>
      <c r="V732" s="3"/>
      <c r="W732" s="3"/>
      <c r="X732" s="162"/>
      <c r="Y732" s="3"/>
      <c r="Z732" s="3"/>
    </row>
    <row r="733" spans="1:26">
      <c r="A733" s="3"/>
      <c r="B733" s="3"/>
      <c r="C733" s="3"/>
      <c r="D733" s="3"/>
      <c r="E733" s="3"/>
      <c r="F733" s="162"/>
      <c r="G733" s="3"/>
      <c r="H733" s="3"/>
      <c r="I733" s="3"/>
      <c r="J733" s="3"/>
      <c r="K733" s="3"/>
      <c r="L733" s="3"/>
      <c r="M733" s="3"/>
      <c r="N733" s="151"/>
      <c r="O733" s="162"/>
      <c r="P733" s="162"/>
      <c r="Q733" s="3"/>
      <c r="R733" s="3"/>
      <c r="S733" s="3"/>
      <c r="T733" s="3"/>
      <c r="U733" s="3"/>
      <c r="V733" s="3"/>
      <c r="W733" s="3"/>
      <c r="X733" s="162"/>
      <c r="Y733" s="3"/>
      <c r="Z733" s="3"/>
    </row>
    <row r="734" spans="1:26">
      <c r="A734" s="3"/>
      <c r="B734" s="3"/>
      <c r="C734" s="3"/>
      <c r="D734" s="3"/>
      <c r="E734" s="3"/>
      <c r="F734" s="162"/>
      <c r="G734" s="3"/>
      <c r="H734" s="3"/>
      <c r="I734" s="3"/>
      <c r="J734" s="3"/>
      <c r="K734" s="3"/>
      <c r="L734" s="3"/>
      <c r="M734" s="3"/>
      <c r="N734" s="151"/>
      <c r="O734" s="162"/>
      <c r="P734" s="162"/>
      <c r="Q734" s="3"/>
      <c r="R734" s="3"/>
      <c r="S734" s="3"/>
      <c r="T734" s="3"/>
      <c r="U734" s="3"/>
      <c r="V734" s="3"/>
      <c r="W734" s="3"/>
      <c r="X734" s="162"/>
      <c r="Y734" s="3"/>
      <c r="Z734" s="3"/>
    </row>
    <row r="735" spans="1:26">
      <c r="A735" s="3"/>
      <c r="B735" s="3"/>
      <c r="C735" s="3"/>
      <c r="D735" s="3"/>
      <c r="E735" s="3"/>
      <c r="F735" s="162"/>
      <c r="G735" s="3"/>
      <c r="H735" s="3"/>
      <c r="I735" s="3"/>
      <c r="J735" s="3"/>
      <c r="K735" s="3"/>
      <c r="L735" s="3"/>
      <c r="M735" s="3"/>
      <c r="N735" s="151"/>
      <c r="O735" s="162"/>
      <c r="P735" s="162"/>
      <c r="Q735" s="3"/>
      <c r="R735" s="3"/>
      <c r="S735" s="3"/>
      <c r="T735" s="3"/>
      <c r="U735" s="3"/>
      <c r="V735" s="3"/>
      <c r="W735" s="3"/>
      <c r="X735" s="162"/>
      <c r="Y735" s="3"/>
      <c r="Z735" s="3"/>
    </row>
    <row r="736" spans="1:26">
      <c r="A736" s="3"/>
      <c r="B736" s="3"/>
      <c r="C736" s="3"/>
      <c r="D736" s="3"/>
      <c r="E736" s="3"/>
      <c r="F736" s="162"/>
      <c r="G736" s="3"/>
      <c r="H736" s="3"/>
      <c r="I736" s="3"/>
      <c r="J736" s="3"/>
      <c r="K736" s="3"/>
      <c r="L736" s="3"/>
      <c r="M736" s="3"/>
      <c r="N736" s="151"/>
      <c r="O736" s="162"/>
      <c r="P736" s="162"/>
      <c r="Q736" s="3"/>
      <c r="R736" s="3"/>
      <c r="S736" s="3"/>
      <c r="T736" s="3"/>
      <c r="U736" s="3"/>
      <c r="V736" s="3"/>
      <c r="W736" s="3"/>
      <c r="X736" s="162"/>
      <c r="Y736" s="3"/>
      <c r="Z736" s="3"/>
    </row>
    <row r="737" spans="1:26">
      <c r="A737" s="3"/>
      <c r="B737" s="3"/>
      <c r="C737" s="3"/>
      <c r="D737" s="3"/>
      <c r="E737" s="3"/>
      <c r="F737" s="162"/>
      <c r="G737" s="3"/>
      <c r="H737" s="3"/>
      <c r="I737" s="3"/>
      <c r="J737" s="3"/>
      <c r="K737" s="3"/>
      <c r="L737" s="3"/>
      <c r="M737" s="3"/>
      <c r="N737" s="151"/>
      <c r="O737" s="162"/>
      <c r="P737" s="162"/>
      <c r="Q737" s="3"/>
      <c r="R737" s="3"/>
      <c r="S737" s="3"/>
      <c r="T737" s="3"/>
      <c r="U737" s="3"/>
      <c r="V737" s="3"/>
      <c r="W737" s="3"/>
      <c r="X737" s="162"/>
      <c r="Y737" s="3"/>
      <c r="Z737" s="3"/>
    </row>
    <row r="738" spans="1:26">
      <c r="A738" s="3"/>
      <c r="B738" s="3"/>
      <c r="C738" s="3"/>
      <c r="D738" s="3"/>
      <c r="E738" s="3"/>
      <c r="F738" s="162"/>
      <c r="G738" s="3"/>
      <c r="H738" s="3"/>
      <c r="I738" s="3"/>
      <c r="J738" s="3"/>
      <c r="K738" s="3"/>
      <c r="L738" s="3"/>
      <c r="M738" s="3"/>
      <c r="N738" s="151"/>
      <c r="O738" s="162"/>
      <c r="P738" s="162"/>
      <c r="Q738" s="3"/>
      <c r="R738" s="3"/>
      <c r="S738" s="3"/>
      <c r="T738" s="3"/>
      <c r="U738" s="3"/>
      <c r="V738" s="3"/>
      <c r="W738" s="3"/>
      <c r="X738" s="162"/>
      <c r="Y738" s="3"/>
      <c r="Z738" s="3"/>
    </row>
    <row r="739" spans="1:26">
      <c r="A739" s="3"/>
      <c r="B739" s="3"/>
      <c r="C739" s="3"/>
      <c r="D739" s="3"/>
      <c r="E739" s="3"/>
      <c r="F739" s="162"/>
      <c r="G739" s="3"/>
      <c r="H739" s="3"/>
      <c r="I739" s="3"/>
      <c r="J739" s="3"/>
      <c r="K739" s="3"/>
      <c r="L739" s="3"/>
      <c r="M739" s="3"/>
      <c r="N739" s="151"/>
      <c r="O739" s="162"/>
      <c r="P739" s="162"/>
      <c r="Q739" s="3"/>
      <c r="R739" s="3"/>
      <c r="S739" s="3"/>
      <c r="T739" s="3"/>
      <c r="U739" s="3"/>
      <c r="V739" s="3"/>
      <c r="W739" s="3"/>
      <c r="X739" s="162"/>
      <c r="Y739" s="3"/>
      <c r="Z739" s="3"/>
    </row>
    <row r="740" spans="1:26">
      <c r="A740" s="3"/>
      <c r="B740" s="3"/>
      <c r="C740" s="3"/>
      <c r="D740" s="3"/>
      <c r="E740" s="3"/>
      <c r="F740" s="162"/>
      <c r="G740" s="3"/>
      <c r="H740" s="3"/>
      <c r="I740" s="3"/>
      <c r="J740" s="3"/>
      <c r="K740" s="3"/>
      <c r="L740" s="3"/>
      <c r="M740" s="3"/>
      <c r="N740" s="151"/>
      <c r="O740" s="162"/>
      <c r="P740" s="162"/>
      <c r="Q740" s="3"/>
      <c r="R740" s="3"/>
      <c r="S740" s="3"/>
      <c r="T740" s="3"/>
      <c r="U740" s="3"/>
      <c r="V740" s="3"/>
      <c r="W740" s="3"/>
      <c r="X740" s="162"/>
      <c r="Y740" s="3"/>
      <c r="Z740" s="3"/>
    </row>
    <row r="741" spans="1:26">
      <c r="A741" s="3"/>
      <c r="B741" s="3"/>
      <c r="C741" s="3"/>
      <c r="D741" s="3"/>
      <c r="E741" s="3"/>
      <c r="F741" s="162"/>
      <c r="G741" s="3"/>
      <c r="H741" s="3"/>
      <c r="I741" s="3"/>
      <c r="J741" s="3"/>
      <c r="K741" s="3"/>
      <c r="L741" s="3"/>
      <c r="M741" s="3"/>
      <c r="N741" s="151"/>
      <c r="O741" s="162"/>
      <c r="P741" s="162"/>
      <c r="Q741" s="3"/>
      <c r="R741" s="3"/>
      <c r="S741" s="3"/>
      <c r="T741" s="3"/>
      <c r="U741" s="3"/>
      <c r="V741" s="3"/>
      <c r="W741" s="3"/>
      <c r="X741" s="162"/>
      <c r="Y741" s="3"/>
      <c r="Z741" s="3"/>
    </row>
    <row r="742" spans="1:26">
      <c r="A742" s="3"/>
      <c r="B742" s="3"/>
      <c r="C742" s="3"/>
      <c r="D742" s="3"/>
      <c r="E742" s="3"/>
      <c r="F742" s="162"/>
      <c r="G742" s="3"/>
      <c r="H742" s="3"/>
      <c r="I742" s="3"/>
      <c r="J742" s="3"/>
      <c r="K742" s="3"/>
      <c r="L742" s="3"/>
      <c r="M742" s="3"/>
      <c r="N742" s="151"/>
      <c r="O742" s="162"/>
      <c r="P742" s="162"/>
      <c r="Q742" s="3"/>
      <c r="R742" s="3"/>
      <c r="S742" s="3"/>
      <c r="T742" s="3"/>
      <c r="U742" s="3"/>
      <c r="V742" s="3"/>
      <c r="W742" s="3"/>
      <c r="X742" s="162"/>
      <c r="Y742" s="3"/>
      <c r="Z742" s="3"/>
    </row>
    <row r="743" spans="1:26">
      <c r="A743" s="3"/>
      <c r="B743" s="3"/>
      <c r="C743" s="3"/>
      <c r="D743" s="3"/>
      <c r="E743" s="3"/>
      <c r="F743" s="162"/>
      <c r="G743" s="3"/>
      <c r="H743" s="3"/>
      <c r="I743" s="3"/>
      <c r="J743" s="3"/>
      <c r="K743" s="3"/>
      <c r="L743" s="3"/>
      <c r="M743" s="3"/>
      <c r="N743" s="151"/>
      <c r="O743" s="162"/>
      <c r="P743" s="162"/>
      <c r="Q743" s="3"/>
      <c r="R743" s="3"/>
      <c r="S743" s="3"/>
      <c r="T743" s="3"/>
      <c r="U743" s="3"/>
      <c r="V743" s="3"/>
      <c r="W743" s="3"/>
      <c r="X743" s="162"/>
      <c r="Y743" s="3"/>
      <c r="Z743" s="3"/>
    </row>
    <row r="744" spans="1:26">
      <c r="A744" s="3"/>
      <c r="B744" s="3"/>
      <c r="C744" s="3"/>
      <c r="D744" s="3"/>
      <c r="E744" s="3"/>
      <c r="F744" s="162"/>
      <c r="G744" s="3"/>
      <c r="H744" s="3"/>
      <c r="I744" s="3"/>
      <c r="J744" s="3"/>
      <c r="K744" s="3"/>
      <c r="L744" s="3"/>
      <c r="M744" s="3"/>
      <c r="N744" s="151"/>
      <c r="O744" s="162"/>
      <c r="P744" s="162"/>
      <c r="Q744" s="3"/>
      <c r="R744" s="3"/>
      <c r="S744" s="3"/>
      <c r="T744" s="3"/>
      <c r="U744" s="3"/>
      <c r="V744" s="3"/>
      <c r="W744" s="3"/>
      <c r="X744" s="162"/>
      <c r="Y744" s="3"/>
      <c r="Z744" s="3"/>
    </row>
    <row r="745" spans="1:26">
      <c r="A745" s="3"/>
      <c r="B745" s="3"/>
      <c r="C745" s="3"/>
      <c r="D745" s="3"/>
      <c r="E745" s="3"/>
      <c r="F745" s="162"/>
      <c r="G745" s="3"/>
      <c r="H745" s="3"/>
      <c r="I745" s="3"/>
      <c r="J745" s="3"/>
      <c r="K745" s="3"/>
      <c r="L745" s="3"/>
      <c r="M745" s="3"/>
      <c r="N745" s="151"/>
      <c r="O745" s="162"/>
      <c r="P745" s="162"/>
      <c r="Q745" s="3"/>
      <c r="R745" s="3"/>
      <c r="S745" s="3"/>
      <c r="T745" s="3"/>
      <c r="U745" s="3"/>
      <c r="V745" s="3"/>
      <c r="W745" s="3"/>
      <c r="X745" s="162"/>
      <c r="Y745" s="3"/>
      <c r="Z745" s="3"/>
    </row>
    <row r="746" spans="1:26">
      <c r="A746" s="3"/>
      <c r="B746" s="3"/>
      <c r="C746" s="3"/>
      <c r="D746" s="3"/>
      <c r="E746" s="3"/>
      <c r="F746" s="162"/>
      <c r="G746" s="3"/>
      <c r="H746" s="3"/>
      <c r="I746" s="3"/>
      <c r="J746" s="3"/>
      <c r="K746" s="3"/>
      <c r="L746" s="3"/>
      <c r="M746" s="3"/>
      <c r="N746" s="151"/>
      <c r="O746" s="162"/>
      <c r="P746" s="162"/>
      <c r="Q746" s="3"/>
      <c r="R746" s="3"/>
      <c r="S746" s="3"/>
      <c r="T746" s="3"/>
      <c r="U746" s="3"/>
      <c r="V746" s="3"/>
      <c r="W746" s="3"/>
      <c r="X746" s="162"/>
      <c r="Y746" s="3"/>
      <c r="Z746" s="3"/>
    </row>
    <row r="747" spans="1:26">
      <c r="A747" s="3"/>
      <c r="B747" s="3"/>
      <c r="C747" s="3"/>
      <c r="D747" s="3"/>
      <c r="E747" s="3"/>
      <c r="F747" s="162"/>
      <c r="G747" s="3"/>
      <c r="H747" s="3"/>
      <c r="I747" s="3"/>
      <c r="J747" s="3"/>
      <c r="K747" s="3"/>
      <c r="L747" s="3"/>
      <c r="M747" s="3"/>
      <c r="N747" s="151"/>
      <c r="O747" s="162"/>
      <c r="P747" s="162"/>
      <c r="Q747" s="3"/>
      <c r="R747" s="3"/>
      <c r="S747" s="3"/>
      <c r="T747" s="3"/>
      <c r="U747" s="3"/>
      <c r="V747" s="3"/>
      <c r="W747" s="3"/>
      <c r="X747" s="162"/>
      <c r="Y747" s="3"/>
      <c r="Z747" s="3"/>
    </row>
    <row r="748" spans="1:26">
      <c r="A748" s="3"/>
      <c r="B748" s="3"/>
      <c r="C748" s="3"/>
      <c r="D748" s="3"/>
      <c r="E748" s="3"/>
      <c r="F748" s="162"/>
      <c r="G748" s="3"/>
      <c r="H748" s="3"/>
      <c r="I748" s="3"/>
      <c r="J748" s="3"/>
      <c r="K748" s="3"/>
      <c r="L748" s="3"/>
      <c r="M748" s="3"/>
      <c r="N748" s="151"/>
      <c r="O748" s="162"/>
      <c r="P748" s="162"/>
      <c r="Q748" s="3"/>
      <c r="R748" s="3"/>
      <c r="S748" s="3"/>
      <c r="T748" s="3"/>
      <c r="U748" s="3"/>
      <c r="V748" s="3"/>
      <c r="W748" s="3"/>
      <c r="X748" s="162"/>
      <c r="Y748" s="3"/>
      <c r="Z748" s="3"/>
    </row>
    <row r="749" spans="1:26">
      <c r="A749" s="3"/>
      <c r="B749" s="3"/>
      <c r="C749" s="3"/>
      <c r="D749" s="3"/>
      <c r="E749" s="3"/>
      <c r="F749" s="162"/>
      <c r="G749" s="3"/>
      <c r="H749" s="3"/>
      <c r="I749" s="3"/>
      <c r="J749" s="3"/>
      <c r="K749" s="3"/>
      <c r="L749" s="3"/>
      <c r="M749" s="3"/>
      <c r="N749" s="151"/>
      <c r="O749" s="162"/>
      <c r="P749" s="162"/>
      <c r="Q749" s="3"/>
      <c r="R749" s="3"/>
      <c r="S749" s="3"/>
      <c r="T749" s="3"/>
      <c r="U749" s="3"/>
      <c r="V749" s="3"/>
      <c r="W749" s="3"/>
      <c r="X749" s="162"/>
      <c r="Y749" s="3"/>
      <c r="Z749" s="3"/>
    </row>
    <row r="750" spans="1:26">
      <c r="A750" s="3"/>
      <c r="B750" s="3"/>
      <c r="C750" s="3"/>
      <c r="D750" s="3"/>
      <c r="E750" s="3"/>
      <c r="F750" s="162"/>
      <c r="G750" s="3"/>
      <c r="H750" s="3"/>
      <c r="I750" s="3"/>
      <c r="J750" s="3"/>
      <c r="K750" s="3"/>
      <c r="L750" s="3"/>
      <c r="M750" s="3"/>
      <c r="N750" s="151"/>
      <c r="O750" s="162"/>
      <c r="P750" s="162"/>
      <c r="Q750" s="3"/>
      <c r="R750" s="3"/>
      <c r="S750" s="3"/>
      <c r="T750" s="3"/>
      <c r="U750" s="3"/>
      <c r="V750" s="3"/>
      <c r="W750" s="3"/>
      <c r="X750" s="162"/>
      <c r="Y750" s="3"/>
      <c r="Z750" s="3"/>
    </row>
    <row r="751" spans="1:26">
      <c r="A751" s="3"/>
      <c r="B751" s="3"/>
      <c r="C751" s="3"/>
      <c r="D751" s="3"/>
      <c r="E751" s="3"/>
      <c r="F751" s="162"/>
      <c r="G751" s="3"/>
      <c r="H751" s="3"/>
      <c r="I751" s="3"/>
      <c r="J751" s="3"/>
      <c r="K751" s="3"/>
      <c r="L751" s="3"/>
      <c r="M751" s="3"/>
      <c r="N751" s="151"/>
      <c r="O751" s="162"/>
      <c r="P751" s="162"/>
      <c r="Q751" s="3"/>
      <c r="R751" s="3"/>
      <c r="S751" s="3"/>
      <c r="T751" s="3"/>
      <c r="U751" s="3"/>
      <c r="V751" s="3"/>
      <c r="W751" s="3"/>
      <c r="X751" s="162"/>
      <c r="Y751" s="3"/>
      <c r="Z751" s="3"/>
    </row>
    <row r="752" spans="1:26">
      <c r="A752" s="3"/>
      <c r="B752" s="3"/>
      <c r="C752" s="3"/>
      <c r="D752" s="3"/>
      <c r="E752" s="3"/>
      <c r="F752" s="162"/>
      <c r="G752" s="3"/>
      <c r="H752" s="3"/>
      <c r="I752" s="3"/>
      <c r="J752" s="3"/>
      <c r="K752" s="3"/>
      <c r="L752" s="3"/>
      <c r="M752" s="3"/>
      <c r="N752" s="151"/>
      <c r="O752" s="162"/>
      <c r="P752" s="162"/>
      <c r="Q752" s="3"/>
      <c r="R752" s="3"/>
      <c r="S752" s="3"/>
      <c r="T752" s="3"/>
      <c r="U752" s="3"/>
      <c r="V752" s="3"/>
      <c r="W752" s="3"/>
      <c r="X752" s="162"/>
      <c r="Y752" s="3"/>
      <c r="Z752" s="3"/>
    </row>
    <row r="753" spans="1:26">
      <c r="A753" s="3"/>
      <c r="B753" s="3"/>
      <c r="C753" s="3"/>
      <c r="D753" s="3"/>
      <c r="E753" s="3"/>
      <c r="F753" s="162"/>
      <c r="G753" s="3"/>
      <c r="H753" s="3"/>
      <c r="I753" s="3"/>
      <c r="J753" s="3"/>
      <c r="K753" s="3"/>
      <c r="L753" s="3"/>
      <c r="M753" s="3"/>
      <c r="N753" s="151"/>
      <c r="O753" s="162"/>
      <c r="P753" s="162"/>
      <c r="Q753" s="3"/>
      <c r="R753" s="3"/>
      <c r="S753" s="3"/>
      <c r="T753" s="3"/>
      <c r="U753" s="3"/>
      <c r="V753" s="3"/>
      <c r="W753" s="3"/>
      <c r="X753" s="162"/>
      <c r="Y753" s="3"/>
      <c r="Z753" s="3"/>
    </row>
    <row r="754" spans="1:26">
      <c r="A754" s="3"/>
      <c r="B754" s="3"/>
      <c r="C754" s="3"/>
      <c r="D754" s="3"/>
      <c r="E754" s="3"/>
      <c r="F754" s="162"/>
      <c r="G754" s="3"/>
      <c r="H754" s="3"/>
      <c r="I754" s="3"/>
      <c r="J754" s="3"/>
      <c r="K754" s="3"/>
      <c r="L754" s="3"/>
      <c r="M754" s="3"/>
      <c r="N754" s="151"/>
      <c r="O754" s="162"/>
      <c r="P754" s="162"/>
      <c r="Q754" s="3"/>
      <c r="R754" s="3"/>
      <c r="S754" s="3"/>
      <c r="T754" s="3"/>
      <c r="U754" s="3"/>
      <c r="V754" s="3"/>
      <c r="W754" s="3"/>
      <c r="X754" s="162"/>
      <c r="Y754" s="3"/>
      <c r="Z754" s="3"/>
    </row>
    <row r="755" spans="1:26">
      <c r="A755" s="3"/>
      <c r="B755" s="3"/>
      <c r="C755" s="3"/>
      <c r="D755" s="3"/>
      <c r="E755" s="3"/>
      <c r="F755" s="162"/>
      <c r="G755" s="3"/>
      <c r="H755" s="3"/>
      <c r="I755" s="3"/>
      <c r="J755" s="3"/>
      <c r="K755" s="3"/>
      <c r="L755" s="3"/>
      <c r="M755" s="3"/>
      <c r="N755" s="151"/>
      <c r="O755" s="162"/>
      <c r="P755" s="162"/>
      <c r="Q755" s="3"/>
      <c r="R755" s="3"/>
      <c r="S755" s="3"/>
      <c r="T755" s="3"/>
      <c r="U755" s="3"/>
      <c r="V755" s="3"/>
      <c r="W755" s="3"/>
      <c r="X755" s="162"/>
      <c r="Y755" s="3"/>
      <c r="Z755" s="3"/>
    </row>
    <row r="756" spans="1:26">
      <c r="A756" s="3"/>
      <c r="B756" s="3"/>
      <c r="C756" s="3"/>
      <c r="D756" s="3"/>
      <c r="E756" s="3"/>
      <c r="F756" s="162"/>
      <c r="G756" s="3"/>
      <c r="H756" s="3"/>
      <c r="I756" s="3"/>
      <c r="J756" s="3"/>
      <c r="K756" s="3"/>
      <c r="L756" s="3"/>
      <c r="M756" s="3"/>
      <c r="N756" s="151"/>
      <c r="O756" s="162"/>
      <c r="P756" s="162"/>
      <c r="Q756" s="3"/>
      <c r="R756" s="3"/>
      <c r="S756" s="3"/>
      <c r="T756" s="3"/>
      <c r="U756" s="3"/>
      <c r="V756" s="3"/>
      <c r="W756" s="3"/>
      <c r="X756" s="162"/>
      <c r="Y756" s="3"/>
      <c r="Z756" s="3"/>
    </row>
    <row r="757" spans="1:26">
      <c r="A757" s="3"/>
      <c r="B757" s="3"/>
      <c r="C757" s="3"/>
      <c r="D757" s="3"/>
      <c r="E757" s="3"/>
      <c r="F757" s="162"/>
      <c r="G757" s="3"/>
      <c r="H757" s="3"/>
      <c r="I757" s="3"/>
      <c r="J757" s="3"/>
      <c r="K757" s="3"/>
      <c r="L757" s="3"/>
      <c r="M757" s="3"/>
      <c r="N757" s="151"/>
      <c r="O757" s="162"/>
      <c r="P757" s="162"/>
      <c r="Q757" s="3"/>
      <c r="R757" s="3"/>
      <c r="S757" s="3"/>
      <c r="T757" s="3"/>
      <c r="U757" s="3"/>
      <c r="V757" s="3"/>
      <c r="W757" s="3"/>
      <c r="X757" s="162"/>
      <c r="Y757" s="3"/>
      <c r="Z757" s="3"/>
    </row>
    <row r="758" spans="1:26">
      <c r="A758" s="3"/>
      <c r="B758" s="3"/>
      <c r="C758" s="3"/>
      <c r="D758" s="3"/>
      <c r="E758" s="3"/>
      <c r="F758" s="162"/>
      <c r="G758" s="3"/>
      <c r="H758" s="3"/>
      <c r="I758" s="3"/>
      <c r="J758" s="3"/>
      <c r="K758" s="3"/>
      <c r="L758" s="3"/>
      <c r="M758" s="3"/>
      <c r="N758" s="151"/>
      <c r="O758" s="162"/>
      <c r="P758" s="162"/>
      <c r="Q758" s="3"/>
      <c r="R758" s="3"/>
      <c r="S758" s="3"/>
      <c r="T758" s="3"/>
      <c r="U758" s="3"/>
      <c r="V758" s="3"/>
      <c r="W758" s="3"/>
      <c r="X758" s="162"/>
      <c r="Y758" s="3"/>
      <c r="Z758" s="3"/>
    </row>
    <row r="759" spans="1:26">
      <c r="A759" s="3"/>
      <c r="B759" s="3"/>
      <c r="C759" s="3"/>
      <c r="D759" s="3"/>
      <c r="E759" s="3"/>
      <c r="F759" s="162"/>
      <c r="G759" s="3"/>
      <c r="H759" s="3"/>
      <c r="I759" s="3"/>
      <c r="J759" s="3"/>
      <c r="K759" s="3"/>
      <c r="L759" s="3"/>
      <c r="M759" s="3"/>
      <c r="N759" s="151"/>
      <c r="O759" s="162"/>
      <c r="P759" s="162"/>
      <c r="Q759" s="3"/>
      <c r="R759" s="3"/>
      <c r="S759" s="3"/>
      <c r="T759" s="3"/>
      <c r="U759" s="3"/>
      <c r="V759" s="3"/>
      <c r="W759" s="3"/>
      <c r="X759" s="162"/>
      <c r="Y759" s="3"/>
      <c r="Z759" s="3"/>
    </row>
    <row r="760" spans="1:26">
      <c r="A760" s="3"/>
      <c r="B760" s="3"/>
      <c r="C760" s="3"/>
      <c r="D760" s="3"/>
      <c r="E760" s="3"/>
      <c r="F760" s="162"/>
      <c r="G760" s="3"/>
      <c r="H760" s="3"/>
      <c r="I760" s="3"/>
      <c r="J760" s="3"/>
      <c r="K760" s="3"/>
      <c r="L760" s="3"/>
      <c r="M760" s="3"/>
      <c r="N760" s="151"/>
      <c r="O760" s="162"/>
      <c r="P760" s="162"/>
      <c r="Q760" s="3"/>
      <c r="R760" s="3"/>
      <c r="S760" s="3"/>
      <c r="T760" s="3"/>
      <c r="U760" s="3"/>
      <c r="V760" s="3"/>
      <c r="W760" s="3"/>
      <c r="X760" s="162"/>
      <c r="Y760" s="3"/>
      <c r="Z760" s="3"/>
    </row>
    <row r="761" spans="1:26">
      <c r="A761" s="3"/>
      <c r="B761" s="3"/>
      <c r="C761" s="3"/>
      <c r="D761" s="3"/>
      <c r="E761" s="3"/>
      <c r="F761" s="162"/>
      <c r="G761" s="3"/>
      <c r="H761" s="3"/>
      <c r="I761" s="3"/>
      <c r="J761" s="3"/>
      <c r="K761" s="3"/>
      <c r="L761" s="3"/>
      <c r="M761" s="3"/>
      <c r="N761" s="151"/>
      <c r="O761" s="162"/>
      <c r="P761" s="162"/>
      <c r="Q761" s="3"/>
      <c r="R761" s="3"/>
      <c r="S761" s="3"/>
      <c r="T761" s="3"/>
      <c r="U761" s="3"/>
      <c r="V761" s="3"/>
      <c r="W761" s="3"/>
      <c r="X761" s="162"/>
      <c r="Y761" s="3"/>
      <c r="Z761" s="3"/>
    </row>
    <row r="762" spans="1:26">
      <c r="A762" s="3"/>
      <c r="B762" s="3"/>
      <c r="C762" s="3"/>
      <c r="D762" s="3"/>
      <c r="E762" s="3"/>
      <c r="F762" s="162"/>
      <c r="G762" s="3"/>
      <c r="H762" s="3"/>
      <c r="I762" s="3"/>
      <c r="J762" s="3"/>
      <c r="K762" s="3"/>
      <c r="L762" s="3"/>
      <c r="M762" s="3"/>
      <c r="N762" s="151"/>
      <c r="O762" s="162"/>
      <c r="P762" s="162"/>
      <c r="Q762" s="3"/>
      <c r="R762" s="3"/>
      <c r="S762" s="3"/>
      <c r="T762" s="3"/>
      <c r="U762" s="3"/>
      <c r="V762" s="3"/>
      <c r="W762" s="3"/>
      <c r="X762" s="162"/>
      <c r="Y762" s="3"/>
      <c r="Z762" s="3"/>
    </row>
    <row r="763" spans="1:26">
      <c r="A763" s="3"/>
      <c r="B763" s="3"/>
      <c r="C763" s="3"/>
      <c r="D763" s="3"/>
      <c r="E763" s="3"/>
      <c r="F763" s="162"/>
      <c r="G763" s="3"/>
      <c r="H763" s="3"/>
      <c r="I763" s="3"/>
      <c r="J763" s="3"/>
      <c r="K763" s="3"/>
      <c r="L763" s="3"/>
      <c r="M763" s="3"/>
      <c r="N763" s="151"/>
      <c r="O763" s="162"/>
      <c r="P763" s="162"/>
      <c r="Q763" s="3"/>
      <c r="R763" s="3"/>
      <c r="S763" s="3"/>
      <c r="T763" s="3"/>
      <c r="U763" s="3"/>
      <c r="V763" s="3"/>
      <c r="W763" s="3"/>
      <c r="X763" s="162"/>
      <c r="Y763" s="3"/>
      <c r="Z763" s="3"/>
    </row>
    <row r="764" spans="1:26">
      <c r="A764" s="3"/>
      <c r="B764" s="3"/>
      <c r="C764" s="3"/>
      <c r="D764" s="3"/>
      <c r="E764" s="3"/>
      <c r="F764" s="162"/>
      <c r="G764" s="3"/>
      <c r="H764" s="3"/>
      <c r="I764" s="3"/>
      <c r="J764" s="3"/>
      <c r="K764" s="3"/>
      <c r="L764" s="3"/>
      <c r="M764" s="3"/>
      <c r="N764" s="151"/>
      <c r="O764" s="162"/>
      <c r="P764" s="162"/>
      <c r="Q764" s="3"/>
      <c r="R764" s="3"/>
      <c r="S764" s="3"/>
      <c r="T764" s="3"/>
      <c r="U764" s="3"/>
      <c r="V764" s="3"/>
      <c r="W764" s="3"/>
      <c r="X764" s="162"/>
      <c r="Y764" s="3"/>
      <c r="Z764" s="3"/>
    </row>
    <row r="765" spans="1:26">
      <c r="A765" s="3"/>
      <c r="B765" s="3"/>
      <c r="C765" s="3"/>
      <c r="D765" s="3"/>
      <c r="E765" s="3"/>
      <c r="F765" s="162"/>
      <c r="G765" s="3"/>
      <c r="H765" s="3"/>
      <c r="I765" s="3"/>
      <c r="J765" s="3"/>
      <c r="K765" s="3"/>
      <c r="L765" s="3"/>
      <c r="M765" s="3"/>
      <c r="N765" s="151"/>
      <c r="O765" s="162"/>
      <c r="P765" s="162"/>
      <c r="Q765" s="3"/>
      <c r="R765" s="3"/>
      <c r="S765" s="3"/>
      <c r="T765" s="3"/>
      <c r="U765" s="3"/>
      <c r="V765" s="3"/>
      <c r="W765" s="3"/>
      <c r="X765" s="162"/>
      <c r="Y765" s="3"/>
      <c r="Z765" s="3"/>
    </row>
    <row r="766" spans="1:26">
      <c r="A766" s="3"/>
      <c r="B766" s="3"/>
      <c r="C766" s="3"/>
      <c r="D766" s="3"/>
      <c r="E766" s="3"/>
      <c r="F766" s="162"/>
      <c r="G766" s="3"/>
      <c r="H766" s="3"/>
      <c r="I766" s="3"/>
      <c r="J766" s="3"/>
      <c r="K766" s="3"/>
      <c r="L766" s="3"/>
      <c r="M766" s="3"/>
      <c r="N766" s="151"/>
      <c r="O766" s="162"/>
      <c r="P766" s="162"/>
      <c r="Q766" s="3"/>
      <c r="R766" s="3"/>
      <c r="S766" s="3"/>
      <c r="T766" s="3"/>
      <c r="U766" s="3"/>
      <c r="V766" s="3"/>
      <c r="W766" s="3"/>
      <c r="X766" s="162"/>
      <c r="Y766" s="3"/>
      <c r="Z766" s="3"/>
    </row>
    <row r="767" spans="1:26">
      <c r="A767" s="3"/>
      <c r="B767" s="3"/>
      <c r="C767" s="3"/>
      <c r="D767" s="3"/>
      <c r="E767" s="3"/>
      <c r="F767" s="162"/>
      <c r="G767" s="3"/>
      <c r="H767" s="3"/>
      <c r="I767" s="3"/>
      <c r="J767" s="3"/>
      <c r="K767" s="3"/>
      <c r="L767" s="3"/>
      <c r="M767" s="3"/>
      <c r="N767" s="151"/>
      <c r="O767" s="162"/>
      <c r="P767" s="162"/>
      <c r="Q767" s="3"/>
      <c r="R767" s="3"/>
      <c r="S767" s="3"/>
      <c r="T767" s="3"/>
      <c r="U767" s="3"/>
      <c r="V767" s="3"/>
      <c r="W767" s="3"/>
      <c r="X767" s="162"/>
      <c r="Y767" s="3"/>
      <c r="Z767" s="3"/>
    </row>
    <row r="768" spans="1:26">
      <c r="A768" s="3"/>
      <c r="B768" s="3"/>
      <c r="C768" s="3"/>
      <c r="D768" s="3"/>
      <c r="E768" s="3"/>
      <c r="F768" s="162"/>
      <c r="G768" s="3"/>
      <c r="H768" s="3"/>
      <c r="I768" s="3"/>
      <c r="J768" s="3"/>
      <c r="K768" s="3"/>
      <c r="L768" s="3"/>
      <c r="M768" s="3"/>
      <c r="N768" s="151"/>
      <c r="O768" s="162"/>
      <c r="P768" s="162"/>
      <c r="Q768" s="3"/>
      <c r="R768" s="3"/>
      <c r="S768" s="3"/>
      <c r="T768" s="3"/>
      <c r="U768" s="3"/>
      <c r="V768" s="3"/>
      <c r="W768" s="3"/>
      <c r="X768" s="162"/>
      <c r="Y768" s="3"/>
      <c r="Z768" s="3"/>
    </row>
    <row r="769" spans="1:26">
      <c r="A769" s="3"/>
      <c r="B769" s="3"/>
      <c r="C769" s="3"/>
      <c r="D769" s="3"/>
      <c r="E769" s="3"/>
      <c r="F769" s="162"/>
      <c r="G769" s="3"/>
      <c r="H769" s="3"/>
      <c r="I769" s="3"/>
      <c r="J769" s="3"/>
      <c r="K769" s="3"/>
      <c r="L769" s="3"/>
      <c r="M769" s="3"/>
      <c r="N769" s="151"/>
      <c r="O769" s="162"/>
      <c r="P769" s="162"/>
      <c r="Q769" s="3"/>
      <c r="R769" s="3"/>
      <c r="S769" s="3"/>
      <c r="T769" s="3"/>
      <c r="U769" s="3"/>
      <c r="V769" s="3"/>
      <c r="W769" s="3"/>
      <c r="X769" s="162"/>
      <c r="Y769" s="3"/>
      <c r="Z769" s="3"/>
    </row>
    <row r="770" spans="1:26">
      <c r="A770" s="3"/>
      <c r="B770" s="3"/>
      <c r="C770" s="3"/>
      <c r="D770" s="3"/>
      <c r="E770" s="3"/>
      <c r="F770" s="162"/>
      <c r="G770" s="3"/>
      <c r="H770" s="3"/>
      <c r="I770" s="3"/>
      <c r="J770" s="3"/>
      <c r="K770" s="3"/>
      <c r="L770" s="3"/>
      <c r="M770" s="3"/>
      <c r="N770" s="151"/>
      <c r="O770" s="162"/>
      <c r="P770" s="162"/>
      <c r="Q770" s="3"/>
      <c r="R770" s="3"/>
      <c r="S770" s="3"/>
      <c r="T770" s="3"/>
      <c r="U770" s="3"/>
      <c r="V770" s="3"/>
      <c r="W770" s="3"/>
      <c r="X770" s="162"/>
      <c r="Y770" s="3"/>
      <c r="Z770" s="3"/>
    </row>
    <row r="771" spans="1:26">
      <c r="A771" s="3"/>
      <c r="B771" s="3"/>
      <c r="C771" s="3"/>
      <c r="D771" s="3"/>
      <c r="E771" s="3"/>
      <c r="F771" s="162"/>
      <c r="G771" s="3"/>
      <c r="H771" s="3"/>
      <c r="I771" s="3"/>
      <c r="J771" s="3"/>
      <c r="K771" s="3"/>
      <c r="L771" s="3"/>
      <c r="M771" s="3"/>
      <c r="N771" s="151"/>
      <c r="O771" s="162"/>
      <c r="P771" s="162"/>
      <c r="Q771" s="3"/>
      <c r="R771" s="3"/>
      <c r="S771" s="3"/>
      <c r="T771" s="3"/>
      <c r="U771" s="3"/>
      <c r="V771" s="3"/>
      <c r="W771" s="3"/>
      <c r="X771" s="162"/>
      <c r="Y771" s="3"/>
      <c r="Z771" s="3"/>
    </row>
    <row r="772" spans="1:26">
      <c r="A772" s="3"/>
      <c r="B772" s="3"/>
      <c r="C772" s="3"/>
      <c r="D772" s="3"/>
      <c r="E772" s="3"/>
      <c r="F772" s="162"/>
      <c r="G772" s="3"/>
      <c r="H772" s="3"/>
      <c r="I772" s="3"/>
      <c r="J772" s="3"/>
      <c r="K772" s="3"/>
      <c r="L772" s="3"/>
      <c r="M772" s="3"/>
      <c r="N772" s="151"/>
      <c r="O772" s="162"/>
      <c r="P772" s="162"/>
      <c r="Q772" s="3"/>
      <c r="R772" s="3"/>
      <c r="S772" s="3"/>
      <c r="T772" s="3"/>
      <c r="U772" s="3"/>
      <c r="V772" s="3"/>
      <c r="W772" s="3"/>
      <c r="X772" s="162"/>
      <c r="Y772" s="3"/>
      <c r="Z772" s="3"/>
    </row>
    <row r="773" spans="1:26">
      <c r="A773" s="3"/>
      <c r="B773" s="3"/>
      <c r="C773" s="3"/>
      <c r="D773" s="3"/>
      <c r="E773" s="3"/>
      <c r="F773" s="162"/>
      <c r="G773" s="3"/>
      <c r="H773" s="3"/>
      <c r="I773" s="3"/>
      <c r="J773" s="3"/>
      <c r="K773" s="3"/>
      <c r="L773" s="3"/>
      <c r="M773" s="3"/>
      <c r="N773" s="151"/>
      <c r="O773" s="162"/>
      <c r="P773" s="162"/>
      <c r="Q773" s="3"/>
      <c r="R773" s="3"/>
      <c r="S773" s="3"/>
      <c r="T773" s="3"/>
      <c r="U773" s="3"/>
      <c r="V773" s="3"/>
      <c r="W773" s="3"/>
      <c r="X773" s="162"/>
      <c r="Y773" s="3"/>
      <c r="Z773" s="3"/>
    </row>
    <row r="774" spans="1:26">
      <c r="A774" s="3"/>
      <c r="B774" s="3"/>
      <c r="C774" s="3"/>
      <c r="D774" s="3"/>
      <c r="E774" s="3"/>
      <c r="F774" s="162"/>
      <c r="G774" s="3"/>
      <c r="H774" s="3"/>
      <c r="I774" s="3"/>
      <c r="J774" s="3"/>
      <c r="K774" s="3"/>
      <c r="L774" s="3"/>
      <c r="M774" s="3"/>
      <c r="N774" s="151"/>
      <c r="O774" s="162"/>
      <c r="P774" s="162"/>
      <c r="Q774" s="3"/>
      <c r="R774" s="3"/>
      <c r="S774" s="3"/>
      <c r="T774" s="3"/>
      <c r="U774" s="3"/>
      <c r="V774" s="3"/>
      <c r="W774" s="3"/>
      <c r="X774" s="162"/>
      <c r="Y774" s="3"/>
      <c r="Z774" s="3"/>
    </row>
    <row r="775" spans="1:26">
      <c r="A775" s="3"/>
      <c r="B775" s="3"/>
      <c r="C775" s="3"/>
      <c r="D775" s="3"/>
      <c r="E775" s="3"/>
      <c r="F775" s="162"/>
      <c r="G775" s="3"/>
      <c r="H775" s="3"/>
      <c r="I775" s="3"/>
      <c r="J775" s="3"/>
      <c r="K775" s="3"/>
      <c r="L775" s="3"/>
      <c r="M775" s="3"/>
      <c r="N775" s="151"/>
      <c r="O775" s="162"/>
      <c r="P775" s="162"/>
      <c r="Q775" s="3"/>
      <c r="R775" s="3"/>
      <c r="S775" s="3"/>
      <c r="T775" s="3"/>
      <c r="U775" s="3"/>
      <c r="V775" s="3"/>
      <c r="W775" s="3"/>
      <c r="X775" s="162"/>
      <c r="Y775" s="3"/>
      <c r="Z775" s="3"/>
    </row>
    <row r="776" spans="1:26">
      <c r="A776" s="3"/>
      <c r="B776" s="3"/>
      <c r="C776" s="3"/>
      <c r="D776" s="3"/>
      <c r="E776" s="3"/>
      <c r="F776" s="162"/>
      <c r="G776" s="3"/>
      <c r="H776" s="3"/>
      <c r="I776" s="3"/>
      <c r="J776" s="3"/>
      <c r="K776" s="3"/>
      <c r="L776" s="3"/>
      <c r="M776" s="3"/>
      <c r="N776" s="151"/>
      <c r="O776" s="162"/>
      <c r="P776" s="162"/>
      <c r="Q776" s="3"/>
      <c r="R776" s="3"/>
      <c r="S776" s="3"/>
      <c r="T776" s="3"/>
      <c r="U776" s="3"/>
      <c r="V776" s="3"/>
      <c r="W776" s="3"/>
      <c r="X776" s="162"/>
      <c r="Y776" s="3"/>
      <c r="Z776" s="3"/>
    </row>
    <row r="777" spans="1:26">
      <c r="A777" s="3"/>
      <c r="B777" s="3"/>
      <c r="C777" s="3"/>
      <c r="D777" s="3"/>
      <c r="E777" s="3"/>
      <c r="F777" s="162"/>
      <c r="G777" s="3"/>
      <c r="H777" s="3"/>
      <c r="I777" s="3"/>
      <c r="J777" s="3"/>
      <c r="K777" s="3"/>
      <c r="L777" s="3"/>
      <c r="M777" s="3"/>
      <c r="N777" s="151"/>
      <c r="O777" s="162"/>
      <c r="P777" s="162"/>
      <c r="Q777" s="3"/>
      <c r="R777" s="3"/>
      <c r="S777" s="3"/>
      <c r="T777" s="3"/>
      <c r="U777" s="3"/>
      <c r="V777" s="3"/>
      <c r="W777" s="3"/>
      <c r="X777" s="162"/>
      <c r="Y777" s="3"/>
      <c r="Z777" s="3"/>
    </row>
    <row r="778" spans="1:26">
      <c r="A778" s="3"/>
      <c r="B778" s="3"/>
      <c r="C778" s="3"/>
      <c r="D778" s="3"/>
      <c r="E778" s="3"/>
      <c r="F778" s="162"/>
      <c r="G778" s="3"/>
      <c r="H778" s="3"/>
      <c r="I778" s="3"/>
      <c r="J778" s="3"/>
      <c r="K778" s="3"/>
      <c r="L778" s="3"/>
      <c r="M778" s="3"/>
      <c r="N778" s="151"/>
      <c r="O778" s="162"/>
      <c r="P778" s="162"/>
      <c r="Q778" s="3"/>
      <c r="R778" s="3"/>
      <c r="S778" s="3"/>
      <c r="T778" s="3"/>
      <c r="U778" s="3"/>
      <c r="V778" s="3"/>
      <c r="W778" s="3"/>
      <c r="X778" s="162"/>
      <c r="Y778" s="3"/>
      <c r="Z778" s="3"/>
    </row>
    <row r="779" spans="1:26">
      <c r="A779" s="3"/>
      <c r="B779" s="3"/>
      <c r="C779" s="3"/>
      <c r="D779" s="3"/>
      <c r="E779" s="3"/>
      <c r="F779" s="162"/>
      <c r="G779" s="3"/>
      <c r="H779" s="3"/>
      <c r="I779" s="3"/>
      <c r="J779" s="3"/>
      <c r="K779" s="3"/>
      <c r="L779" s="3"/>
      <c r="M779" s="3"/>
      <c r="N779" s="151"/>
      <c r="O779" s="162"/>
      <c r="P779" s="162"/>
      <c r="Q779" s="3"/>
      <c r="R779" s="3"/>
      <c r="S779" s="3"/>
      <c r="T779" s="3"/>
      <c r="U779" s="3"/>
      <c r="V779" s="3"/>
      <c r="W779" s="3"/>
      <c r="X779" s="162"/>
      <c r="Y779" s="3"/>
      <c r="Z779" s="3"/>
    </row>
    <row r="780" spans="1:26">
      <c r="A780" s="3"/>
      <c r="B780" s="3"/>
      <c r="C780" s="3"/>
      <c r="D780" s="3"/>
      <c r="E780" s="3"/>
      <c r="F780" s="162"/>
      <c r="G780" s="3"/>
      <c r="H780" s="3"/>
      <c r="I780" s="3"/>
      <c r="J780" s="3"/>
      <c r="K780" s="3"/>
      <c r="L780" s="3"/>
      <c r="M780" s="3"/>
      <c r="N780" s="151"/>
      <c r="O780" s="162"/>
      <c r="P780" s="162"/>
      <c r="Q780" s="3"/>
      <c r="R780" s="3"/>
      <c r="S780" s="3"/>
      <c r="T780" s="3"/>
      <c r="U780" s="3"/>
      <c r="V780" s="3"/>
      <c r="W780" s="3"/>
      <c r="X780" s="162"/>
      <c r="Y780" s="3"/>
      <c r="Z780" s="3"/>
    </row>
    <row r="781" spans="1:26">
      <c r="A781" s="3"/>
      <c r="B781" s="3"/>
      <c r="C781" s="3"/>
      <c r="D781" s="3"/>
      <c r="E781" s="3"/>
      <c r="F781" s="162"/>
      <c r="G781" s="3"/>
      <c r="H781" s="3"/>
      <c r="I781" s="3"/>
      <c r="J781" s="3"/>
      <c r="K781" s="3"/>
      <c r="L781" s="3"/>
      <c r="M781" s="3"/>
      <c r="N781" s="151"/>
      <c r="O781" s="162"/>
      <c r="P781" s="162"/>
      <c r="Q781" s="3"/>
      <c r="R781" s="3"/>
      <c r="S781" s="3"/>
      <c r="T781" s="3"/>
      <c r="U781" s="3"/>
      <c r="V781" s="3"/>
      <c r="W781" s="3"/>
      <c r="X781" s="162"/>
      <c r="Y781" s="3"/>
      <c r="Z781" s="3"/>
    </row>
    <row r="782" spans="1:26">
      <c r="A782" s="3"/>
      <c r="B782" s="3"/>
      <c r="C782" s="3"/>
      <c r="D782" s="3"/>
      <c r="E782" s="3"/>
      <c r="F782" s="162"/>
      <c r="G782" s="3"/>
      <c r="H782" s="3"/>
      <c r="I782" s="3"/>
      <c r="J782" s="3"/>
      <c r="K782" s="3"/>
      <c r="L782" s="3"/>
      <c r="M782" s="3"/>
      <c r="N782" s="151"/>
      <c r="O782" s="162"/>
      <c r="P782" s="162"/>
      <c r="Q782" s="3"/>
      <c r="R782" s="3"/>
      <c r="S782" s="3"/>
      <c r="T782" s="3"/>
      <c r="U782" s="3"/>
      <c r="V782" s="3"/>
      <c r="W782" s="3"/>
      <c r="X782" s="162"/>
      <c r="Y782" s="3"/>
      <c r="Z782" s="3"/>
    </row>
    <row r="783" spans="1:26">
      <c r="A783" s="3"/>
      <c r="B783" s="3"/>
      <c r="C783" s="3"/>
      <c r="D783" s="3"/>
      <c r="E783" s="3"/>
      <c r="F783" s="162"/>
      <c r="G783" s="3"/>
      <c r="H783" s="3"/>
      <c r="I783" s="3"/>
      <c r="J783" s="3"/>
      <c r="K783" s="3"/>
      <c r="L783" s="3"/>
      <c r="M783" s="3"/>
      <c r="N783" s="151"/>
      <c r="O783" s="162"/>
      <c r="P783" s="162"/>
      <c r="Q783" s="3"/>
      <c r="R783" s="3"/>
      <c r="S783" s="3"/>
      <c r="T783" s="3"/>
      <c r="U783" s="3"/>
      <c r="V783" s="3"/>
      <c r="W783" s="3"/>
      <c r="X783" s="162"/>
      <c r="Y783" s="3"/>
      <c r="Z783" s="3"/>
    </row>
    <row r="784" spans="1:26">
      <c r="A784" s="3"/>
      <c r="B784" s="3"/>
      <c r="C784" s="3"/>
      <c r="D784" s="3"/>
      <c r="E784" s="3"/>
      <c r="F784" s="162"/>
      <c r="G784" s="3"/>
      <c r="H784" s="3"/>
      <c r="I784" s="3"/>
      <c r="J784" s="3"/>
      <c r="K784" s="3"/>
      <c r="L784" s="3"/>
      <c r="M784" s="3"/>
      <c r="N784" s="151"/>
      <c r="O784" s="162"/>
      <c r="P784" s="162"/>
      <c r="Q784" s="3"/>
      <c r="R784" s="3"/>
      <c r="S784" s="3"/>
      <c r="T784" s="3"/>
      <c r="U784" s="3"/>
      <c r="V784" s="3"/>
      <c r="W784" s="3"/>
      <c r="X784" s="162"/>
      <c r="Y784" s="3"/>
      <c r="Z784" s="3"/>
    </row>
    <row r="785" spans="1:26">
      <c r="A785" s="3"/>
      <c r="B785" s="3"/>
      <c r="C785" s="3"/>
      <c r="D785" s="3"/>
      <c r="E785" s="3"/>
      <c r="F785" s="162"/>
      <c r="G785" s="3"/>
      <c r="H785" s="3"/>
      <c r="I785" s="3"/>
      <c r="J785" s="3"/>
      <c r="K785" s="3"/>
      <c r="L785" s="3"/>
      <c r="M785" s="3"/>
      <c r="N785" s="151"/>
      <c r="O785" s="162"/>
      <c r="P785" s="162"/>
      <c r="Q785" s="3"/>
      <c r="R785" s="3"/>
      <c r="S785" s="3"/>
      <c r="T785" s="3"/>
      <c r="U785" s="3"/>
      <c r="V785" s="3"/>
      <c r="W785" s="3"/>
      <c r="X785" s="162"/>
      <c r="Y785" s="3"/>
      <c r="Z785" s="3"/>
    </row>
    <row r="786" spans="1:26">
      <c r="A786" s="3"/>
      <c r="B786" s="3"/>
      <c r="C786" s="3"/>
      <c r="D786" s="3"/>
      <c r="E786" s="3"/>
      <c r="F786" s="162"/>
      <c r="G786" s="3"/>
      <c r="H786" s="3"/>
      <c r="I786" s="3"/>
      <c r="J786" s="3"/>
      <c r="K786" s="3"/>
      <c r="L786" s="3"/>
      <c r="M786" s="3"/>
      <c r="N786" s="151"/>
      <c r="O786" s="162"/>
      <c r="P786" s="162"/>
      <c r="Q786" s="3"/>
      <c r="R786" s="3"/>
      <c r="S786" s="3"/>
      <c r="T786" s="3"/>
      <c r="U786" s="3"/>
      <c r="V786" s="3"/>
      <c r="W786" s="3"/>
      <c r="X786" s="162"/>
      <c r="Y786" s="3"/>
      <c r="Z786" s="3"/>
    </row>
    <row r="787" spans="1:26">
      <c r="A787" s="3"/>
      <c r="B787" s="3"/>
      <c r="C787" s="3"/>
      <c r="D787" s="3"/>
      <c r="E787" s="3"/>
      <c r="F787" s="162"/>
      <c r="G787" s="3"/>
      <c r="H787" s="3"/>
      <c r="I787" s="3"/>
      <c r="J787" s="3"/>
      <c r="K787" s="3"/>
      <c r="L787" s="3"/>
      <c r="M787" s="3"/>
      <c r="N787" s="151"/>
      <c r="O787" s="162"/>
      <c r="P787" s="162"/>
      <c r="Q787" s="3"/>
      <c r="R787" s="3"/>
      <c r="S787" s="3"/>
      <c r="T787" s="3"/>
      <c r="U787" s="3"/>
      <c r="V787" s="3"/>
      <c r="W787" s="3"/>
      <c r="X787" s="162"/>
      <c r="Y787" s="3"/>
      <c r="Z787" s="3"/>
    </row>
    <row r="788" spans="1:26">
      <c r="A788" s="3"/>
      <c r="B788" s="3"/>
      <c r="C788" s="3"/>
      <c r="D788" s="3"/>
      <c r="E788" s="3"/>
      <c r="F788" s="162"/>
      <c r="G788" s="3"/>
      <c r="H788" s="3"/>
      <c r="I788" s="3"/>
      <c r="J788" s="3"/>
      <c r="K788" s="3"/>
      <c r="L788" s="3"/>
      <c r="M788" s="3"/>
      <c r="N788" s="151"/>
      <c r="O788" s="162"/>
      <c r="P788" s="162"/>
      <c r="Q788" s="3"/>
      <c r="R788" s="3"/>
      <c r="S788" s="3"/>
      <c r="T788" s="3"/>
      <c r="U788" s="3"/>
      <c r="V788" s="3"/>
      <c r="W788" s="3"/>
      <c r="X788" s="162"/>
      <c r="Y788" s="3"/>
      <c r="Z788" s="3"/>
    </row>
    <row r="789" spans="1:26">
      <c r="A789" s="3"/>
      <c r="B789" s="3"/>
      <c r="C789" s="3"/>
      <c r="D789" s="3"/>
      <c r="E789" s="3"/>
      <c r="F789" s="162"/>
      <c r="G789" s="3"/>
      <c r="H789" s="3"/>
      <c r="I789" s="3"/>
      <c r="J789" s="3"/>
      <c r="K789" s="3"/>
      <c r="L789" s="3"/>
      <c r="M789" s="3"/>
      <c r="N789" s="151"/>
      <c r="O789" s="162"/>
      <c r="P789" s="162"/>
      <c r="Q789" s="3"/>
      <c r="R789" s="3"/>
      <c r="S789" s="3"/>
      <c r="T789" s="3"/>
      <c r="U789" s="3"/>
      <c r="V789" s="3"/>
      <c r="W789" s="3"/>
      <c r="X789" s="162"/>
      <c r="Y789" s="3"/>
      <c r="Z789" s="3"/>
    </row>
    <row r="790" spans="1:26">
      <c r="A790" s="3"/>
      <c r="B790" s="3"/>
      <c r="C790" s="3"/>
      <c r="D790" s="3"/>
      <c r="E790" s="3"/>
      <c r="F790" s="162"/>
      <c r="G790" s="3"/>
      <c r="H790" s="3"/>
      <c r="I790" s="3"/>
      <c r="J790" s="3"/>
      <c r="K790" s="3"/>
      <c r="L790" s="3"/>
      <c r="M790" s="3"/>
      <c r="N790" s="151"/>
      <c r="O790" s="162"/>
      <c r="P790" s="162"/>
      <c r="Q790" s="3"/>
      <c r="R790" s="3"/>
      <c r="S790" s="3"/>
      <c r="T790" s="3"/>
      <c r="U790" s="3"/>
      <c r="V790" s="3"/>
      <c r="W790" s="3"/>
      <c r="X790" s="162"/>
      <c r="Y790" s="3"/>
      <c r="Z790" s="3"/>
    </row>
    <row r="791" spans="1:26">
      <c r="A791" s="3"/>
      <c r="B791" s="3"/>
      <c r="C791" s="3"/>
      <c r="D791" s="3"/>
      <c r="E791" s="3"/>
      <c r="F791" s="162"/>
      <c r="G791" s="3"/>
      <c r="H791" s="3"/>
      <c r="I791" s="3"/>
      <c r="J791" s="3"/>
      <c r="K791" s="3"/>
      <c r="L791" s="3"/>
      <c r="M791" s="3"/>
      <c r="N791" s="151"/>
      <c r="O791" s="162"/>
      <c r="P791" s="162"/>
      <c r="Q791" s="3"/>
      <c r="R791" s="3"/>
      <c r="S791" s="3"/>
      <c r="T791" s="3"/>
      <c r="U791" s="3"/>
      <c r="V791" s="3"/>
      <c r="W791" s="3"/>
      <c r="X791" s="162"/>
      <c r="Y791" s="3"/>
      <c r="Z791" s="3"/>
    </row>
    <row r="792" spans="1:26">
      <c r="A792" s="3"/>
      <c r="B792" s="3"/>
      <c r="C792" s="3"/>
      <c r="D792" s="3"/>
      <c r="E792" s="3"/>
      <c r="F792" s="162"/>
      <c r="G792" s="3"/>
      <c r="H792" s="3"/>
      <c r="I792" s="3"/>
      <c r="J792" s="3"/>
      <c r="K792" s="3"/>
      <c r="L792" s="3"/>
      <c r="M792" s="3"/>
      <c r="N792" s="151"/>
      <c r="O792" s="162"/>
      <c r="P792" s="162"/>
      <c r="Q792" s="3"/>
      <c r="R792" s="3"/>
      <c r="S792" s="3"/>
      <c r="T792" s="3"/>
      <c r="U792" s="3"/>
      <c r="V792" s="3"/>
      <c r="W792" s="3"/>
      <c r="X792" s="162"/>
      <c r="Y792" s="3"/>
      <c r="Z792" s="3"/>
    </row>
    <row r="793" spans="1:26">
      <c r="A793" s="3"/>
      <c r="B793" s="3"/>
      <c r="C793" s="3"/>
      <c r="D793" s="3"/>
      <c r="E793" s="3"/>
      <c r="F793" s="162"/>
      <c r="G793" s="3"/>
      <c r="H793" s="3"/>
      <c r="I793" s="3"/>
      <c r="J793" s="3"/>
      <c r="K793" s="3"/>
      <c r="L793" s="3"/>
      <c r="M793" s="3"/>
      <c r="N793" s="151"/>
      <c r="O793" s="162"/>
      <c r="P793" s="162"/>
      <c r="Q793" s="3"/>
      <c r="R793" s="3"/>
      <c r="S793" s="3"/>
      <c r="T793" s="3"/>
      <c r="U793" s="3"/>
      <c r="V793" s="3"/>
      <c r="W793" s="3"/>
      <c r="X793" s="162"/>
      <c r="Y793" s="3"/>
      <c r="Z793" s="3"/>
    </row>
    <row r="794" spans="1:26">
      <c r="A794" s="3"/>
      <c r="B794" s="3"/>
      <c r="C794" s="3"/>
      <c r="D794" s="3"/>
      <c r="E794" s="3"/>
      <c r="F794" s="162"/>
      <c r="G794" s="3"/>
      <c r="H794" s="3"/>
      <c r="I794" s="3"/>
      <c r="J794" s="3"/>
      <c r="K794" s="3"/>
      <c r="L794" s="3"/>
      <c r="M794" s="3"/>
      <c r="N794" s="151"/>
      <c r="O794" s="162"/>
      <c r="P794" s="162"/>
      <c r="Q794" s="3"/>
      <c r="R794" s="3"/>
      <c r="S794" s="3"/>
      <c r="T794" s="3"/>
      <c r="U794" s="3"/>
      <c r="V794" s="3"/>
      <c r="W794" s="3"/>
      <c r="X794" s="162"/>
      <c r="Y794" s="3"/>
      <c r="Z794" s="3"/>
    </row>
    <row r="795" spans="1:26">
      <c r="A795" s="3"/>
      <c r="B795" s="3"/>
      <c r="C795" s="3"/>
      <c r="D795" s="3"/>
      <c r="E795" s="3"/>
      <c r="F795" s="162"/>
      <c r="G795" s="3"/>
      <c r="H795" s="3"/>
      <c r="I795" s="3"/>
      <c r="J795" s="3"/>
      <c r="K795" s="3"/>
      <c r="L795" s="3"/>
      <c r="M795" s="3"/>
      <c r="N795" s="151"/>
      <c r="O795" s="162"/>
      <c r="P795" s="162"/>
      <c r="Q795" s="3"/>
      <c r="R795" s="3"/>
      <c r="S795" s="3"/>
      <c r="T795" s="3"/>
      <c r="U795" s="3"/>
      <c r="V795" s="3"/>
      <c r="W795" s="3"/>
      <c r="X795" s="162"/>
      <c r="Y795" s="3"/>
      <c r="Z795" s="3"/>
    </row>
    <row r="796" spans="1:26">
      <c r="A796" s="3"/>
      <c r="B796" s="3"/>
      <c r="C796" s="3"/>
      <c r="D796" s="3"/>
      <c r="E796" s="3"/>
      <c r="F796" s="162"/>
      <c r="G796" s="3"/>
      <c r="H796" s="3"/>
      <c r="I796" s="3"/>
      <c r="J796" s="3"/>
      <c r="K796" s="3"/>
      <c r="L796" s="3"/>
      <c r="M796" s="3"/>
      <c r="N796" s="151"/>
      <c r="O796" s="162"/>
      <c r="P796" s="162"/>
      <c r="Q796" s="3"/>
      <c r="R796" s="3"/>
      <c r="S796" s="3"/>
      <c r="T796" s="3"/>
      <c r="U796" s="3"/>
      <c r="V796" s="3"/>
      <c r="W796" s="3"/>
      <c r="X796" s="162"/>
      <c r="Y796" s="3"/>
      <c r="Z796" s="3"/>
    </row>
    <row r="797" spans="1:26">
      <c r="A797" s="3"/>
      <c r="B797" s="3"/>
      <c r="C797" s="3"/>
      <c r="D797" s="3"/>
      <c r="E797" s="3"/>
      <c r="F797" s="162"/>
      <c r="G797" s="3"/>
      <c r="H797" s="3"/>
      <c r="I797" s="3"/>
      <c r="J797" s="3"/>
      <c r="K797" s="3"/>
      <c r="L797" s="3"/>
      <c r="M797" s="3"/>
      <c r="N797" s="151"/>
      <c r="O797" s="162"/>
      <c r="P797" s="162"/>
      <c r="Q797" s="3"/>
      <c r="R797" s="3"/>
      <c r="S797" s="3"/>
      <c r="T797" s="3"/>
      <c r="U797" s="3"/>
      <c r="V797" s="3"/>
      <c r="W797" s="3"/>
      <c r="X797" s="162"/>
      <c r="Y797" s="3"/>
      <c r="Z797" s="3"/>
    </row>
    <row r="798" spans="1:26">
      <c r="A798" s="3"/>
      <c r="B798" s="3"/>
      <c r="C798" s="3"/>
      <c r="D798" s="3"/>
      <c r="E798" s="3"/>
      <c r="F798" s="162"/>
      <c r="G798" s="3"/>
      <c r="H798" s="3"/>
      <c r="I798" s="3"/>
      <c r="J798" s="3"/>
      <c r="K798" s="3"/>
      <c r="L798" s="3"/>
      <c r="M798" s="3"/>
      <c r="N798" s="151"/>
      <c r="O798" s="162"/>
      <c r="P798" s="162"/>
      <c r="Q798" s="3"/>
      <c r="R798" s="3"/>
      <c r="S798" s="3"/>
      <c r="T798" s="3"/>
      <c r="U798" s="3"/>
      <c r="V798" s="3"/>
      <c r="W798" s="3"/>
      <c r="X798" s="162"/>
      <c r="Y798" s="3"/>
      <c r="Z798" s="3"/>
    </row>
    <row r="799" spans="1:26">
      <c r="A799" s="3"/>
      <c r="B799" s="3"/>
      <c r="C799" s="3"/>
      <c r="D799" s="3"/>
      <c r="E799" s="3"/>
      <c r="F799" s="162"/>
      <c r="G799" s="3"/>
      <c r="H799" s="3"/>
      <c r="I799" s="3"/>
      <c r="J799" s="3"/>
      <c r="K799" s="3"/>
      <c r="L799" s="3"/>
      <c r="M799" s="3"/>
      <c r="N799" s="151"/>
      <c r="O799" s="162"/>
      <c r="P799" s="162"/>
      <c r="Q799" s="3"/>
      <c r="R799" s="3"/>
      <c r="S799" s="3"/>
      <c r="T799" s="3"/>
      <c r="U799" s="3"/>
      <c r="V799" s="3"/>
      <c r="W799" s="3"/>
      <c r="X799" s="162"/>
      <c r="Y799" s="3"/>
      <c r="Z799" s="3"/>
    </row>
    <row r="800" spans="1:26">
      <c r="A800" s="3"/>
      <c r="B800" s="3"/>
      <c r="C800" s="3"/>
      <c r="D800" s="3"/>
      <c r="E800" s="3"/>
      <c r="F800" s="162"/>
      <c r="G800" s="3"/>
      <c r="H800" s="3"/>
      <c r="I800" s="3"/>
      <c r="J800" s="3"/>
      <c r="K800" s="3"/>
      <c r="L800" s="3"/>
      <c r="M800" s="3"/>
      <c r="N800" s="151"/>
      <c r="O800" s="162"/>
      <c r="P800" s="162"/>
      <c r="Q800" s="3"/>
      <c r="R800" s="3"/>
      <c r="S800" s="3"/>
      <c r="T800" s="3"/>
      <c r="U800" s="3"/>
      <c r="V800" s="3"/>
      <c r="W800" s="3"/>
      <c r="X800" s="162"/>
      <c r="Y800" s="3"/>
      <c r="Z800" s="3"/>
    </row>
    <row r="801" spans="1:26">
      <c r="A801" s="3"/>
      <c r="B801" s="3"/>
      <c r="C801" s="3"/>
      <c r="D801" s="3"/>
      <c r="E801" s="3"/>
      <c r="F801" s="162"/>
      <c r="G801" s="3"/>
      <c r="H801" s="3"/>
      <c r="I801" s="3"/>
      <c r="J801" s="3"/>
      <c r="K801" s="3"/>
      <c r="L801" s="3"/>
      <c r="M801" s="3"/>
      <c r="N801" s="151"/>
      <c r="O801" s="162"/>
      <c r="P801" s="162"/>
      <c r="Q801" s="3"/>
      <c r="R801" s="3"/>
      <c r="S801" s="3"/>
      <c r="T801" s="3"/>
      <c r="U801" s="3"/>
      <c r="V801" s="3"/>
      <c r="W801" s="3"/>
      <c r="X801" s="162"/>
      <c r="Y801" s="3"/>
      <c r="Z801" s="3"/>
    </row>
    <row r="802" spans="1:26">
      <c r="A802" s="3"/>
      <c r="B802" s="3"/>
      <c r="C802" s="3"/>
      <c r="D802" s="3"/>
      <c r="E802" s="3"/>
      <c r="F802" s="162"/>
      <c r="G802" s="3"/>
      <c r="H802" s="3"/>
      <c r="I802" s="3"/>
      <c r="J802" s="3"/>
      <c r="K802" s="3"/>
      <c r="L802" s="3"/>
      <c r="M802" s="3"/>
      <c r="N802" s="151"/>
      <c r="O802" s="162"/>
      <c r="P802" s="162"/>
      <c r="Q802" s="3"/>
      <c r="R802" s="3"/>
      <c r="S802" s="3"/>
      <c r="T802" s="3"/>
      <c r="U802" s="3"/>
      <c r="V802" s="3"/>
      <c r="W802" s="3"/>
      <c r="X802" s="162"/>
      <c r="Y802" s="3"/>
      <c r="Z802" s="3"/>
    </row>
    <row r="803" spans="1:26">
      <c r="A803" s="3"/>
      <c r="B803" s="3"/>
      <c r="C803" s="3"/>
      <c r="D803" s="3"/>
      <c r="E803" s="3"/>
      <c r="F803" s="162"/>
      <c r="G803" s="3"/>
      <c r="H803" s="3"/>
      <c r="I803" s="3"/>
      <c r="J803" s="3"/>
      <c r="K803" s="3"/>
      <c r="L803" s="3"/>
      <c r="M803" s="3"/>
      <c r="N803" s="151"/>
      <c r="O803" s="162"/>
      <c r="P803" s="162"/>
      <c r="Q803" s="3"/>
      <c r="R803" s="3"/>
      <c r="S803" s="3"/>
      <c r="T803" s="3"/>
      <c r="U803" s="3"/>
      <c r="V803" s="3"/>
      <c r="W803" s="3"/>
      <c r="X803" s="162"/>
      <c r="Y803" s="3"/>
      <c r="Z803" s="3"/>
    </row>
    <row r="804" spans="1:26">
      <c r="A804" s="3"/>
      <c r="B804" s="3"/>
      <c r="C804" s="3"/>
      <c r="D804" s="3"/>
      <c r="E804" s="3"/>
      <c r="F804" s="162"/>
      <c r="G804" s="3"/>
      <c r="H804" s="3"/>
      <c r="I804" s="3"/>
      <c r="J804" s="3"/>
      <c r="K804" s="3"/>
      <c r="L804" s="3"/>
      <c r="M804" s="3"/>
      <c r="N804" s="151"/>
      <c r="O804" s="162"/>
      <c r="P804" s="162"/>
      <c r="Q804" s="3"/>
      <c r="R804" s="3"/>
      <c r="S804" s="3"/>
      <c r="T804" s="3"/>
      <c r="U804" s="3"/>
      <c r="V804" s="3"/>
      <c r="W804" s="3"/>
      <c r="X804" s="162"/>
      <c r="Y804" s="3"/>
      <c r="Z804" s="3"/>
    </row>
    <row r="805" spans="1:26">
      <c r="A805" s="3"/>
      <c r="B805" s="3"/>
      <c r="C805" s="3"/>
      <c r="D805" s="3"/>
      <c r="E805" s="3"/>
      <c r="F805" s="162"/>
      <c r="G805" s="3"/>
      <c r="H805" s="3"/>
      <c r="I805" s="3"/>
      <c r="J805" s="3"/>
      <c r="K805" s="3"/>
      <c r="L805" s="3"/>
      <c r="M805" s="3"/>
      <c r="N805" s="151"/>
      <c r="O805" s="162"/>
      <c r="P805" s="162"/>
      <c r="Q805" s="3"/>
      <c r="R805" s="3"/>
      <c r="S805" s="3"/>
      <c r="T805" s="3"/>
      <c r="U805" s="3"/>
      <c r="V805" s="3"/>
      <c r="W805" s="3"/>
      <c r="X805" s="162"/>
      <c r="Y805" s="3"/>
      <c r="Z805" s="3"/>
    </row>
    <row r="806" spans="1:26">
      <c r="A806" s="3"/>
      <c r="B806" s="3"/>
      <c r="C806" s="3"/>
      <c r="D806" s="3"/>
      <c r="E806" s="3"/>
      <c r="F806" s="162"/>
      <c r="G806" s="3"/>
      <c r="H806" s="3"/>
      <c r="I806" s="3"/>
      <c r="J806" s="3"/>
      <c r="K806" s="3"/>
      <c r="L806" s="3"/>
      <c r="M806" s="3"/>
      <c r="N806" s="151"/>
      <c r="O806" s="162"/>
      <c r="P806" s="162"/>
      <c r="Q806" s="3"/>
      <c r="R806" s="3"/>
      <c r="S806" s="3"/>
      <c r="T806" s="3"/>
      <c r="U806" s="3"/>
      <c r="V806" s="3"/>
      <c r="W806" s="3"/>
      <c r="X806" s="162"/>
      <c r="Y806" s="3"/>
      <c r="Z806" s="3"/>
    </row>
    <row r="807" spans="1:26">
      <c r="A807" s="3"/>
      <c r="B807" s="3"/>
      <c r="C807" s="3"/>
      <c r="D807" s="3"/>
      <c r="E807" s="3"/>
      <c r="F807" s="162"/>
      <c r="G807" s="3"/>
      <c r="H807" s="3"/>
      <c r="I807" s="3"/>
      <c r="J807" s="3"/>
      <c r="K807" s="3"/>
      <c r="L807" s="3"/>
      <c r="M807" s="3"/>
      <c r="N807" s="151"/>
      <c r="O807" s="162"/>
      <c r="P807" s="162"/>
      <c r="Q807" s="3"/>
      <c r="R807" s="3"/>
      <c r="S807" s="3"/>
      <c r="T807" s="3"/>
      <c r="U807" s="3"/>
      <c r="V807" s="3"/>
      <c r="W807" s="3"/>
      <c r="X807" s="162"/>
      <c r="Y807" s="3"/>
      <c r="Z807" s="3"/>
    </row>
    <row r="808" spans="1:26">
      <c r="A808" s="3"/>
      <c r="B808" s="3"/>
      <c r="C808" s="3"/>
      <c r="D808" s="3"/>
      <c r="E808" s="3"/>
      <c r="F808" s="162"/>
      <c r="G808" s="3"/>
      <c r="H808" s="3"/>
      <c r="I808" s="3"/>
      <c r="J808" s="3"/>
      <c r="K808" s="3"/>
      <c r="L808" s="3"/>
      <c r="M808" s="3"/>
      <c r="N808" s="151"/>
      <c r="O808" s="162"/>
      <c r="P808" s="162"/>
      <c r="Q808" s="3"/>
      <c r="R808" s="3"/>
      <c r="S808" s="3"/>
      <c r="T808" s="3"/>
      <c r="U808" s="3"/>
      <c r="V808" s="3"/>
      <c r="W808" s="3"/>
      <c r="X808" s="162"/>
      <c r="Y808" s="3"/>
      <c r="Z808" s="3"/>
    </row>
    <row r="809" spans="1:26">
      <c r="A809" s="3"/>
      <c r="B809" s="3"/>
      <c r="C809" s="3"/>
      <c r="D809" s="3"/>
      <c r="E809" s="3"/>
      <c r="F809" s="162"/>
      <c r="G809" s="3"/>
      <c r="H809" s="3"/>
      <c r="I809" s="3"/>
      <c r="J809" s="3"/>
      <c r="K809" s="3"/>
      <c r="L809" s="3"/>
      <c r="M809" s="3"/>
      <c r="N809" s="151"/>
      <c r="O809" s="162"/>
      <c r="P809" s="162"/>
      <c r="Q809" s="3"/>
      <c r="R809" s="3"/>
      <c r="S809" s="3"/>
      <c r="T809" s="3"/>
      <c r="U809" s="3"/>
      <c r="V809" s="3"/>
      <c r="W809" s="3"/>
      <c r="X809" s="162"/>
      <c r="Y809" s="3"/>
      <c r="Z809" s="3"/>
    </row>
    <row r="810" spans="1:26">
      <c r="A810" s="3"/>
      <c r="B810" s="3"/>
      <c r="C810" s="3"/>
      <c r="D810" s="3"/>
      <c r="E810" s="3"/>
      <c r="F810" s="162"/>
      <c r="G810" s="3"/>
      <c r="H810" s="3"/>
      <c r="I810" s="3"/>
      <c r="J810" s="3"/>
      <c r="K810" s="3"/>
      <c r="L810" s="3"/>
      <c r="M810" s="3"/>
      <c r="N810" s="151"/>
      <c r="O810" s="162"/>
      <c r="P810" s="162"/>
      <c r="Q810" s="3"/>
      <c r="R810" s="3"/>
      <c r="S810" s="3"/>
      <c r="T810" s="3"/>
      <c r="U810" s="3"/>
      <c r="V810" s="3"/>
      <c r="W810" s="3"/>
      <c r="X810" s="162"/>
      <c r="Y810" s="3"/>
      <c r="Z810" s="3"/>
    </row>
    <row r="811" spans="1:26">
      <c r="A811" s="3"/>
      <c r="B811" s="3"/>
      <c r="C811" s="3"/>
      <c r="D811" s="3"/>
      <c r="E811" s="3"/>
      <c r="F811" s="162"/>
      <c r="G811" s="3"/>
      <c r="H811" s="3"/>
      <c r="I811" s="3"/>
      <c r="J811" s="3"/>
      <c r="K811" s="3"/>
      <c r="L811" s="3"/>
      <c r="M811" s="3"/>
      <c r="N811" s="151"/>
      <c r="O811" s="162"/>
      <c r="P811" s="162"/>
      <c r="Q811" s="3"/>
      <c r="R811" s="3"/>
      <c r="S811" s="3"/>
      <c r="T811" s="3"/>
      <c r="U811" s="3"/>
      <c r="V811" s="3"/>
      <c r="W811" s="3"/>
      <c r="X811" s="162"/>
      <c r="Y811" s="3"/>
      <c r="Z811" s="3"/>
    </row>
    <row r="812" spans="1:26">
      <c r="A812" s="3"/>
      <c r="B812" s="3"/>
      <c r="C812" s="3"/>
      <c r="D812" s="3"/>
      <c r="E812" s="3"/>
      <c r="F812" s="162"/>
      <c r="G812" s="3"/>
      <c r="H812" s="3"/>
      <c r="I812" s="3"/>
      <c r="J812" s="3"/>
      <c r="K812" s="3"/>
      <c r="L812" s="3"/>
      <c r="M812" s="3"/>
      <c r="N812" s="151"/>
      <c r="O812" s="162"/>
      <c r="P812" s="162"/>
      <c r="Q812" s="3"/>
      <c r="R812" s="3"/>
      <c r="S812" s="3"/>
      <c r="T812" s="3"/>
      <c r="U812" s="3"/>
      <c r="V812" s="3"/>
      <c r="W812" s="3"/>
      <c r="X812" s="162"/>
      <c r="Y812" s="3"/>
      <c r="Z812" s="3"/>
    </row>
    <row r="813" spans="1:26">
      <c r="A813" s="3"/>
      <c r="B813" s="3"/>
      <c r="C813" s="3"/>
      <c r="D813" s="3"/>
      <c r="E813" s="3"/>
      <c r="F813" s="162"/>
      <c r="G813" s="3"/>
      <c r="H813" s="3"/>
      <c r="I813" s="3"/>
      <c r="J813" s="3"/>
      <c r="K813" s="3"/>
      <c r="L813" s="3"/>
      <c r="M813" s="3"/>
      <c r="N813" s="151"/>
      <c r="O813" s="162"/>
      <c r="P813" s="162"/>
      <c r="Q813" s="3"/>
      <c r="R813" s="3"/>
      <c r="S813" s="3"/>
      <c r="T813" s="3"/>
      <c r="U813" s="3"/>
      <c r="V813" s="3"/>
      <c r="W813" s="3"/>
      <c r="X813" s="162"/>
      <c r="Y813" s="3"/>
      <c r="Z813" s="3"/>
    </row>
    <row r="814" spans="1:26">
      <c r="A814" s="3"/>
      <c r="B814" s="3"/>
      <c r="C814" s="3"/>
      <c r="D814" s="3"/>
      <c r="E814" s="3"/>
      <c r="F814" s="162"/>
      <c r="G814" s="3"/>
      <c r="H814" s="3"/>
      <c r="I814" s="3"/>
      <c r="J814" s="3"/>
      <c r="K814" s="3"/>
      <c r="L814" s="3"/>
      <c r="M814" s="3"/>
      <c r="N814" s="151"/>
      <c r="O814" s="162"/>
      <c r="P814" s="162"/>
      <c r="Q814" s="3"/>
      <c r="R814" s="3"/>
      <c r="S814" s="3"/>
      <c r="T814" s="3"/>
      <c r="U814" s="3"/>
      <c r="V814" s="3"/>
      <c r="W814" s="3"/>
      <c r="X814" s="162"/>
      <c r="Y814" s="3"/>
      <c r="Z814" s="3"/>
    </row>
    <row r="815" spans="1:26">
      <c r="A815" s="3"/>
      <c r="B815" s="3"/>
      <c r="C815" s="3"/>
      <c r="D815" s="3"/>
      <c r="E815" s="3"/>
      <c r="F815" s="162"/>
      <c r="G815" s="3"/>
      <c r="H815" s="3"/>
      <c r="I815" s="3"/>
      <c r="J815" s="3"/>
      <c r="K815" s="3"/>
      <c r="L815" s="3"/>
      <c r="M815" s="3"/>
      <c r="N815" s="151"/>
      <c r="O815" s="162"/>
      <c r="P815" s="162"/>
      <c r="Q815" s="3"/>
      <c r="R815" s="3"/>
      <c r="S815" s="3"/>
      <c r="T815" s="3"/>
      <c r="U815" s="3"/>
      <c r="V815" s="3"/>
      <c r="W815" s="3"/>
      <c r="X815" s="162"/>
      <c r="Y815" s="3"/>
      <c r="Z815" s="3"/>
    </row>
    <row r="816" spans="1:26">
      <c r="A816" s="3"/>
      <c r="B816" s="3"/>
      <c r="C816" s="3"/>
      <c r="D816" s="3"/>
      <c r="E816" s="3"/>
      <c r="F816" s="162"/>
      <c r="G816" s="3"/>
      <c r="H816" s="3"/>
      <c r="I816" s="3"/>
      <c r="J816" s="3"/>
      <c r="K816" s="3"/>
      <c r="L816" s="3"/>
      <c r="M816" s="3"/>
      <c r="N816" s="151"/>
      <c r="O816" s="162"/>
      <c r="P816" s="162"/>
      <c r="Q816" s="3"/>
      <c r="R816" s="3"/>
      <c r="S816" s="3"/>
      <c r="T816" s="3"/>
      <c r="U816" s="3"/>
      <c r="V816" s="3"/>
      <c r="W816" s="3"/>
      <c r="X816" s="162"/>
      <c r="Y816" s="3"/>
      <c r="Z816" s="3"/>
    </row>
    <row r="817" spans="1:26">
      <c r="A817" s="3"/>
      <c r="B817" s="3"/>
      <c r="C817" s="3"/>
      <c r="D817" s="3"/>
      <c r="E817" s="3"/>
      <c r="F817" s="162"/>
      <c r="G817" s="3"/>
      <c r="H817" s="3"/>
      <c r="I817" s="3"/>
      <c r="J817" s="3"/>
      <c r="K817" s="3"/>
      <c r="L817" s="3"/>
      <c r="M817" s="3"/>
      <c r="N817" s="151"/>
      <c r="O817" s="162"/>
      <c r="P817" s="162"/>
      <c r="Q817" s="3"/>
      <c r="R817" s="3"/>
      <c r="S817" s="3"/>
      <c r="T817" s="3"/>
      <c r="U817" s="3"/>
      <c r="V817" s="3"/>
      <c r="W817" s="3"/>
      <c r="X817" s="162"/>
      <c r="Y817" s="3"/>
      <c r="Z817" s="3"/>
    </row>
    <row r="818" spans="1:26">
      <c r="A818" s="3"/>
      <c r="B818" s="3"/>
      <c r="C818" s="3"/>
      <c r="D818" s="3"/>
      <c r="E818" s="3"/>
      <c r="F818" s="162"/>
      <c r="G818" s="3"/>
      <c r="H818" s="3"/>
      <c r="I818" s="3"/>
      <c r="J818" s="3"/>
      <c r="K818" s="3"/>
      <c r="L818" s="3"/>
      <c r="M818" s="3"/>
      <c r="N818" s="151"/>
      <c r="O818" s="162"/>
      <c r="P818" s="162"/>
      <c r="Q818" s="3"/>
      <c r="R818" s="3"/>
      <c r="S818" s="3"/>
      <c r="T818" s="3"/>
      <c r="U818" s="3"/>
      <c r="V818" s="3"/>
      <c r="W818" s="3"/>
      <c r="X818" s="162"/>
      <c r="Y818" s="3"/>
      <c r="Z818" s="3"/>
    </row>
    <row r="819" spans="1:26">
      <c r="A819" s="3"/>
      <c r="B819" s="3"/>
      <c r="C819" s="3"/>
      <c r="D819" s="3"/>
      <c r="E819" s="3"/>
      <c r="F819" s="162"/>
      <c r="G819" s="3"/>
      <c r="H819" s="3"/>
      <c r="I819" s="3"/>
      <c r="J819" s="3"/>
      <c r="K819" s="3"/>
      <c r="L819" s="3"/>
      <c r="M819" s="3"/>
      <c r="N819" s="151"/>
      <c r="O819" s="162"/>
      <c r="P819" s="162"/>
      <c r="Q819" s="3"/>
      <c r="R819" s="3"/>
      <c r="S819" s="3"/>
      <c r="T819" s="3"/>
      <c r="U819" s="3"/>
      <c r="V819" s="3"/>
      <c r="W819" s="3"/>
      <c r="X819" s="162"/>
      <c r="Y819" s="3"/>
      <c r="Z819" s="3"/>
    </row>
    <row r="820" spans="1:26">
      <c r="A820" s="3"/>
      <c r="B820" s="3"/>
      <c r="C820" s="3"/>
      <c r="D820" s="3"/>
      <c r="E820" s="3"/>
      <c r="F820" s="162"/>
      <c r="G820" s="3"/>
      <c r="H820" s="3"/>
      <c r="I820" s="3"/>
      <c r="J820" s="3"/>
      <c r="K820" s="3"/>
      <c r="L820" s="3"/>
      <c r="M820" s="3"/>
      <c r="N820" s="151"/>
      <c r="O820" s="162"/>
      <c r="P820" s="162"/>
      <c r="Q820" s="3"/>
      <c r="R820" s="3"/>
      <c r="S820" s="3"/>
      <c r="T820" s="3"/>
      <c r="U820" s="3"/>
      <c r="V820" s="3"/>
      <c r="W820" s="3"/>
      <c r="X820" s="162"/>
      <c r="Y820" s="3"/>
      <c r="Z820" s="3"/>
    </row>
    <row r="821" spans="1:26">
      <c r="A821" s="3"/>
      <c r="B821" s="3"/>
      <c r="C821" s="3"/>
      <c r="D821" s="3"/>
      <c r="E821" s="3"/>
      <c r="F821" s="162"/>
      <c r="G821" s="3"/>
      <c r="H821" s="3"/>
      <c r="I821" s="3"/>
      <c r="J821" s="3"/>
      <c r="K821" s="3"/>
      <c r="L821" s="3"/>
      <c r="M821" s="3"/>
      <c r="N821" s="151"/>
      <c r="O821" s="162"/>
      <c r="P821" s="162"/>
      <c r="Q821" s="3"/>
      <c r="R821" s="3"/>
      <c r="S821" s="3"/>
      <c r="T821" s="3"/>
      <c r="U821" s="3"/>
      <c r="V821" s="3"/>
      <c r="W821" s="3"/>
      <c r="X821" s="162"/>
      <c r="Y821" s="3"/>
      <c r="Z821" s="3"/>
    </row>
    <row r="822" spans="1:26">
      <c r="A822" s="3"/>
      <c r="B822" s="3"/>
      <c r="C822" s="3"/>
      <c r="D822" s="3"/>
      <c r="E822" s="3"/>
      <c r="F822" s="162"/>
      <c r="G822" s="3"/>
      <c r="H822" s="3"/>
      <c r="I822" s="3"/>
      <c r="J822" s="3"/>
      <c r="K822" s="3"/>
      <c r="L822" s="3"/>
      <c r="M822" s="3"/>
      <c r="N822" s="151"/>
      <c r="O822" s="162"/>
      <c r="P822" s="162"/>
      <c r="Q822" s="3"/>
      <c r="R822" s="3"/>
      <c r="S822" s="3"/>
      <c r="T822" s="3"/>
      <c r="U822" s="3"/>
      <c r="V822" s="3"/>
      <c r="W822" s="3"/>
      <c r="X822" s="162"/>
      <c r="Y822" s="3"/>
      <c r="Z822" s="3"/>
    </row>
    <row r="823" spans="1:26">
      <c r="A823" s="3"/>
      <c r="B823" s="3"/>
      <c r="C823" s="3"/>
      <c r="D823" s="3"/>
      <c r="E823" s="3"/>
      <c r="F823" s="162"/>
      <c r="G823" s="3"/>
      <c r="H823" s="3"/>
      <c r="I823" s="3"/>
      <c r="J823" s="3"/>
      <c r="K823" s="3"/>
      <c r="L823" s="3"/>
      <c r="M823" s="3"/>
      <c r="N823" s="151"/>
      <c r="O823" s="162"/>
      <c r="P823" s="162"/>
      <c r="Q823" s="3"/>
      <c r="R823" s="3"/>
      <c r="S823" s="3"/>
      <c r="T823" s="3"/>
      <c r="U823" s="3"/>
      <c r="V823" s="3"/>
      <c r="W823" s="3"/>
      <c r="X823" s="162"/>
      <c r="Y823" s="3"/>
      <c r="Z823" s="3"/>
    </row>
    <row r="824" spans="1:26">
      <c r="A824" s="3"/>
      <c r="B824" s="3"/>
      <c r="C824" s="3"/>
      <c r="D824" s="3"/>
      <c r="E824" s="3"/>
      <c r="F824" s="162"/>
      <c r="G824" s="3"/>
      <c r="H824" s="3"/>
      <c r="I824" s="3"/>
      <c r="J824" s="3"/>
      <c r="K824" s="3"/>
      <c r="L824" s="3"/>
      <c r="M824" s="3"/>
      <c r="N824" s="151"/>
      <c r="O824" s="162"/>
      <c r="P824" s="162"/>
      <c r="Q824" s="3"/>
      <c r="R824" s="3"/>
      <c r="S824" s="3"/>
      <c r="T824" s="3"/>
      <c r="U824" s="3"/>
      <c r="V824" s="3"/>
      <c r="W824" s="3"/>
      <c r="X824" s="162"/>
      <c r="Y824" s="3"/>
      <c r="Z824" s="3"/>
    </row>
    <row r="825" spans="1:26">
      <c r="A825" s="3"/>
      <c r="B825" s="3"/>
      <c r="C825" s="3"/>
      <c r="D825" s="3"/>
      <c r="E825" s="3"/>
      <c r="F825" s="162"/>
      <c r="G825" s="3"/>
      <c r="H825" s="3"/>
      <c r="I825" s="3"/>
      <c r="J825" s="3"/>
      <c r="K825" s="3"/>
      <c r="L825" s="3"/>
      <c r="M825" s="3"/>
      <c r="N825" s="151"/>
      <c r="O825" s="162"/>
      <c r="P825" s="162"/>
      <c r="Q825" s="3"/>
      <c r="R825" s="3"/>
      <c r="S825" s="3"/>
      <c r="T825" s="3"/>
      <c r="U825" s="3"/>
      <c r="V825" s="3"/>
      <c r="W825" s="3"/>
      <c r="X825" s="162"/>
      <c r="Y825" s="3"/>
      <c r="Z825" s="3"/>
    </row>
    <row r="826" spans="1:26">
      <c r="A826" s="3"/>
      <c r="B826" s="3"/>
      <c r="C826" s="3"/>
      <c r="D826" s="3"/>
      <c r="E826" s="3"/>
      <c r="F826" s="162"/>
      <c r="G826" s="3"/>
      <c r="H826" s="3"/>
      <c r="I826" s="3"/>
      <c r="J826" s="3"/>
      <c r="K826" s="3"/>
      <c r="L826" s="3"/>
      <c r="M826" s="3"/>
      <c r="N826" s="151"/>
      <c r="O826" s="162"/>
      <c r="P826" s="162"/>
      <c r="Q826" s="3"/>
      <c r="R826" s="3"/>
      <c r="S826" s="3"/>
      <c r="T826" s="3"/>
      <c r="U826" s="3"/>
      <c r="V826" s="3"/>
      <c r="W826" s="3"/>
      <c r="X826" s="162"/>
      <c r="Y826" s="3"/>
      <c r="Z826" s="3"/>
    </row>
    <row r="827" spans="1:26">
      <c r="A827" s="3"/>
      <c r="B827" s="3"/>
      <c r="C827" s="3"/>
      <c r="D827" s="3"/>
      <c r="E827" s="3"/>
      <c r="F827" s="162"/>
      <c r="G827" s="3"/>
      <c r="H827" s="3"/>
      <c r="I827" s="3"/>
      <c r="J827" s="3"/>
      <c r="K827" s="3"/>
      <c r="L827" s="3"/>
      <c r="M827" s="3"/>
      <c r="N827" s="151"/>
      <c r="O827" s="162"/>
      <c r="P827" s="162"/>
      <c r="Q827" s="3"/>
      <c r="R827" s="3"/>
      <c r="S827" s="3"/>
      <c r="T827" s="3"/>
      <c r="U827" s="3"/>
      <c r="V827" s="3"/>
      <c r="W827" s="3"/>
      <c r="X827" s="162"/>
      <c r="Y827" s="3"/>
      <c r="Z827" s="3"/>
    </row>
    <row r="828" spans="1:26">
      <c r="A828" s="3"/>
      <c r="B828" s="3"/>
      <c r="C828" s="3"/>
      <c r="D828" s="3"/>
      <c r="E828" s="3"/>
      <c r="F828" s="162"/>
      <c r="G828" s="3"/>
      <c r="H828" s="3"/>
      <c r="I828" s="3"/>
      <c r="J828" s="3"/>
      <c r="K828" s="3"/>
      <c r="L828" s="3"/>
      <c r="M828" s="3"/>
      <c r="N828" s="151"/>
      <c r="O828" s="162"/>
      <c r="P828" s="162"/>
      <c r="Q828" s="3"/>
      <c r="R828" s="3"/>
      <c r="S828" s="3"/>
      <c r="T828" s="3"/>
      <c r="U828" s="3"/>
      <c r="V828" s="3"/>
      <c r="W828" s="3"/>
      <c r="X828" s="162"/>
      <c r="Y828" s="3"/>
      <c r="Z828" s="3"/>
    </row>
    <row r="829" spans="1:26">
      <c r="A829" s="3"/>
      <c r="B829" s="3"/>
      <c r="C829" s="3"/>
      <c r="D829" s="3"/>
      <c r="E829" s="3"/>
      <c r="F829" s="162"/>
      <c r="G829" s="3"/>
      <c r="H829" s="3"/>
      <c r="I829" s="3"/>
      <c r="J829" s="3"/>
      <c r="K829" s="3"/>
      <c r="L829" s="3"/>
      <c r="M829" s="3"/>
      <c r="N829" s="151"/>
      <c r="O829" s="162"/>
      <c r="P829" s="162"/>
      <c r="Q829" s="3"/>
      <c r="R829" s="3"/>
      <c r="S829" s="3"/>
      <c r="T829" s="3"/>
      <c r="U829" s="3"/>
      <c r="V829" s="3"/>
      <c r="W829" s="3"/>
      <c r="X829" s="162"/>
      <c r="Y829" s="3"/>
      <c r="Z829" s="3"/>
    </row>
    <row r="830" spans="1:26">
      <c r="A830" s="3"/>
      <c r="B830" s="3"/>
      <c r="C830" s="3"/>
      <c r="D830" s="3"/>
      <c r="E830" s="3"/>
      <c r="F830" s="162"/>
      <c r="G830" s="3"/>
      <c r="H830" s="3"/>
      <c r="I830" s="3"/>
      <c r="J830" s="3"/>
      <c r="K830" s="3"/>
      <c r="L830" s="3"/>
      <c r="M830" s="3"/>
      <c r="N830" s="151"/>
      <c r="O830" s="162"/>
      <c r="P830" s="162"/>
      <c r="Q830" s="3"/>
      <c r="R830" s="3"/>
      <c r="S830" s="3"/>
      <c r="T830" s="3"/>
      <c r="U830" s="3"/>
      <c r="V830" s="3"/>
      <c r="W830" s="3"/>
      <c r="X830" s="162"/>
      <c r="Y830" s="3"/>
      <c r="Z830" s="3"/>
    </row>
    <row r="831" spans="1:26">
      <c r="A831" s="3"/>
      <c r="B831" s="3"/>
      <c r="C831" s="3"/>
      <c r="D831" s="3"/>
      <c r="E831" s="3"/>
      <c r="F831" s="162"/>
      <c r="G831" s="3"/>
      <c r="H831" s="3"/>
      <c r="I831" s="3"/>
      <c r="J831" s="3"/>
      <c r="K831" s="3"/>
      <c r="L831" s="3"/>
      <c r="M831" s="3"/>
      <c r="N831" s="151"/>
      <c r="O831" s="162"/>
      <c r="P831" s="162"/>
      <c r="Q831" s="3"/>
      <c r="R831" s="3"/>
      <c r="S831" s="3"/>
      <c r="T831" s="3"/>
      <c r="U831" s="3"/>
      <c r="V831" s="3"/>
      <c r="W831" s="3"/>
      <c r="X831" s="162"/>
      <c r="Y831" s="3"/>
      <c r="Z831" s="3"/>
    </row>
    <row r="832" spans="1:26">
      <c r="A832" s="3"/>
      <c r="B832" s="3"/>
      <c r="C832" s="3"/>
      <c r="D832" s="3"/>
      <c r="E832" s="3"/>
      <c r="F832" s="162"/>
      <c r="G832" s="3"/>
      <c r="H832" s="3"/>
      <c r="I832" s="3"/>
      <c r="J832" s="3"/>
      <c r="K832" s="3"/>
      <c r="L832" s="3"/>
      <c r="M832" s="3"/>
      <c r="N832" s="151"/>
      <c r="O832" s="162"/>
      <c r="P832" s="162"/>
      <c r="Q832" s="3"/>
      <c r="R832" s="3"/>
      <c r="S832" s="3"/>
      <c r="T832" s="3"/>
      <c r="U832" s="3"/>
      <c r="V832" s="3"/>
      <c r="W832" s="3"/>
      <c r="X832" s="162"/>
      <c r="Y832" s="3"/>
      <c r="Z832" s="3"/>
    </row>
    <row r="833" spans="1:26">
      <c r="A833" s="3"/>
      <c r="B833" s="3"/>
      <c r="C833" s="3"/>
      <c r="D833" s="3"/>
      <c r="E833" s="3"/>
      <c r="F833" s="162"/>
      <c r="G833" s="3"/>
      <c r="H833" s="3"/>
      <c r="I833" s="3"/>
      <c r="J833" s="3"/>
      <c r="K833" s="3"/>
      <c r="L833" s="3"/>
      <c r="M833" s="3"/>
      <c r="N833" s="151"/>
      <c r="O833" s="162"/>
      <c r="P833" s="162"/>
      <c r="Q833" s="3"/>
      <c r="R833" s="3"/>
      <c r="S833" s="3"/>
      <c r="T833" s="3"/>
      <c r="U833" s="3"/>
      <c r="V833" s="3"/>
      <c r="W833" s="3"/>
      <c r="X833" s="162"/>
      <c r="Y833" s="3"/>
      <c r="Z833" s="3"/>
    </row>
    <row r="834" spans="1:26">
      <c r="A834" s="3"/>
      <c r="B834" s="3"/>
      <c r="C834" s="3"/>
      <c r="D834" s="3"/>
      <c r="E834" s="3"/>
      <c r="F834" s="162"/>
      <c r="G834" s="3"/>
      <c r="H834" s="3"/>
      <c r="I834" s="3"/>
      <c r="J834" s="3"/>
      <c r="K834" s="3"/>
      <c r="L834" s="3"/>
      <c r="M834" s="3"/>
      <c r="N834" s="151"/>
      <c r="O834" s="162"/>
      <c r="P834" s="162"/>
      <c r="Q834" s="3"/>
      <c r="R834" s="3"/>
      <c r="S834" s="3"/>
      <c r="T834" s="3"/>
      <c r="U834" s="3"/>
      <c r="V834" s="3"/>
      <c r="W834" s="3"/>
      <c r="X834" s="162"/>
      <c r="Y834" s="3"/>
      <c r="Z834" s="3"/>
    </row>
    <row r="835" spans="1:26">
      <c r="A835" s="3"/>
      <c r="B835" s="3"/>
      <c r="C835" s="3"/>
      <c r="D835" s="3"/>
      <c r="E835" s="3"/>
      <c r="F835" s="162"/>
      <c r="G835" s="3"/>
      <c r="H835" s="3"/>
      <c r="I835" s="3"/>
      <c r="J835" s="3"/>
      <c r="K835" s="3"/>
      <c r="L835" s="3"/>
      <c r="M835" s="3"/>
      <c r="N835" s="151"/>
      <c r="O835" s="162"/>
      <c r="P835" s="162"/>
      <c r="Q835" s="3"/>
      <c r="R835" s="3"/>
      <c r="S835" s="3"/>
      <c r="T835" s="3"/>
      <c r="U835" s="3"/>
      <c r="V835" s="3"/>
      <c r="W835" s="3"/>
      <c r="X835" s="162"/>
      <c r="Y835" s="3"/>
      <c r="Z835" s="3"/>
    </row>
    <row r="836" spans="1:26">
      <c r="A836" s="3"/>
      <c r="B836" s="3"/>
      <c r="C836" s="3"/>
      <c r="D836" s="3"/>
      <c r="E836" s="3"/>
      <c r="F836" s="162"/>
      <c r="G836" s="3"/>
      <c r="H836" s="3"/>
      <c r="I836" s="3"/>
      <c r="J836" s="3"/>
      <c r="K836" s="3"/>
      <c r="L836" s="3"/>
      <c r="M836" s="3"/>
      <c r="N836" s="151"/>
      <c r="O836" s="162"/>
      <c r="P836" s="162"/>
      <c r="Q836" s="3"/>
      <c r="R836" s="3"/>
      <c r="S836" s="3"/>
      <c r="T836" s="3"/>
      <c r="U836" s="3"/>
      <c r="V836" s="3"/>
      <c r="W836" s="3"/>
      <c r="X836" s="162"/>
      <c r="Y836" s="3"/>
      <c r="Z836" s="3"/>
    </row>
    <row r="837" spans="1:26">
      <c r="A837" s="3"/>
      <c r="B837" s="3"/>
      <c r="C837" s="3"/>
      <c r="D837" s="3"/>
      <c r="E837" s="3"/>
      <c r="F837" s="162"/>
      <c r="G837" s="3"/>
      <c r="H837" s="3"/>
      <c r="I837" s="3"/>
      <c r="J837" s="3"/>
      <c r="K837" s="3"/>
      <c r="L837" s="3"/>
      <c r="M837" s="3"/>
      <c r="N837" s="151"/>
      <c r="O837" s="162"/>
      <c r="P837" s="162"/>
      <c r="Q837" s="3"/>
      <c r="R837" s="3"/>
      <c r="S837" s="3"/>
      <c r="T837" s="3"/>
      <c r="U837" s="3"/>
      <c r="V837" s="3"/>
      <c r="W837" s="3"/>
      <c r="X837" s="162"/>
      <c r="Y837" s="3"/>
      <c r="Z837" s="3"/>
    </row>
    <row r="838" spans="1:26">
      <c r="A838" s="3"/>
      <c r="B838" s="3"/>
      <c r="C838" s="3"/>
      <c r="D838" s="3"/>
      <c r="E838" s="3"/>
      <c r="F838" s="162"/>
      <c r="G838" s="3"/>
      <c r="H838" s="3"/>
      <c r="I838" s="3"/>
      <c r="J838" s="3"/>
      <c r="K838" s="3"/>
      <c r="L838" s="3"/>
      <c r="M838" s="3"/>
      <c r="N838" s="151"/>
      <c r="O838" s="162"/>
      <c r="P838" s="162"/>
      <c r="Q838" s="3"/>
      <c r="R838" s="3"/>
      <c r="S838" s="3"/>
      <c r="T838" s="3"/>
      <c r="U838" s="3"/>
      <c r="V838" s="3"/>
      <c r="W838" s="3"/>
      <c r="X838" s="162"/>
      <c r="Y838" s="3"/>
      <c r="Z838" s="3"/>
    </row>
    <row r="839" spans="1:26">
      <c r="A839" s="3"/>
      <c r="B839" s="3"/>
      <c r="C839" s="3"/>
      <c r="D839" s="3"/>
      <c r="E839" s="3"/>
      <c r="F839" s="162"/>
      <c r="G839" s="3"/>
      <c r="H839" s="3"/>
      <c r="I839" s="3"/>
      <c r="J839" s="3"/>
      <c r="K839" s="3"/>
      <c r="L839" s="3"/>
      <c r="M839" s="3"/>
      <c r="N839" s="151"/>
      <c r="O839" s="162"/>
      <c r="P839" s="162"/>
      <c r="Q839" s="3"/>
      <c r="R839" s="3"/>
      <c r="S839" s="3"/>
      <c r="T839" s="3"/>
      <c r="U839" s="3"/>
      <c r="V839" s="3"/>
      <c r="W839" s="3"/>
      <c r="X839" s="162"/>
      <c r="Y839" s="3"/>
      <c r="Z839" s="3"/>
    </row>
    <row r="840" spans="1:26">
      <c r="A840" s="3"/>
      <c r="B840" s="3"/>
      <c r="C840" s="3"/>
      <c r="D840" s="3"/>
      <c r="E840" s="3"/>
      <c r="F840" s="162"/>
      <c r="G840" s="3"/>
      <c r="H840" s="3"/>
      <c r="I840" s="3"/>
      <c r="J840" s="3"/>
      <c r="K840" s="3"/>
      <c r="L840" s="3"/>
      <c r="M840" s="3"/>
      <c r="N840" s="151"/>
      <c r="O840" s="162"/>
      <c r="P840" s="162"/>
      <c r="Q840" s="3"/>
      <c r="R840" s="3"/>
      <c r="S840" s="3"/>
      <c r="T840" s="3"/>
      <c r="U840" s="3"/>
      <c r="V840" s="3"/>
      <c r="W840" s="3"/>
      <c r="X840" s="162"/>
      <c r="Y840" s="3"/>
      <c r="Z840" s="3"/>
    </row>
    <row r="841" spans="1:26">
      <c r="A841" s="3"/>
      <c r="B841" s="3"/>
      <c r="C841" s="3"/>
      <c r="D841" s="3"/>
      <c r="E841" s="3"/>
      <c r="F841" s="162"/>
      <c r="G841" s="3"/>
      <c r="H841" s="3"/>
      <c r="I841" s="3"/>
      <c r="J841" s="3"/>
      <c r="K841" s="3"/>
      <c r="L841" s="3"/>
      <c r="M841" s="3"/>
      <c r="N841" s="151"/>
      <c r="O841" s="162"/>
      <c r="P841" s="162"/>
      <c r="Q841" s="3"/>
      <c r="R841" s="3"/>
      <c r="S841" s="3"/>
      <c r="T841" s="3"/>
      <c r="U841" s="3"/>
      <c r="V841" s="3"/>
      <c r="W841" s="3"/>
      <c r="X841" s="162"/>
      <c r="Y841" s="3"/>
      <c r="Z841" s="3"/>
    </row>
    <row r="842" spans="1:26">
      <c r="A842" s="3"/>
      <c r="B842" s="3"/>
      <c r="C842" s="3"/>
      <c r="D842" s="3"/>
      <c r="E842" s="3"/>
      <c r="F842" s="162"/>
      <c r="G842" s="3"/>
      <c r="H842" s="3"/>
      <c r="I842" s="3"/>
      <c r="J842" s="3"/>
      <c r="K842" s="3"/>
      <c r="L842" s="3"/>
      <c r="M842" s="3"/>
      <c r="N842" s="151"/>
      <c r="O842" s="162"/>
      <c r="P842" s="162"/>
      <c r="Q842" s="3"/>
      <c r="R842" s="3"/>
      <c r="S842" s="3"/>
      <c r="T842" s="3"/>
      <c r="U842" s="3"/>
      <c r="V842" s="3"/>
      <c r="W842" s="3"/>
      <c r="X842" s="162"/>
      <c r="Y842" s="3"/>
      <c r="Z842" s="3"/>
    </row>
    <row r="843" spans="1:26">
      <c r="A843" s="3"/>
      <c r="B843" s="3"/>
      <c r="C843" s="3"/>
      <c r="D843" s="3"/>
      <c r="E843" s="3"/>
      <c r="F843" s="162"/>
      <c r="G843" s="3"/>
      <c r="H843" s="3"/>
      <c r="I843" s="3"/>
      <c r="J843" s="3"/>
      <c r="K843" s="3"/>
      <c r="L843" s="3"/>
      <c r="M843" s="3"/>
      <c r="N843" s="151"/>
      <c r="O843" s="162"/>
      <c r="P843" s="162"/>
      <c r="Q843" s="3"/>
      <c r="R843" s="3"/>
      <c r="S843" s="3"/>
      <c r="T843" s="3"/>
      <c r="U843" s="3"/>
      <c r="V843" s="3"/>
      <c r="W843" s="3"/>
      <c r="X843" s="162"/>
      <c r="Y843" s="3"/>
      <c r="Z843" s="3"/>
    </row>
    <row r="844" spans="1:26">
      <c r="A844" s="3"/>
      <c r="B844" s="3"/>
      <c r="C844" s="3"/>
      <c r="D844" s="3"/>
      <c r="E844" s="3"/>
      <c r="F844" s="162"/>
      <c r="G844" s="3"/>
      <c r="H844" s="3"/>
      <c r="I844" s="3"/>
      <c r="J844" s="3"/>
      <c r="K844" s="3"/>
      <c r="L844" s="3"/>
      <c r="M844" s="3"/>
      <c r="N844" s="151"/>
      <c r="O844" s="162"/>
      <c r="P844" s="162"/>
      <c r="Q844" s="3"/>
      <c r="R844" s="3"/>
      <c r="S844" s="3"/>
      <c r="T844" s="3"/>
      <c r="U844" s="3"/>
      <c r="V844" s="3"/>
      <c r="W844" s="3"/>
      <c r="X844" s="162"/>
      <c r="Y844" s="3"/>
      <c r="Z844" s="3"/>
    </row>
    <row r="845" spans="1:26">
      <c r="A845" s="3"/>
      <c r="B845" s="3"/>
      <c r="C845" s="3"/>
      <c r="D845" s="3"/>
      <c r="E845" s="3"/>
      <c r="F845" s="162"/>
      <c r="G845" s="3"/>
      <c r="H845" s="3"/>
      <c r="I845" s="3"/>
      <c r="J845" s="3"/>
      <c r="K845" s="3"/>
      <c r="L845" s="3"/>
      <c r="M845" s="3"/>
      <c r="N845" s="151"/>
      <c r="O845" s="162"/>
      <c r="P845" s="162"/>
      <c r="Q845" s="3"/>
      <c r="R845" s="3"/>
      <c r="S845" s="3"/>
      <c r="T845" s="3"/>
      <c r="U845" s="3"/>
      <c r="V845" s="3"/>
      <c r="W845" s="3"/>
      <c r="X845" s="162"/>
      <c r="Y845" s="3"/>
      <c r="Z845" s="3"/>
    </row>
    <row r="846" spans="1:26">
      <c r="A846" s="3"/>
      <c r="B846" s="3"/>
      <c r="C846" s="3"/>
      <c r="D846" s="3"/>
      <c r="E846" s="3"/>
      <c r="F846" s="162"/>
      <c r="G846" s="3"/>
      <c r="H846" s="3"/>
      <c r="I846" s="3"/>
      <c r="J846" s="3"/>
      <c r="K846" s="3"/>
      <c r="L846" s="3"/>
      <c r="M846" s="3"/>
      <c r="N846" s="151"/>
      <c r="O846" s="162"/>
      <c r="P846" s="162"/>
      <c r="Q846" s="3"/>
      <c r="R846" s="3"/>
      <c r="S846" s="3"/>
      <c r="T846" s="3"/>
      <c r="U846" s="3"/>
      <c r="V846" s="3"/>
      <c r="W846" s="3"/>
      <c r="X846" s="162"/>
      <c r="Y846" s="3"/>
      <c r="Z846" s="3"/>
    </row>
    <row r="847" spans="1:26">
      <c r="A847" s="3"/>
      <c r="B847" s="3"/>
      <c r="C847" s="3"/>
      <c r="D847" s="3"/>
      <c r="E847" s="3"/>
      <c r="F847" s="162"/>
      <c r="G847" s="3"/>
      <c r="H847" s="3"/>
      <c r="I847" s="3"/>
      <c r="J847" s="3"/>
      <c r="K847" s="3"/>
      <c r="L847" s="3"/>
      <c r="M847" s="3"/>
      <c r="N847" s="151"/>
      <c r="O847" s="162"/>
      <c r="P847" s="162"/>
      <c r="Q847" s="3"/>
      <c r="R847" s="3"/>
      <c r="S847" s="3"/>
      <c r="T847" s="3"/>
      <c r="U847" s="3"/>
      <c r="V847" s="3"/>
      <c r="W847" s="3"/>
      <c r="X847" s="162"/>
      <c r="Y847" s="3"/>
      <c r="Z847" s="3"/>
    </row>
    <row r="848" spans="1:26">
      <c r="A848" s="3"/>
      <c r="B848" s="3"/>
      <c r="C848" s="3"/>
      <c r="D848" s="3"/>
      <c r="E848" s="3"/>
      <c r="F848" s="162"/>
      <c r="G848" s="3"/>
      <c r="H848" s="3"/>
      <c r="I848" s="3"/>
      <c r="J848" s="3"/>
      <c r="K848" s="3"/>
      <c r="L848" s="3"/>
      <c r="M848" s="3"/>
      <c r="N848" s="151"/>
      <c r="O848" s="162"/>
      <c r="P848" s="162"/>
      <c r="Q848" s="3"/>
      <c r="R848" s="3"/>
      <c r="S848" s="3"/>
      <c r="T848" s="3"/>
      <c r="U848" s="3"/>
      <c r="V848" s="3"/>
      <c r="W848" s="3"/>
      <c r="X848" s="162"/>
      <c r="Y848" s="3"/>
      <c r="Z848" s="3"/>
    </row>
    <row r="849" spans="1:26">
      <c r="A849" s="3"/>
      <c r="B849" s="3"/>
      <c r="C849" s="3"/>
      <c r="D849" s="3"/>
      <c r="E849" s="3"/>
      <c r="F849" s="162"/>
      <c r="G849" s="3"/>
      <c r="H849" s="3"/>
      <c r="I849" s="3"/>
      <c r="J849" s="3"/>
      <c r="K849" s="3"/>
      <c r="L849" s="3"/>
      <c r="M849" s="3"/>
      <c r="N849" s="151"/>
      <c r="O849" s="162"/>
      <c r="P849" s="162"/>
      <c r="Q849" s="3"/>
      <c r="R849" s="3"/>
      <c r="S849" s="3"/>
      <c r="T849" s="3"/>
      <c r="U849" s="3"/>
      <c r="V849" s="3"/>
      <c r="W849" s="3"/>
      <c r="X849" s="162"/>
      <c r="Y849" s="3"/>
      <c r="Z849" s="3"/>
    </row>
    <row r="850" spans="1:26">
      <c r="A850" s="3"/>
      <c r="B850" s="3"/>
      <c r="C850" s="3"/>
      <c r="D850" s="3"/>
      <c r="E850" s="3"/>
      <c r="F850" s="162"/>
      <c r="G850" s="3"/>
      <c r="H850" s="3"/>
      <c r="I850" s="3"/>
      <c r="J850" s="3"/>
      <c r="K850" s="3"/>
      <c r="L850" s="3"/>
      <c r="M850" s="3"/>
      <c r="N850" s="151"/>
      <c r="O850" s="162"/>
      <c r="P850" s="162"/>
      <c r="Q850" s="3"/>
      <c r="R850" s="3"/>
      <c r="S850" s="3"/>
      <c r="T850" s="3"/>
      <c r="U850" s="3"/>
      <c r="V850" s="3"/>
      <c r="W850" s="3"/>
      <c r="X850" s="162"/>
      <c r="Y850" s="3"/>
      <c r="Z850" s="3"/>
    </row>
    <row r="851" spans="1:26">
      <c r="A851" s="3"/>
      <c r="B851" s="3"/>
      <c r="C851" s="3"/>
      <c r="D851" s="3"/>
      <c r="E851" s="3"/>
      <c r="F851" s="162"/>
      <c r="G851" s="3"/>
      <c r="H851" s="3"/>
      <c r="I851" s="3"/>
      <c r="J851" s="3"/>
      <c r="K851" s="3"/>
      <c r="L851" s="3"/>
      <c r="M851" s="3"/>
      <c r="N851" s="151"/>
      <c r="O851" s="162"/>
      <c r="P851" s="162"/>
      <c r="Q851" s="3"/>
      <c r="R851" s="3"/>
      <c r="S851" s="3"/>
      <c r="T851" s="3"/>
      <c r="U851" s="3"/>
      <c r="V851" s="3"/>
      <c r="W851" s="3"/>
      <c r="X851" s="162"/>
      <c r="Y851" s="3"/>
      <c r="Z851" s="3"/>
    </row>
    <row r="852" spans="1:26">
      <c r="A852" s="3"/>
      <c r="B852" s="3"/>
      <c r="C852" s="3"/>
      <c r="D852" s="3"/>
      <c r="E852" s="3"/>
      <c r="F852" s="162"/>
      <c r="G852" s="3"/>
      <c r="H852" s="3"/>
      <c r="I852" s="3"/>
      <c r="J852" s="3"/>
      <c r="K852" s="3"/>
      <c r="L852" s="3"/>
      <c r="M852" s="3"/>
      <c r="N852" s="151"/>
      <c r="O852" s="162"/>
      <c r="P852" s="162"/>
      <c r="Q852" s="3"/>
      <c r="R852" s="3"/>
      <c r="S852" s="3"/>
      <c r="T852" s="3"/>
      <c r="U852" s="3"/>
      <c r="V852" s="3"/>
      <c r="W852" s="3"/>
      <c r="X852" s="162"/>
      <c r="Y852" s="3"/>
      <c r="Z852" s="3"/>
    </row>
    <row r="853" spans="1:26">
      <c r="A853" s="3"/>
      <c r="B853" s="3"/>
      <c r="C853" s="3"/>
      <c r="D853" s="3"/>
      <c r="E853" s="3"/>
      <c r="F853" s="162"/>
      <c r="G853" s="3"/>
      <c r="H853" s="3"/>
      <c r="I853" s="3"/>
      <c r="J853" s="3"/>
      <c r="K853" s="3"/>
      <c r="L853" s="3"/>
      <c r="M853" s="3"/>
      <c r="N853" s="151"/>
      <c r="O853" s="162"/>
      <c r="P853" s="162"/>
      <c r="Q853" s="3"/>
      <c r="R853" s="3"/>
      <c r="S853" s="3"/>
      <c r="T853" s="3"/>
      <c r="U853" s="3"/>
      <c r="V853" s="3"/>
      <c r="W853" s="3"/>
      <c r="X853" s="162"/>
      <c r="Y853" s="3"/>
      <c r="Z853" s="3"/>
    </row>
    <row r="854" spans="1:26">
      <c r="A854" s="3"/>
      <c r="B854" s="3"/>
      <c r="C854" s="3"/>
      <c r="D854" s="3"/>
      <c r="E854" s="3"/>
      <c r="F854" s="162"/>
      <c r="G854" s="3"/>
      <c r="H854" s="3"/>
      <c r="I854" s="3"/>
      <c r="J854" s="3"/>
      <c r="K854" s="3"/>
      <c r="L854" s="3"/>
      <c r="M854" s="3"/>
      <c r="N854" s="151"/>
      <c r="O854" s="162"/>
      <c r="P854" s="162"/>
      <c r="Q854" s="3"/>
      <c r="R854" s="3"/>
      <c r="S854" s="3"/>
      <c r="T854" s="3"/>
      <c r="U854" s="3"/>
      <c r="V854" s="3"/>
      <c r="W854" s="3"/>
      <c r="X854" s="162"/>
      <c r="Y854" s="3"/>
      <c r="Z854" s="3"/>
    </row>
    <row r="855" spans="1:26">
      <c r="A855" s="3"/>
      <c r="B855" s="3"/>
      <c r="C855" s="3"/>
      <c r="D855" s="3"/>
      <c r="E855" s="3"/>
      <c r="F855" s="162"/>
      <c r="G855" s="3"/>
      <c r="H855" s="3"/>
      <c r="I855" s="3"/>
      <c r="J855" s="3"/>
      <c r="K855" s="3"/>
      <c r="L855" s="3"/>
      <c r="M855" s="3"/>
      <c r="N855" s="151"/>
      <c r="O855" s="162"/>
      <c r="P855" s="162"/>
      <c r="Q855" s="3"/>
      <c r="R855" s="3"/>
      <c r="S855" s="3"/>
      <c r="T855" s="3"/>
      <c r="U855" s="3"/>
      <c r="V855" s="3"/>
      <c r="W855" s="3"/>
      <c r="X855" s="162"/>
      <c r="Y855" s="3"/>
      <c r="Z855" s="3"/>
    </row>
    <row r="856" spans="1:26">
      <c r="A856" s="3"/>
      <c r="B856" s="3"/>
      <c r="C856" s="3"/>
      <c r="D856" s="3"/>
      <c r="E856" s="3"/>
      <c r="F856" s="162"/>
      <c r="G856" s="3"/>
      <c r="H856" s="3"/>
      <c r="I856" s="3"/>
      <c r="J856" s="3"/>
      <c r="K856" s="3"/>
      <c r="L856" s="3"/>
      <c r="M856" s="3"/>
      <c r="N856" s="151"/>
      <c r="O856" s="162"/>
      <c r="P856" s="162"/>
      <c r="Q856" s="3"/>
      <c r="R856" s="3"/>
      <c r="S856" s="3"/>
      <c r="T856" s="3"/>
      <c r="U856" s="3"/>
      <c r="V856" s="3"/>
      <c r="W856" s="3"/>
      <c r="X856" s="162"/>
      <c r="Y856" s="3"/>
      <c r="Z856" s="3"/>
    </row>
    <row r="857" spans="1:26">
      <c r="A857" s="3"/>
      <c r="B857" s="3"/>
      <c r="C857" s="3"/>
      <c r="D857" s="3"/>
      <c r="E857" s="3"/>
      <c r="F857" s="162"/>
      <c r="G857" s="3"/>
      <c r="H857" s="3"/>
      <c r="I857" s="3"/>
      <c r="J857" s="3"/>
      <c r="K857" s="3"/>
      <c r="L857" s="3"/>
      <c r="M857" s="3"/>
      <c r="N857" s="151"/>
      <c r="O857" s="162"/>
      <c r="P857" s="162"/>
      <c r="Q857" s="3"/>
      <c r="R857" s="3"/>
      <c r="S857" s="3"/>
      <c r="T857" s="3"/>
      <c r="U857" s="3"/>
      <c r="V857" s="3"/>
      <c r="W857" s="3"/>
      <c r="X857" s="162"/>
      <c r="Y857" s="3"/>
      <c r="Z857" s="3"/>
    </row>
    <row r="858" spans="1:26">
      <c r="A858" s="3"/>
      <c r="B858" s="3"/>
      <c r="C858" s="3"/>
      <c r="D858" s="3"/>
      <c r="E858" s="3"/>
      <c r="F858" s="162"/>
      <c r="G858" s="3"/>
      <c r="H858" s="3"/>
      <c r="I858" s="3"/>
      <c r="J858" s="3"/>
      <c r="K858" s="3"/>
      <c r="L858" s="3"/>
      <c r="M858" s="3"/>
      <c r="N858" s="151"/>
      <c r="O858" s="162"/>
      <c r="P858" s="162"/>
      <c r="Q858" s="3"/>
      <c r="R858" s="3"/>
      <c r="S858" s="3"/>
      <c r="T858" s="3"/>
      <c r="U858" s="3"/>
      <c r="V858" s="3"/>
      <c r="W858" s="3"/>
      <c r="X858" s="162"/>
      <c r="Y858" s="3"/>
      <c r="Z858" s="3"/>
    </row>
    <row r="859" spans="1:26">
      <c r="A859" s="3"/>
      <c r="B859" s="3"/>
      <c r="C859" s="3"/>
      <c r="D859" s="3"/>
      <c r="E859" s="3"/>
      <c r="F859" s="162"/>
      <c r="G859" s="3"/>
      <c r="H859" s="3"/>
      <c r="I859" s="3"/>
      <c r="J859" s="3"/>
      <c r="K859" s="3"/>
      <c r="L859" s="3"/>
      <c r="M859" s="3"/>
      <c r="N859" s="151"/>
      <c r="O859" s="162"/>
      <c r="P859" s="162"/>
      <c r="Q859" s="3"/>
      <c r="R859" s="3"/>
      <c r="S859" s="3"/>
      <c r="T859" s="3"/>
      <c r="U859" s="3"/>
      <c r="V859" s="3"/>
      <c r="W859" s="3"/>
      <c r="X859" s="162"/>
      <c r="Y859" s="3"/>
      <c r="Z859" s="3"/>
    </row>
    <row r="860" spans="1:26">
      <c r="A860" s="3"/>
      <c r="B860" s="3"/>
      <c r="C860" s="3"/>
      <c r="D860" s="3"/>
      <c r="E860" s="3"/>
      <c r="F860" s="162"/>
      <c r="G860" s="3"/>
      <c r="H860" s="3"/>
      <c r="I860" s="3"/>
      <c r="J860" s="3"/>
      <c r="K860" s="3"/>
      <c r="L860" s="3"/>
      <c r="M860" s="3"/>
      <c r="N860" s="151"/>
      <c r="O860" s="162"/>
      <c r="P860" s="162"/>
      <c r="Q860" s="3"/>
      <c r="R860" s="3"/>
      <c r="S860" s="3"/>
      <c r="T860" s="3"/>
      <c r="U860" s="3"/>
      <c r="V860" s="3"/>
      <c r="W860" s="3"/>
      <c r="X860" s="162"/>
      <c r="Y860" s="3"/>
      <c r="Z860" s="3"/>
    </row>
    <row r="861" spans="1:26">
      <c r="A861" s="3"/>
      <c r="B861" s="3"/>
      <c r="C861" s="3"/>
      <c r="D861" s="3"/>
      <c r="E861" s="3"/>
      <c r="F861" s="162"/>
      <c r="G861" s="3"/>
      <c r="H861" s="3"/>
      <c r="I861" s="3"/>
      <c r="J861" s="3"/>
      <c r="K861" s="3"/>
      <c r="L861" s="3"/>
      <c r="M861" s="3"/>
      <c r="N861" s="151"/>
      <c r="O861" s="162"/>
      <c r="P861" s="162"/>
      <c r="Q861" s="3"/>
      <c r="R861" s="3"/>
      <c r="S861" s="3"/>
      <c r="T861" s="3"/>
      <c r="U861" s="3"/>
      <c r="V861" s="3"/>
      <c r="W861" s="3"/>
      <c r="X861" s="162"/>
      <c r="Y861" s="3"/>
      <c r="Z861" s="3"/>
    </row>
    <row r="862" spans="1:26">
      <c r="A862" s="3"/>
      <c r="B862" s="3"/>
      <c r="C862" s="3"/>
      <c r="D862" s="3"/>
      <c r="E862" s="3"/>
      <c r="F862" s="162"/>
      <c r="G862" s="3"/>
      <c r="H862" s="3"/>
      <c r="I862" s="3"/>
      <c r="J862" s="3"/>
      <c r="K862" s="3"/>
      <c r="L862" s="3"/>
      <c r="M862" s="3"/>
      <c r="N862" s="151"/>
      <c r="O862" s="162"/>
      <c r="P862" s="162"/>
      <c r="Q862" s="3"/>
      <c r="R862" s="3"/>
      <c r="S862" s="3"/>
      <c r="T862" s="3"/>
      <c r="U862" s="3"/>
      <c r="V862" s="3"/>
      <c r="W862" s="3"/>
      <c r="X862" s="162"/>
      <c r="Y862" s="3"/>
      <c r="Z862" s="3"/>
    </row>
    <row r="863" spans="1:26">
      <c r="A863" s="3"/>
      <c r="B863" s="3"/>
      <c r="C863" s="3"/>
      <c r="D863" s="3"/>
      <c r="E863" s="3"/>
      <c r="F863" s="162"/>
      <c r="G863" s="3"/>
      <c r="H863" s="3"/>
      <c r="I863" s="3"/>
      <c r="J863" s="3"/>
      <c r="K863" s="3"/>
      <c r="L863" s="3"/>
      <c r="M863" s="3"/>
      <c r="N863" s="151"/>
      <c r="O863" s="162"/>
      <c r="P863" s="162"/>
      <c r="Q863" s="3"/>
      <c r="R863" s="3"/>
      <c r="S863" s="3"/>
      <c r="T863" s="3"/>
      <c r="U863" s="3"/>
      <c r="V863" s="3"/>
      <c r="W863" s="3"/>
      <c r="X863" s="162"/>
      <c r="Y863" s="3"/>
      <c r="Z863" s="3"/>
    </row>
    <row r="864" spans="1:26">
      <c r="A864" s="3"/>
      <c r="B864" s="3"/>
      <c r="C864" s="3"/>
      <c r="D864" s="3"/>
      <c r="E864" s="3"/>
      <c r="F864" s="162"/>
      <c r="G864" s="3"/>
      <c r="H864" s="3"/>
      <c r="I864" s="3"/>
      <c r="J864" s="3"/>
      <c r="K864" s="3"/>
      <c r="L864" s="3"/>
      <c r="M864" s="3"/>
      <c r="N864" s="151"/>
      <c r="O864" s="162"/>
      <c r="P864" s="162"/>
      <c r="Q864" s="3"/>
      <c r="R864" s="3"/>
      <c r="S864" s="3"/>
      <c r="T864" s="3"/>
      <c r="U864" s="3"/>
      <c r="V864" s="3"/>
      <c r="W864" s="3"/>
      <c r="X864" s="162"/>
      <c r="Y864" s="3"/>
      <c r="Z864" s="3"/>
    </row>
    <row r="865" spans="1:26">
      <c r="A865" s="3"/>
      <c r="B865" s="3"/>
      <c r="C865" s="3"/>
      <c r="D865" s="3"/>
      <c r="E865" s="3"/>
      <c r="F865" s="162"/>
      <c r="G865" s="3"/>
      <c r="H865" s="3"/>
      <c r="I865" s="3"/>
      <c r="J865" s="3"/>
      <c r="K865" s="3"/>
      <c r="L865" s="3"/>
      <c r="M865" s="3"/>
      <c r="N865" s="151"/>
      <c r="O865" s="162"/>
      <c r="P865" s="162"/>
      <c r="Q865" s="3"/>
      <c r="R865" s="3"/>
      <c r="S865" s="3"/>
      <c r="T865" s="3"/>
      <c r="U865" s="3"/>
      <c r="V865" s="3"/>
      <c r="W865" s="3"/>
      <c r="X865" s="162"/>
      <c r="Y865" s="3"/>
      <c r="Z865" s="3"/>
    </row>
    <row r="866" spans="1:26">
      <c r="A866" s="3"/>
      <c r="B866" s="3"/>
      <c r="C866" s="3"/>
      <c r="D866" s="3"/>
      <c r="E866" s="3"/>
      <c r="F866" s="162"/>
      <c r="G866" s="3"/>
      <c r="H866" s="3"/>
      <c r="I866" s="3"/>
      <c r="J866" s="3"/>
      <c r="K866" s="3"/>
      <c r="L866" s="3"/>
      <c r="M866" s="3"/>
      <c r="N866" s="151"/>
      <c r="O866" s="162"/>
      <c r="P866" s="162"/>
      <c r="Q866" s="3"/>
      <c r="R866" s="3"/>
      <c r="S866" s="3"/>
      <c r="T866" s="3"/>
      <c r="U866" s="3"/>
      <c r="V866" s="3"/>
      <c r="W866" s="3"/>
      <c r="X866" s="162"/>
      <c r="Y866" s="3"/>
      <c r="Z866" s="3"/>
    </row>
    <row r="867" spans="1:26">
      <c r="A867" s="3"/>
      <c r="B867" s="3"/>
      <c r="C867" s="3"/>
      <c r="D867" s="3"/>
      <c r="E867" s="3"/>
      <c r="F867" s="162"/>
      <c r="G867" s="3"/>
      <c r="H867" s="3"/>
      <c r="I867" s="3"/>
      <c r="J867" s="3"/>
      <c r="K867" s="3"/>
      <c r="L867" s="3"/>
      <c r="M867" s="3"/>
      <c r="N867" s="151"/>
      <c r="O867" s="162"/>
      <c r="P867" s="162"/>
      <c r="Q867" s="3"/>
      <c r="R867" s="3"/>
      <c r="S867" s="3"/>
      <c r="T867" s="3"/>
      <c r="U867" s="3"/>
      <c r="V867" s="3"/>
      <c r="W867" s="3"/>
      <c r="X867" s="162"/>
      <c r="Y867" s="3"/>
      <c r="Z867" s="3"/>
    </row>
    <row r="868" spans="1:26">
      <c r="A868" s="3"/>
      <c r="B868" s="3"/>
      <c r="C868" s="3"/>
      <c r="D868" s="3"/>
      <c r="E868" s="3"/>
      <c r="F868" s="162"/>
      <c r="G868" s="3"/>
      <c r="H868" s="3"/>
      <c r="I868" s="3"/>
      <c r="J868" s="3"/>
      <c r="K868" s="3"/>
      <c r="L868" s="3"/>
      <c r="M868" s="3"/>
      <c r="N868" s="151"/>
      <c r="O868" s="162"/>
      <c r="P868" s="162"/>
      <c r="Q868" s="3"/>
      <c r="R868" s="3"/>
      <c r="S868" s="3"/>
      <c r="T868" s="3"/>
      <c r="U868" s="3"/>
      <c r="V868" s="3"/>
      <c r="W868" s="3"/>
      <c r="X868" s="162"/>
      <c r="Y868" s="3"/>
      <c r="Z868" s="3"/>
    </row>
    <row r="869" spans="1:26">
      <c r="A869" s="3"/>
      <c r="B869" s="3"/>
      <c r="C869" s="3"/>
      <c r="D869" s="3"/>
      <c r="E869" s="3"/>
      <c r="F869" s="162"/>
      <c r="G869" s="3"/>
      <c r="H869" s="3"/>
      <c r="I869" s="3"/>
      <c r="J869" s="3"/>
      <c r="K869" s="3"/>
      <c r="L869" s="3"/>
      <c r="M869" s="3"/>
      <c r="N869" s="151"/>
      <c r="O869" s="162"/>
      <c r="P869" s="162"/>
      <c r="Q869" s="3"/>
      <c r="R869" s="3"/>
      <c r="S869" s="3"/>
      <c r="T869" s="3"/>
      <c r="U869" s="3"/>
      <c r="V869" s="3"/>
      <c r="W869" s="3"/>
      <c r="X869" s="162"/>
      <c r="Y869" s="3"/>
      <c r="Z869" s="3"/>
    </row>
    <row r="870" spans="1:26">
      <c r="A870" s="3"/>
      <c r="B870" s="3"/>
      <c r="C870" s="3"/>
      <c r="D870" s="3"/>
      <c r="E870" s="3"/>
      <c r="F870" s="162"/>
      <c r="G870" s="3"/>
      <c r="H870" s="3"/>
      <c r="I870" s="3"/>
      <c r="J870" s="3"/>
      <c r="K870" s="3"/>
      <c r="L870" s="3"/>
      <c r="M870" s="3"/>
      <c r="N870" s="151"/>
      <c r="O870" s="162"/>
      <c r="P870" s="162"/>
      <c r="Q870" s="3"/>
      <c r="R870" s="3"/>
      <c r="S870" s="3"/>
      <c r="T870" s="3"/>
      <c r="U870" s="3"/>
      <c r="V870" s="3"/>
      <c r="W870" s="3"/>
      <c r="X870" s="162"/>
      <c r="Y870" s="3"/>
      <c r="Z870" s="3"/>
    </row>
    <row r="871" spans="1:26">
      <c r="A871" s="3"/>
      <c r="B871" s="3"/>
      <c r="C871" s="3"/>
      <c r="D871" s="3"/>
      <c r="E871" s="3"/>
      <c r="F871" s="162"/>
      <c r="G871" s="3"/>
      <c r="H871" s="3"/>
      <c r="I871" s="3"/>
      <c r="J871" s="3"/>
      <c r="K871" s="3"/>
      <c r="L871" s="3"/>
      <c r="M871" s="3"/>
      <c r="N871" s="151"/>
      <c r="O871" s="162"/>
      <c r="P871" s="162"/>
      <c r="Q871" s="3"/>
      <c r="R871" s="3"/>
      <c r="S871" s="3"/>
      <c r="T871" s="3"/>
      <c r="U871" s="3"/>
      <c r="V871" s="3"/>
      <c r="W871" s="3"/>
      <c r="X871" s="162"/>
      <c r="Y871" s="3"/>
      <c r="Z871" s="3"/>
    </row>
    <row r="872" spans="1:26">
      <c r="A872" s="3"/>
      <c r="B872" s="3"/>
      <c r="C872" s="3"/>
      <c r="D872" s="3"/>
      <c r="E872" s="3"/>
      <c r="F872" s="162"/>
      <c r="G872" s="3"/>
      <c r="H872" s="3"/>
      <c r="I872" s="3"/>
      <c r="J872" s="3"/>
      <c r="K872" s="3"/>
      <c r="L872" s="3"/>
      <c r="M872" s="3"/>
      <c r="N872" s="151"/>
      <c r="O872" s="162"/>
      <c r="P872" s="162"/>
      <c r="Q872" s="3"/>
      <c r="R872" s="3"/>
      <c r="S872" s="3"/>
      <c r="T872" s="3"/>
      <c r="U872" s="3"/>
      <c r="V872" s="3"/>
      <c r="W872" s="3"/>
      <c r="X872" s="162"/>
      <c r="Y872" s="3"/>
      <c r="Z872" s="3"/>
    </row>
    <row r="873" spans="1:26">
      <c r="A873" s="3"/>
      <c r="B873" s="3"/>
      <c r="C873" s="3"/>
      <c r="D873" s="3"/>
      <c r="E873" s="3"/>
      <c r="F873" s="162"/>
      <c r="G873" s="3"/>
      <c r="H873" s="3"/>
      <c r="I873" s="3"/>
      <c r="J873" s="3"/>
      <c r="K873" s="3"/>
      <c r="L873" s="3"/>
      <c r="M873" s="3"/>
      <c r="N873" s="151"/>
      <c r="O873" s="162"/>
      <c r="P873" s="162"/>
      <c r="Q873" s="3"/>
      <c r="R873" s="3"/>
      <c r="S873" s="3"/>
      <c r="T873" s="3"/>
      <c r="U873" s="3"/>
      <c r="V873" s="3"/>
      <c r="W873" s="3"/>
      <c r="X873" s="162"/>
      <c r="Y873" s="3"/>
      <c r="Z873" s="3"/>
    </row>
    <row r="874" spans="1:26">
      <c r="A874" s="3"/>
      <c r="B874" s="3"/>
      <c r="C874" s="3"/>
      <c r="D874" s="3"/>
      <c r="E874" s="3"/>
      <c r="F874" s="162"/>
      <c r="G874" s="3"/>
      <c r="H874" s="3"/>
      <c r="I874" s="3"/>
      <c r="J874" s="3"/>
      <c r="K874" s="3"/>
      <c r="L874" s="3"/>
      <c r="M874" s="3"/>
      <c r="N874" s="151"/>
      <c r="O874" s="162"/>
      <c r="P874" s="162"/>
      <c r="Q874" s="3"/>
      <c r="R874" s="3"/>
      <c r="S874" s="3"/>
      <c r="T874" s="3"/>
      <c r="U874" s="3"/>
      <c r="V874" s="3"/>
      <c r="W874" s="3"/>
      <c r="X874" s="162"/>
      <c r="Y874" s="3"/>
      <c r="Z874" s="3"/>
    </row>
    <row r="875" spans="1:26">
      <c r="A875" s="3"/>
      <c r="B875" s="3"/>
      <c r="C875" s="3"/>
      <c r="D875" s="3"/>
      <c r="E875" s="3"/>
      <c r="F875" s="162"/>
      <c r="G875" s="3"/>
      <c r="H875" s="3"/>
      <c r="I875" s="3"/>
      <c r="J875" s="3"/>
      <c r="K875" s="3"/>
      <c r="L875" s="3"/>
      <c r="M875" s="3"/>
      <c r="N875" s="151"/>
      <c r="O875" s="162"/>
      <c r="P875" s="162"/>
      <c r="Q875" s="3"/>
      <c r="R875" s="3"/>
      <c r="S875" s="3"/>
      <c r="T875" s="3"/>
      <c r="U875" s="3"/>
      <c r="V875" s="3"/>
      <c r="W875" s="3"/>
      <c r="X875" s="162"/>
      <c r="Y875" s="3"/>
      <c r="Z875" s="3"/>
    </row>
    <row r="876" spans="1:26">
      <c r="A876" s="3"/>
      <c r="B876" s="3"/>
      <c r="C876" s="3"/>
      <c r="D876" s="3"/>
      <c r="E876" s="3"/>
      <c r="F876" s="162"/>
      <c r="G876" s="3"/>
      <c r="H876" s="3"/>
      <c r="I876" s="3"/>
      <c r="J876" s="3"/>
      <c r="K876" s="3"/>
      <c r="L876" s="3"/>
      <c r="M876" s="3"/>
      <c r="N876" s="151"/>
      <c r="O876" s="162"/>
      <c r="P876" s="162"/>
      <c r="Q876" s="3"/>
      <c r="R876" s="3"/>
      <c r="S876" s="3"/>
      <c r="T876" s="3"/>
      <c r="U876" s="3"/>
      <c r="V876" s="3"/>
      <c r="W876" s="3"/>
      <c r="X876" s="162"/>
      <c r="Y876" s="3"/>
      <c r="Z876" s="3"/>
    </row>
    <row r="877" spans="1:26">
      <c r="A877" s="3"/>
      <c r="B877" s="3"/>
      <c r="C877" s="3"/>
      <c r="D877" s="3"/>
      <c r="E877" s="3"/>
      <c r="F877" s="162"/>
      <c r="G877" s="3"/>
      <c r="H877" s="3"/>
      <c r="I877" s="3"/>
      <c r="J877" s="3"/>
      <c r="K877" s="3"/>
      <c r="L877" s="3"/>
      <c r="M877" s="3"/>
      <c r="N877" s="151"/>
      <c r="O877" s="162"/>
      <c r="P877" s="162"/>
      <c r="Q877" s="3"/>
      <c r="R877" s="3"/>
      <c r="S877" s="3"/>
      <c r="T877" s="3"/>
      <c r="U877" s="3"/>
      <c r="V877" s="3"/>
      <c r="W877" s="3"/>
      <c r="X877" s="162"/>
      <c r="Y877" s="3"/>
      <c r="Z877" s="3"/>
    </row>
    <row r="878" spans="1:26">
      <c r="A878" s="3"/>
      <c r="B878" s="3"/>
      <c r="C878" s="3"/>
      <c r="D878" s="3"/>
      <c r="E878" s="3"/>
      <c r="F878" s="162"/>
      <c r="G878" s="3"/>
      <c r="H878" s="3"/>
      <c r="I878" s="3"/>
      <c r="J878" s="3"/>
      <c r="K878" s="3"/>
      <c r="L878" s="3"/>
      <c r="M878" s="3"/>
      <c r="N878" s="151"/>
      <c r="O878" s="162"/>
      <c r="P878" s="162"/>
      <c r="Q878" s="3"/>
      <c r="R878" s="3"/>
      <c r="S878" s="3"/>
      <c r="T878" s="3"/>
      <c r="U878" s="3"/>
      <c r="V878" s="3"/>
      <c r="W878" s="3"/>
      <c r="X878" s="162"/>
      <c r="Y878" s="3"/>
      <c r="Z878" s="3"/>
    </row>
    <row r="879" spans="1:26">
      <c r="A879" s="3"/>
      <c r="B879" s="3"/>
      <c r="C879" s="3"/>
      <c r="D879" s="3"/>
      <c r="E879" s="3"/>
      <c r="F879" s="162"/>
      <c r="G879" s="3"/>
      <c r="H879" s="3"/>
      <c r="I879" s="3"/>
      <c r="J879" s="3"/>
      <c r="K879" s="3"/>
      <c r="L879" s="3"/>
      <c r="M879" s="3"/>
      <c r="N879" s="151"/>
      <c r="O879" s="162"/>
      <c r="P879" s="162"/>
      <c r="Q879" s="3"/>
      <c r="R879" s="3"/>
      <c r="S879" s="3"/>
      <c r="T879" s="3"/>
      <c r="U879" s="3"/>
      <c r="V879" s="3"/>
      <c r="W879" s="3"/>
      <c r="X879" s="162"/>
      <c r="Y879" s="3"/>
      <c r="Z879" s="3"/>
    </row>
    <row r="880" spans="1:26">
      <c r="A880" s="3"/>
      <c r="B880" s="3"/>
      <c r="C880" s="3"/>
      <c r="D880" s="3"/>
      <c r="E880" s="3"/>
      <c r="F880" s="162"/>
      <c r="G880" s="3"/>
      <c r="H880" s="3"/>
      <c r="I880" s="3"/>
      <c r="J880" s="3"/>
      <c r="K880" s="3"/>
      <c r="L880" s="3"/>
      <c r="M880" s="3"/>
      <c r="N880" s="151"/>
      <c r="O880" s="162"/>
      <c r="P880" s="162"/>
      <c r="Q880" s="3"/>
      <c r="R880" s="3"/>
      <c r="S880" s="3"/>
      <c r="T880" s="3"/>
      <c r="U880" s="3"/>
      <c r="V880" s="3"/>
      <c r="W880" s="3"/>
      <c r="X880" s="162"/>
      <c r="Y880" s="3"/>
      <c r="Z880" s="3"/>
    </row>
    <row r="881" spans="1:26">
      <c r="A881" s="3"/>
      <c r="B881" s="3"/>
      <c r="C881" s="3"/>
      <c r="D881" s="3"/>
      <c r="E881" s="3"/>
      <c r="F881" s="162"/>
      <c r="G881" s="3"/>
      <c r="H881" s="3"/>
      <c r="I881" s="3"/>
      <c r="J881" s="3"/>
      <c r="K881" s="3"/>
      <c r="L881" s="3"/>
      <c r="M881" s="3"/>
      <c r="N881" s="151"/>
      <c r="O881" s="162"/>
      <c r="P881" s="162"/>
      <c r="Q881" s="3"/>
      <c r="R881" s="3"/>
      <c r="S881" s="3"/>
      <c r="T881" s="3"/>
      <c r="U881" s="3"/>
      <c r="V881" s="3"/>
      <c r="W881" s="3"/>
      <c r="X881" s="162"/>
      <c r="Y881" s="3"/>
      <c r="Z881" s="3"/>
    </row>
    <row r="882" spans="1:26">
      <c r="A882" s="3"/>
      <c r="B882" s="3"/>
      <c r="C882" s="3"/>
      <c r="D882" s="3"/>
      <c r="E882" s="3"/>
      <c r="F882" s="162"/>
      <c r="G882" s="3"/>
      <c r="H882" s="3"/>
      <c r="I882" s="3"/>
      <c r="J882" s="3"/>
      <c r="K882" s="3"/>
      <c r="L882" s="3"/>
      <c r="M882" s="3"/>
      <c r="N882" s="151"/>
      <c r="O882" s="162"/>
      <c r="P882" s="162"/>
      <c r="Q882" s="3"/>
      <c r="R882" s="3"/>
      <c r="S882" s="3"/>
      <c r="T882" s="3"/>
      <c r="U882" s="3"/>
      <c r="V882" s="3"/>
      <c r="W882" s="3"/>
      <c r="X882" s="162"/>
      <c r="Y882" s="3"/>
      <c r="Z882" s="3"/>
    </row>
    <row r="883" spans="1:26">
      <c r="A883" s="3"/>
      <c r="B883" s="3"/>
      <c r="C883" s="3"/>
      <c r="D883" s="3"/>
      <c r="E883" s="3"/>
      <c r="F883" s="162"/>
      <c r="G883" s="3"/>
      <c r="H883" s="3"/>
      <c r="I883" s="3"/>
      <c r="J883" s="3"/>
      <c r="K883" s="3"/>
      <c r="L883" s="3"/>
      <c r="M883" s="3"/>
      <c r="N883" s="151"/>
      <c r="O883" s="162"/>
      <c r="P883" s="162"/>
      <c r="Q883" s="3"/>
      <c r="R883" s="3"/>
      <c r="S883" s="3"/>
      <c r="T883" s="3"/>
      <c r="U883" s="3"/>
      <c r="V883" s="3"/>
      <c r="W883" s="3"/>
      <c r="X883" s="162"/>
      <c r="Y883" s="3"/>
      <c r="Z883" s="3"/>
    </row>
    <row r="884" spans="1:26">
      <c r="A884" s="3"/>
      <c r="B884" s="3"/>
      <c r="C884" s="3"/>
      <c r="D884" s="3"/>
      <c r="E884" s="3"/>
      <c r="F884" s="162"/>
      <c r="G884" s="3"/>
      <c r="H884" s="3"/>
      <c r="I884" s="3"/>
      <c r="J884" s="3"/>
      <c r="K884" s="3"/>
      <c r="L884" s="3"/>
      <c r="M884" s="3"/>
      <c r="N884" s="151"/>
      <c r="O884" s="162"/>
      <c r="P884" s="162"/>
      <c r="Q884" s="3"/>
      <c r="R884" s="3"/>
      <c r="S884" s="3"/>
      <c r="T884" s="3"/>
      <c r="U884" s="3"/>
      <c r="V884" s="3"/>
      <c r="W884" s="3"/>
      <c r="X884" s="162"/>
      <c r="Y884" s="3"/>
      <c r="Z884" s="3"/>
    </row>
    <row r="885" spans="1:26">
      <c r="A885" s="3"/>
      <c r="B885" s="3"/>
      <c r="C885" s="3"/>
      <c r="D885" s="3"/>
      <c r="E885" s="3"/>
      <c r="F885" s="162"/>
      <c r="G885" s="3"/>
      <c r="H885" s="3"/>
      <c r="I885" s="3"/>
      <c r="J885" s="3"/>
      <c r="K885" s="3"/>
      <c r="L885" s="3"/>
      <c r="M885" s="3"/>
      <c r="N885" s="151"/>
      <c r="O885" s="162"/>
      <c r="P885" s="162"/>
      <c r="Q885" s="3"/>
      <c r="R885" s="3"/>
      <c r="S885" s="3"/>
      <c r="T885" s="3"/>
      <c r="U885" s="3"/>
      <c r="V885" s="3"/>
      <c r="W885" s="3"/>
      <c r="X885" s="162"/>
      <c r="Y885" s="3"/>
      <c r="Z885" s="3"/>
    </row>
    <row r="886" spans="1:26">
      <c r="A886" s="3"/>
      <c r="B886" s="3"/>
      <c r="C886" s="3"/>
      <c r="D886" s="3"/>
      <c r="E886" s="3"/>
      <c r="F886" s="162"/>
      <c r="G886" s="3"/>
      <c r="H886" s="3"/>
      <c r="I886" s="3"/>
      <c r="J886" s="3"/>
      <c r="K886" s="3"/>
      <c r="L886" s="3"/>
      <c r="M886" s="3"/>
      <c r="N886" s="151"/>
      <c r="O886" s="162"/>
      <c r="P886" s="162"/>
      <c r="Q886" s="3"/>
      <c r="R886" s="3"/>
      <c r="S886" s="3"/>
      <c r="T886" s="3"/>
      <c r="U886" s="3"/>
      <c r="V886" s="3"/>
      <c r="W886" s="3"/>
      <c r="X886" s="162"/>
      <c r="Y886" s="3"/>
      <c r="Z886" s="3"/>
    </row>
    <row r="887" spans="1:26">
      <c r="A887" s="3"/>
      <c r="B887" s="3"/>
      <c r="C887" s="3"/>
      <c r="D887" s="3"/>
      <c r="E887" s="3"/>
      <c r="F887" s="162"/>
      <c r="G887" s="3"/>
      <c r="H887" s="3"/>
      <c r="I887" s="3"/>
      <c r="J887" s="3"/>
      <c r="K887" s="3"/>
      <c r="L887" s="3"/>
      <c r="M887" s="3"/>
      <c r="N887" s="151"/>
      <c r="O887" s="162"/>
      <c r="P887" s="162"/>
      <c r="Q887" s="3"/>
      <c r="R887" s="3"/>
      <c r="S887" s="3"/>
      <c r="T887" s="3"/>
      <c r="U887" s="3"/>
      <c r="V887" s="3"/>
      <c r="W887" s="3"/>
      <c r="X887" s="162"/>
      <c r="Y887" s="3"/>
      <c r="Z887" s="3"/>
    </row>
    <row r="888" spans="1:26">
      <c r="A888" s="3"/>
      <c r="B888" s="3"/>
      <c r="C888" s="3"/>
      <c r="D888" s="3"/>
      <c r="E888" s="3"/>
      <c r="F888" s="162"/>
      <c r="G888" s="3"/>
      <c r="H888" s="3"/>
      <c r="I888" s="3"/>
      <c r="J888" s="3"/>
      <c r="K888" s="3"/>
      <c r="L888" s="3"/>
      <c r="M888" s="3"/>
      <c r="N888" s="151"/>
      <c r="O888" s="162"/>
      <c r="P888" s="162"/>
      <c r="Q888" s="3"/>
      <c r="R888" s="3"/>
      <c r="S888" s="3"/>
      <c r="T888" s="3"/>
      <c r="U888" s="3"/>
      <c r="V888" s="3"/>
      <c r="W888" s="3"/>
      <c r="X888" s="162"/>
      <c r="Y888" s="3"/>
      <c r="Z888" s="3"/>
    </row>
    <row r="889" spans="1:26">
      <c r="A889" s="3"/>
      <c r="B889" s="3"/>
      <c r="C889" s="3"/>
      <c r="D889" s="3"/>
      <c r="E889" s="3"/>
      <c r="F889" s="162"/>
      <c r="G889" s="3"/>
      <c r="H889" s="3"/>
      <c r="I889" s="3"/>
      <c r="J889" s="3"/>
      <c r="K889" s="3"/>
      <c r="L889" s="3"/>
      <c r="M889" s="3"/>
      <c r="N889" s="151"/>
      <c r="O889" s="162"/>
      <c r="P889" s="162"/>
      <c r="Q889" s="3"/>
      <c r="R889" s="3"/>
      <c r="S889" s="3"/>
      <c r="T889" s="3"/>
      <c r="U889" s="3"/>
      <c r="V889" s="3"/>
      <c r="W889" s="3"/>
      <c r="X889" s="162"/>
      <c r="Y889" s="3"/>
      <c r="Z889" s="3"/>
    </row>
    <row r="890" spans="1:26">
      <c r="A890" s="3"/>
      <c r="B890" s="3"/>
      <c r="C890" s="3"/>
      <c r="D890" s="3"/>
      <c r="E890" s="3"/>
      <c r="F890" s="162"/>
      <c r="G890" s="3"/>
      <c r="H890" s="3"/>
      <c r="I890" s="3"/>
      <c r="J890" s="3"/>
      <c r="K890" s="3"/>
      <c r="L890" s="3"/>
      <c r="M890" s="3"/>
      <c r="N890" s="151"/>
      <c r="O890" s="162"/>
      <c r="P890" s="162"/>
      <c r="Q890" s="3"/>
      <c r="R890" s="3"/>
      <c r="S890" s="3"/>
      <c r="T890" s="3"/>
      <c r="U890" s="3"/>
      <c r="V890" s="3"/>
      <c r="W890" s="3"/>
      <c r="X890" s="162"/>
      <c r="Y890" s="3"/>
      <c r="Z890" s="3"/>
    </row>
    <row r="891" spans="1:26">
      <c r="A891" s="3"/>
      <c r="B891" s="3"/>
      <c r="C891" s="3"/>
      <c r="D891" s="3"/>
      <c r="E891" s="3"/>
      <c r="F891" s="162"/>
      <c r="G891" s="3"/>
      <c r="H891" s="3"/>
      <c r="I891" s="3"/>
      <c r="J891" s="3"/>
      <c r="K891" s="3"/>
      <c r="L891" s="3"/>
      <c r="M891" s="3"/>
      <c r="N891" s="151"/>
      <c r="O891" s="162"/>
      <c r="P891" s="162"/>
      <c r="Q891" s="3"/>
      <c r="R891" s="3"/>
      <c r="S891" s="3"/>
      <c r="T891" s="3"/>
      <c r="U891" s="3"/>
      <c r="V891" s="3"/>
      <c r="W891" s="3"/>
      <c r="X891" s="162"/>
      <c r="Y891" s="3"/>
      <c r="Z891" s="3"/>
    </row>
    <row r="892" spans="1:26">
      <c r="A892" s="3"/>
      <c r="B892" s="3"/>
      <c r="C892" s="3"/>
      <c r="D892" s="3"/>
      <c r="E892" s="3"/>
      <c r="F892" s="162"/>
      <c r="G892" s="3"/>
      <c r="H892" s="3"/>
      <c r="I892" s="3"/>
      <c r="J892" s="3"/>
      <c r="K892" s="3"/>
      <c r="L892" s="3"/>
      <c r="M892" s="3"/>
      <c r="N892" s="151"/>
      <c r="O892" s="162"/>
      <c r="P892" s="162"/>
      <c r="Q892" s="3"/>
      <c r="R892" s="3"/>
      <c r="S892" s="3"/>
      <c r="T892" s="3"/>
      <c r="U892" s="3"/>
      <c r="V892" s="3"/>
      <c r="W892" s="3"/>
      <c r="X892" s="162"/>
      <c r="Y892" s="3"/>
      <c r="Z892" s="3"/>
    </row>
    <row r="893" spans="1:26">
      <c r="A893" s="3"/>
      <c r="B893" s="3"/>
      <c r="C893" s="3"/>
      <c r="D893" s="3"/>
      <c r="E893" s="3"/>
      <c r="F893" s="162"/>
      <c r="G893" s="3"/>
      <c r="H893" s="3"/>
      <c r="I893" s="3"/>
      <c r="J893" s="3"/>
      <c r="K893" s="3"/>
      <c r="L893" s="3"/>
      <c r="M893" s="3"/>
      <c r="N893" s="151"/>
      <c r="O893" s="162"/>
      <c r="P893" s="162"/>
      <c r="Q893" s="3"/>
      <c r="R893" s="3"/>
      <c r="S893" s="3"/>
      <c r="T893" s="3"/>
      <c r="U893" s="3"/>
      <c r="V893" s="3"/>
      <c r="W893" s="3"/>
      <c r="X893" s="162"/>
      <c r="Y893" s="3"/>
      <c r="Z893" s="3"/>
    </row>
    <row r="894" spans="1:26">
      <c r="A894" s="3"/>
      <c r="B894" s="3"/>
      <c r="C894" s="3"/>
      <c r="D894" s="3"/>
      <c r="E894" s="3"/>
      <c r="F894" s="162"/>
      <c r="G894" s="3"/>
      <c r="H894" s="3"/>
      <c r="I894" s="3"/>
      <c r="J894" s="3"/>
      <c r="K894" s="3"/>
      <c r="L894" s="3"/>
      <c r="M894" s="3"/>
      <c r="N894" s="151"/>
      <c r="O894" s="162"/>
      <c r="P894" s="162"/>
      <c r="Q894" s="3"/>
      <c r="R894" s="3"/>
      <c r="S894" s="3"/>
      <c r="T894" s="3"/>
      <c r="U894" s="3"/>
      <c r="V894" s="3"/>
      <c r="W894" s="3"/>
      <c r="X894" s="162"/>
      <c r="Y894" s="3"/>
      <c r="Z894" s="3"/>
    </row>
    <row r="895" spans="1:26">
      <c r="A895" s="3"/>
      <c r="B895" s="3"/>
      <c r="C895" s="3"/>
      <c r="D895" s="3"/>
      <c r="E895" s="3"/>
      <c r="F895" s="162"/>
      <c r="G895" s="3"/>
      <c r="H895" s="3"/>
      <c r="I895" s="3"/>
      <c r="J895" s="3"/>
      <c r="K895" s="3"/>
      <c r="L895" s="3"/>
      <c r="M895" s="3"/>
      <c r="N895" s="151"/>
      <c r="O895" s="162"/>
      <c r="P895" s="162"/>
      <c r="Q895" s="3"/>
      <c r="R895" s="3"/>
      <c r="S895" s="3"/>
      <c r="T895" s="3"/>
      <c r="U895" s="3"/>
      <c r="V895" s="3"/>
      <c r="W895" s="3"/>
      <c r="X895" s="162"/>
      <c r="Y895" s="3"/>
      <c r="Z895" s="3"/>
    </row>
    <row r="896" spans="1:26">
      <c r="A896" s="3"/>
      <c r="B896" s="3"/>
      <c r="C896" s="3"/>
      <c r="D896" s="3"/>
      <c r="E896" s="3"/>
      <c r="F896" s="162"/>
      <c r="G896" s="3"/>
      <c r="H896" s="3"/>
      <c r="I896" s="3"/>
      <c r="J896" s="3"/>
      <c r="K896" s="3"/>
      <c r="L896" s="3"/>
      <c r="M896" s="3"/>
      <c r="N896" s="151"/>
      <c r="O896" s="162"/>
      <c r="P896" s="162"/>
      <c r="Q896" s="3"/>
      <c r="R896" s="3"/>
      <c r="S896" s="3"/>
      <c r="T896" s="3"/>
      <c r="U896" s="3"/>
      <c r="V896" s="3"/>
      <c r="W896" s="3"/>
      <c r="X896" s="162"/>
      <c r="Y896" s="3"/>
      <c r="Z896" s="3"/>
    </row>
    <row r="897" spans="1:26">
      <c r="A897" s="3"/>
      <c r="B897" s="3"/>
      <c r="C897" s="3"/>
      <c r="D897" s="3"/>
      <c r="E897" s="3"/>
      <c r="F897" s="162"/>
      <c r="G897" s="3"/>
      <c r="H897" s="3"/>
      <c r="I897" s="3"/>
      <c r="J897" s="3"/>
      <c r="K897" s="3"/>
      <c r="L897" s="3"/>
      <c r="M897" s="3"/>
      <c r="N897" s="151"/>
      <c r="O897" s="162"/>
      <c r="P897" s="162"/>
      <c r="Q897" s="3"/>
      <c r="R897" s="3"/>
      <c r="S897" s="3"/>
      <c r="T897" s="3"/>
      <c r="U897" s="3"/>
      <c r="V897" s="3"/>
      <c r="W897" s="3"/>
      <c r="X897" s="162"/>
      <c r="Y897" s="3"/>
      <c r="Z897" s="3"/>
    </row>
    <row r="898" spans="1:26">
      <c r="A898" s="3"/>
      <c r="B898" s="3"/>
      <c r="C898" s="3"/>
      <c r="D898" s="3"/>
      <c r="E898" s="3"/>
      <c r="F898" s="162"/>
      <c r="G898" s="3"/>
      <c r="H898" s="3"/>
      <c r="I898" s="3"/>
      <c r="J898" s="3"/>
      <c r="K898" s="3"/>
      <c r="L898" s="3"/>
      <c r="M898" s="3"/>
      <c r="N898" s="151"/>
      <c r="O898" s="162"/>
      <c r="P898" s="162"/>
      <c r="Q898" s="3"/>
      <c r="R898" s="3"/>
      <c r="S898" s="3"/>
      <c r="T898" s="3"/>
      <c r="U898" s="3"/>
      <c r="V898" s="3"/>
      <c r="W898" s="3"/>
      <c r="X898" s="162"/>
      <c r="Y898" s="3"/>
      <c r="Z898" s="3"/>
    </row>
    <row r="899" spans="1:26">
      <c r="A899" s="3"/>
      <c r="B899" s="3"/>
      <c r="C899" s="3"/>
      <c r="D899" s="3"/>
      <c r="E899" s="3"/>
      <c r="F899" s="162"/>
      <c r="G899" s="3"/>
      <c r="H899" s="3"/>
      <c r="I899" s="3"/>
      <c r="J899" s="3"/>
      <c r="K899" s="3"/>
      <c r="L899" s="3"/>
      <c r="M899" s="3"/>
      <c r="N899" s="151"/>
      <c r="O899" s="162"/>
      <c r="P899" s="162"/>
      <c r="Q899" s="3"/>
      <c r="R899" s="3"/>
      <c r="S899" s="3"/>
      <c r="T899" s="3"/>
      <c r="U899" s="3"/>
      <c r="V899" s="3"/>
      <c r="W899" s="3"/>
      <c r="X899" s="162"/>
      <c r="Y899" s="3"/>
      <c r="Z899" s="3"/>
    </row>
    <row r="900" spans="1:26">
      <c r="A900" s="3"/>
      <c r="B900" s="3"/>
      <c r="C900" s="3"/>
      <c r="D900" s="3"/>
      <c r="E900" s="3"/>
      <c r="F900" s="162"/>
      <c r="G900" s="3"/>
      <c r="H900" s="3"/>
      <c r="I900" s="3"/>
      <c r="J900" s="3"/>
      <c r="K900" s="3"/>
      <c r="L900" s="3"/>
      <c r="M900" s="3"/>
      <c r="N900" s="151"/>
      <c r="O900" s="162"/>
      <c r="P900" s="162"/>
      <c r="Q900" s="3"/>
      <c r="R900" s="3"/>
      <c r="S900" s="3"/>
      <c r="T900" s="3"/>
      <c r="U900" s="3"/>
      <c r="V900" s="3"/>
      <c r="W900" s="3"/>
      <c r="X900" s="162"/>
      <c r="Y900" s="3"/>
      <c r="Z900" s="3"/>
    </row>
    <row r="901" spans="1:26">
      <c r="A901" s="3"/>
      <c r="B901" s="3"/>
      <c r="C901" s="3"/>
      <c r="D901" s="3"/>
      <c r="E901" s="3"/>
      <c r="F901" s="162"/>
      <c r="G901" s="3"/>
      <c r="H901" s="3"/>
      <c r="I901" s="3"/>
      <c r="J901" s="3"/>
      <c r="K901" s="3"/>
      <c r="L901" s="3"/>
      <c r="M901" s="3"/>
      <c r="N901" s="151"/>
      <c r="O901" s="162"/>
      <c r="P901" s="162"/>
      <c r="Q901" s="3"/>
      <c r="R901" s="3"/>
      <c r="S901" s="3"/>
      <c r="T901" s="3"/>
      <c r="U901" s="3"/>
      <c r="V901" s="3"/>
      <c r="W901" s="3"/>
      <c r="X901" s="162"/>
      <c r="Y901" s="3"/>
      <c r="Z901" s="3"/>
    </row>
    <row r="902" spans="1:26">
      <c r="A902" s="3"/>
      <c r="B902" s="3"/>
      <c r="C902" s="3"/>
      <c r="D902" s="3"/>
      <c r="E902" s="3"/>
      <c r="F902" s="162"/>
      <c r="G902" s="3"/>
      <c r="H902" s="3"/>
      <c r="I902" s="3"/>
      <c r="J902" s="3"/>
      <c r="K902" s="3"/>
      <c r="L902" s="3"/>
      <c r="M902" s="3"/>
      <c r="N902" s="151"/>
      <c r="O902" s="162"/>
      <c r="P902" s="162"/>
      <c r="Q902" s="3"/>
      <c r="R902" s="3"/>
      <c r="S902" s="3"/>
      <c r="T902" s="3"/>
      <c r="U902" s="3"/>
      <c r="V902" s="3"/>
      <c r="W902" s="3"/>
      <c r="X902" s="162"/>
      <c r="Y902" s="3"/>
      <c r="Z902" s="3"/>
    </row>
    <row r="903" spans="1:26">
      <c r="A903" s="3"/>
      <c r="B903" s="3"/>
      <c r="C903" s="3"/>
      <c r="D903" s="3"/>
      <c r="E903" s="3"/>
      <c r="F903" s="162"/>
      <c r="G903" s="3"/>
      <c r="H903" s="3"/>
      <c r="I903" s="3"/>
      <c r="J903" s="3"/>
      <c r="K903" s="3"/>
      <c r="L903" s="3"/>
      <c r="M903" s="3"/>
      <c r="N903" s="151"/>
      <c r="O903" s="162"/>
      <c r="P903" s="162"/>
      <c r="Q903" s="3"/>
      <c r="R903" s="3"/>
      <c r="S903" s="3"/>
      <c r="T903" s="3"/>
      <c r="U903" s="3"/>
      <c r="V903" s="3"/>
      <c r="W903" s="3"/>
      <c r="X903" s="162"/>
      <c r="Y903" s="3"/>
      <c r="Z903" s="3"/>
    </row>
    <row r="904" spans="1:26">
      <c r="A904" s="3"/>
      <c r="B904" s="3"/>
      <c r="C904" s="3"/>
      <c r="D904" s="3"/>
      <c r="E904" s="3"/>
      <c r="F904" s="162"/>
      <c r="G904" s="3"/>
      <c r="H904" s="3"/>
      <c r="I904" s="3"/>
      <c r="J904" s="3"/>
      <c r="K904" s="3"/>
      <c r="L904" s="3"/>
      <c r="M904" s="3"/>
      <c r="N904" s="151"/>
      <c r="O904" s="162"/>
      <c r="P904" s="162"/>
      <c r="Q904" s="3"/>
      <c r="R904" s="3"/>
      <c r="S904" s="3"/>
      <c r="T904" s="3"/>
      <c r="U904" s="3"/>
      <c r="V904" s="3"/>
      <c r="W904" s="3"/>
      <c r="X904" s="162"/>
      <c r="Y904" s="3"/>
      <c r="Z904" s="3"/>
    </row>
    <row r="905" spans="1:26">
      <c r="A905" s="3"/>
      <c r="B905" s="3"/>
      <c r="C905" s="3"/>
      <c r="D905" s="3"/>
      <c r="E905" s="3"/>
      <c r="F905" s="162"/>
      <c r="G905" s="3"/>
      <c r="H905" s="3"/>
      <c r="I905" s="3"/>
      <c r="J905" s="3"/>
      <c r="K905" s="3"/>
      <c r="L905" s="3"/>
      <c r="M905" s="3"/>
      <c r="N905" s="151"/>
      <c r="O905" s="162"/>
      <c r="P905" s="162"/>
      <c r="Q905" s="3"/>
      <c r="R905" s="3"/>
      <c r="S905" s="3"/>
      <c r="T905" s="3"/>
      <c r="U905" s="3"/>
      <c r="V905" s="3"/>
      <c r="W905" s="3"/>
      <c r="X905" s="162"/>
      <c r="Y905" s="3"/>
      <c r="Z905" s="3"/>
    </row>
    <row r="906" spans="1:26">
      <c r="A906" s="3"/>
      <c r="B906" s="3"/>
      <c r="C906" s="3"/>
      <c r="D906" s="3"/>
      <c r="E906" s="3"/>
      <c r="F906" s="162"/>
      <c r="G906" s="3"/>
      <c r="H906" s="3"/>
      <c r="I906" s="3"/>
      <c r="J906" s="3"/>
      <c r="K906" s="3"/>
      <c r="L906" s="3"/>
      <c r="M906" s="3"/>
      <c r="N906" s="151"/>
      <c r="O906" s="162"/>
      <c r="P906" s="162"/>
      <c r="Q906" s="3"/>
      <c r="R906" s="3"/>
      <c r="S906" s="3"/>
      <c r="T906" s="3"/>
      <c r="U906" s="3"/>
      <c r="V906" s="3"/>
      <c r="W906" s="3"/>
      <c r="X906" s="162"/>
      <c r="Y906" s="3"/>
      <c r="Z906" s="3"/>
    </row>
    <row r="907" spans="1:26">
      <c r="A907" s="3"/>
      <c r="B907" s="3"/>
      <c r="C907" s="3"/>
      <c r="D907" s="3"/>
      <c r="E907" s="3"/>
      <c r="F907" s="162"/>
      <c r="G907" s="3"/>
      <c r="H907" s="3"/>
      <c r="I907" s="3"/>
      <c r="J907" s="3"/>
      <c r="K907" s="3"/>
      <c r="L907" s="3"/>
      <c r="M907" s="3"/>
      <c r="N907" s="151"/>
      <c r="O907" s="162"/>
      <c r="P907" s="162"/>
      <c r="Q907" s="3"/>
      <c r="R907" s="3"/>
      <c r="S907" s="3"/>
      <c r="T907" s="3"/>
      <c r="U907" s="3"/>
      <c r="V907" s="3"/>
      <c r="W907" s="3"/>
      <c r="X907" s="162"/>
      <c r="Y907" s="3"/>
      <c r="Z907" s="3"/>
    </row>
    <row r="908" spans="1:26">
      <c r="A908" s="3"/>
      <c r="B908" s="3"/>
      <c r="C908" s="3"/>
      <c r="D908" s="3"/>
      <c r="E908" s="3"/>
      <c r="F908" s="162"/>
      <c r="G908" s="3"/>
      <c r="H908" s="3"/>
      <c r="I908" s="3"/>
      <c r="J908" s="3"/>
      <c r="K908" s="3"/>
      <c r="L908" s="3"/>
      <c r="M908" s="3"/>
      <c r="N908" s="151"/>
      <c r="O908" s="162"/>
      <c r="P908" s="162"/>
      <c r="Q908" s="3"/>
      <c r="R908" s="3"/>
      <c r="S908" s="3"/>
      <c r="T908" s="3"/>
      <c r="U908" s="3"/>
      <c r="V908" s="3"/>
      <c r="W908" s="3"/>
      <c r="X908" s="162"/>
      <c r="Y908" s="3"/>
      <c r="Z908" s="3"/>
    </row>
    <row r="909" spans="1:26">
      <c r="A909" s="3"/>
      <c r="B909" s="3"/>
      <c r="C909" s="3"/>
      <c r="D909" s="3"/>
      <c r="E909" s="3"/>
      <c r="F909" s="162"/>
      <c r="G909" s="3"/>
      <c r="H909" s="3"/>
      <c r="I909" s="3"/>
      <c r="J909" s="3"/>
      <c r="K909" s="3"/>
      <c r="L909" s="3"/>
      <c r="M909" s="3"/>
      <c r="N909" s="151"/>
      <c r="O909" s="162"/>
      <c r="P909" s="162"/>
      <c r="Q909" s="3"/>
      <c r="R909" s="3"/>
      <c r="S909" s="3"/>
      <c r="T909" s="3"/>
      <c r="U909" s="3"/>
      <c r="V909" s="3"/>
      <c r="W909" s="3"/>
      <c r="X909" s="162"/>
      <c r="Y909" s="3"/>
      <c r="Z909" s="3"/>
    </row>
    <row r="910" spans="1:26">
      <c r="A910" s="3"/>
      <c r="B910" s="3"/>
      <c r="C910" s="3"/>
      <c r="D910" s="3"/>
      <c r="E910" s="3"/>
      <c r="F910" s="162"/>
      <c r="G910" s="3"/>
      <c r="H910" s="3"/>
      <c r="I910" s="3"/>
      <c r="J910" s="3"/>
      <c r="K910" s="3"/>
      <c r="L910" s="3"/>
      <c r="M910" s="3"/>
      <c r="N910" s="151"/>
      <c r="O910" s="162"/>
      <c r="P910" s="162"/>
      <c r="Q910" s="3"/>
      <c r="R910" s="3"/>
      <c r="S910" s="3"/>
      <c r="T910" s="3"/>
      <c r="U910" s="3"/>
      <c r="V910" s="3"/>
      <c r="W910" s="3"/>
      <c r="X910" s="162"/>
      <c r="Y910" s="3"/>
      <c r="Z910" s="3"/>
    </row>
    <row r="911" spans="1:26">
      <c r="A911" s="3"/>
      <c r="B911" s="3"/>
      <c r="C911" s="3"/>
      <c r="D911" s="3"/>
      <c r="E911" s="3"/>
      <c r="F911" s="162"/>
      <c r="G911" s="3"/>
      <c r="H911" s="3"/>
      <c r="I911" s="3"/>
      <c r="J911" s="3"/>
      <c r="K911" s="3"/>
      <c r="L911" s="3"/>
      <c r="M911" s="3"/>
      <c r="N911" s="151"/>
      <c r="O911" s="162"/>
      <c r="P911" s="162"/>
      <c r="Q911" s="3"/>
      <c r="R911" s="3"/>
      <c r="S911" s="3"/>
      <c r="T911" s="3"/>
      <c r="U911" s="3"/>
      <c r="V911" s="3"/>
      <c r="W911" s="3"/>
      <c r="X911" s="162"/>
      <c r="Y911" s="3"/>
      <c r="Z911" s="3"/>
    </row>
    <row r="912" spans="1:26">
      <c r="A912" s="3"/>
      <c r="B912" s="3"/>
      <c r="C912" s="3"/>
      <c r="D912" s="3"/>
      <c r="E912" s="3"/>
      <c r="F912" s="162"/>
      <c r="G912" s="3"/>
      <c r="H912" s="3"/>
      <c r="I912" s="3"/>
      <c r="J912" s="3"/>
      <c r="K912" s="3"/>
      <c r="L912" s="3"/>
      <c r="M912" s="3"/>
      <c r="N912" s="151"/>
      <c r="O912" s="162"/>
      <c r="P912" s="162"/>
      <c r="Q912" s="3"/>
      <c r="R912" s="3"/>
      <c r="S912" s="3"/>
      <c r="T912" s="3"/>
      <c r="U912" s="3"/>
      <c r="V912" s="3"/>
      <c r="W912" s="3"/>
      <c r="X912" s="162"/>
      <c r="Y912" s="3"/>
      <c r="Z912" s="3"/>
    </row>
    <row r="913" spans="1:26">
      <c r="A913" s="3"/>
      <c r="B913" s="3"/>
      <c r="C913" s="3"/>
      <c r="D913" s="3"/>
      <c r="E913" s="3"/>
      <c r="F913" s="162"/>
      <c r="G913" s="3"/>
      <c r="H913" s="3"/>
      <c r="I913" s="3"/>
      <c r="J913" s="3"/>
      <c r="K913" s="3"/>
      <c r="L913" s="3"/>
      <c r="M913" s="3"/>
      <c r="N913" s="151"/>
      <c r="O913" s="162"/>
      <c r="P913" s="162"/>
      <c r="Q913" s="3"/>
      <c r="R913" s="3"/>
      <c r="S913" s="3"/>
      <c r="T913" s="3"/>
      <c r="U913" s="3"/>
      <c r="V913" s="3"/>
      <c r="W913" s="3"/>
      <c r="X913" s="162"/>
      <c r="Y913" s="3"/>
      <c r="Z913" s="3"/>
    </row>
    <row r="914" spans="1:26">
      <c r="A914" s="3"/>
      <c r="B914" s="3"/>
      <c r="C914" s="3"/>
      <c r="D914" s="3"/>
      <c r="E914" s="3"/>
      <c r="F914" s="162"/>
      <c r="G914" s="3"/>
      <c r="H914" s="3"/>
      <c r="I914" s="3"/>
      <c r="J914" s="3"/>
      <c r="K914" s="3"/>
      <c r="L914" s="3"/>
      <c r="M914" s="3"/>
      <c r="N914" s="151"/>
      <c r="O914" s="162"/>
      <c r="P914" s="162"/>
      <c r="Q914" s="3"/>
      <c r="R914" s="3"/>
      <c r="S914" s="3"/>
      <c r="T914" s="3"/>
      <c r="U914" s="3"/>
      <c r="V914" s="3"/>
      <c r="W914" s="3"/>
      <c r="X914" s="162"/>
      <c r="Y914" s="3"/>
      <c r="Z914" s="3"/>
    </row>
    <row r="915" spans="1:26">
      <c r="A915" s="3"/>
      <c r="B915" s="3"/>
      <c r="C915" s="3"/>
      <c r="D915" s="3"/>
      <c r="E915" s="3"/>
      <c r="F915" s="162"/>
      <c r="G915" s="3"/>
      <c r="H915" s="3"/>
      <c r="I915" s="3"/>
      <c r="J915" s="3"/>
      <c r="K915" s="3"/>
      <c r="L915" s="3"/>
      <c r="M915" s="3"/>
      <c r="N915" s="151"/>
      <c r="O915" s="162"/>
      <c r="P915" s="162"/>
      <c r="Q915" s="3"/>
      <c r="R915" s="3"/>
      <c r="S915" s="3"/>
      <c r="T915" s="3"/>
      <c r="U915" s="3"/>
      <c r="V915" s="3"/>
      <c r="W915" s="3"/>
      <c r="X915" s="162"/>
      <c r="Y915" s="3"/>
      <c r="Z915" s="3"/>
    </row>
    <row r="916" spans="1:26">
      <c r="A916" s="3"/>
      <c r="B916" s="3"/>
      <c r="C916" s="3"/>
      <c r="D916" s="3"/>
      <c r="E916" s="3"/>
      <c r="F916" s="162"/>
      <c r="G916" s="3"/>
      <c r="H916" s="3"/>
      <c r="I916" s="3"/>
      <c r="J916" s="3"/>
      <c r="K916" s="3"/>
      <c r="L916" s="3"/>
      <c r="M916" s="3"/>
      <c r="N916" s="151"/>
      <c r="O916" s="162"/>
      <c r="P916" s="162"/>
      <c r="Q916" s="3"/>
      <c r="R916" s="3"/>
      <c r="S916" s="3"/>
      <c r="T916" s="3"/>
      <c r="U916" s="3"/>
      <c r="V916" s="3"/>
      <c r="W916" s="3"/>
      <c r="X916" s="162"/>
      <c r="Y916" s="3"/>
      <c r="Z916" s="3"/>
    </row>
    <row r="917" spans="1:26">
      <c r="A917" s="3"/>
      <c r="B917" s="3"/>
      <c r="C917" s="3"/>
      <c r="D917" s="3"/>
      <c r="E917" s="3"/>
      <c r="F917" s="162"/>
      <c r="G917" s="3"/>
      <c r="H917" s="3"/>
      <c r="I917" s="3"/>
      <c r="J917" s="3"/>
      <c r="K917" s="3"/>
      <c r="L917" s="3"/>
      <c r="M917" s="3"/>
      <c r="N917" s="151"/>
      <c r="O917" s="162"/>
      <c r="P917" s="162"/>
      <c r="Q917" s="3"/>
      <c r="R917" s="3"/>
      <c r="S917" s="3"/>
      <c r="T917" s="3"/>
      <c r="U917" s="3"/>
      <c r="V917" s="3"/>
      <c r="W917" s="3"/>
      <c r="X917" s="162"/>
      <c r="Y917" s="3"/>
      <c r="Z917" s="3"/>
    </row>
    <row r="918" spans="1:26">
      <c r="A918" s="3"/>
      <c r="B918" s="3"/>
      <c r="C918" s="3"/>
      <c r="D918" s="3"/>
      <c r="E918" s="3"/>
      <c r="F918" s="162"/>
      <c r="G918" s="3"/>
      <c r="H918" s="3"/>
      <c r="I918" s="3"/>
      <c r="J918" s="3"/>
      <c r="K918" s="3"/>
      <c r="L918" s="3"/>
      <c r="M918" s="3"/>
      <c r="N918" s="151"/>
      <c r="O918" s="162"/>
      <c r="P918" s="162"/>
      <c r="Q918" s="3"/>
      <c r="R918" s="3"/>
      <c r="S918" s="3"/>
      <c r="T918" s="3"/>
      <c r="U918" s="3"/>
      <c r="V918" s="3"/>
      <c r="W918" s="3"/>
      <c r="X918" s="162"/>
      <c r="Y918" s="3"/>
      <c r="Z918" s="3"/>
    </row>
    <row r="919" spans="1:26">
      <c r="A919" s="3"/>
      <c r="B919" s="3"/>
      <c r="C919" s="3"/>
      <c r="D919" s="3"/>
      <c r="E919" s="3"/>
      <c r="F919" s="162"/>
      <c r="G919" s="3"/>
      <c r="H919" s="3"/>
      <c r="I919" s="3"/>
      <c r="J919" s="3"/>
      <c r="K919" s="3"/>
      <c r="L919" s="3"/>
      <c r="M919" s="3"/>
      <c r="N919" s="151"/>
      <c r="O919" s="162"/>
      <c r="P919" s="162"/>
      <c r="Q919" s="3"/>
      <c r="R919" s="3"/>
      <c r="S919" s="3"/>
      <c r="T919" s="3"/>
      <c r="U919" s="3"/>
      <c r="V919" s="3"/>
      <c r="W919" s="3"/>
      <c r="X919" s="162"/>
      <c r="Y919" s="3"/>
      <c r="Z919" s="3"/>
    </row>
    <row r="920" spans="1:26">
      <c r="A920" s="3"/>
      <c r="B920" s="3"/>
      <c r="C920" s="3"/>
      <c r="D920" s="3"/>
      <c r="E920" s="3"/>
      <c r="F920" s="162"/>
      <c r="G920" s="3"/>
      <c r="H920" s="3"/>
      <c r="I920" s="3"/>
      <c r="J920" s="3"/>
      <c r="K920" s="3"/>
      <c r="L920" s="3"/>
      <c r="M920" s="3"/>
      <c r="N920" s="151"/>
      <c r="O920" s="162"/>
      <c r="P920" s="162"/>
      <c r="Q920" s="3"/>
      <c r="R920" s="3"/>
      <c r="S920" s="3"/>
      <c r="T920" s="3"/>
      <c r="U920" s="3"/>
      <c r="V920" s="3"/>
      <c r="W920" s="3"/>
      <c r="X920" s="162"/>
      <c r="Y920" s="3"/>
      <c r="Z920" s="3"/>
    </row>
    <row r="921" spans="1:26">
      <c r="A921" s="3"/>
      <c r="B921" s="3"/>
      <c r="C921" s="3"/>
      <c r="D921" s="3"/>
      <c r="E921" s="3"/>
      <c r="F921" s="162"/>
      <c r="G921" s="3"/>
      <c r="H921" s="3"/>
      <c r="I921" s="3"/>
      <c r="J921" s="3"/>
      <c r="K921" s="3"/>
      <c r="L921" s="3"/>
      <c r="M921" s="3"/>
      <c r="N921" s="151"/>
      <c r="O921" s="162"/>
      <c r="P921" s="162"/>
      <c r="Q921" s="3"/>
      <c r="R921" s="3"/>
      <c r="S921" s="3"/>
      <c r="T921" s="3"/>
      <c r="U921" s="3"/>
      <c r="V921" s="3"/>
      <c r="W921" s="3"/>
      <c r="X921" s="162"/>
      <c r="Y921" s="3"/>
      <c r="Z921" s="3"/>
    </row>
    <row r="922" spans="1:26">
      <c r="A922" s="3"/>
      <c r="B922" s="3"/>
      <c r="C922" s="3"/>
      <c r="D922" s="3"/>
      <c r="E922" s="3"/>
      <c r="F922" s="162"/>
      <c r="G922" s="3"/>
      <c r="H922" s="3"/>
      <c r="I922" s="3"/>
      <c r="J922" s="3"/>
      <c r="K922" s="3"/>
      <c r="L922" s="3"/>
      <c r="M922" s="3"/>
      <c r="N922" s="151"/>
      <c r="O922" s="162"/>
      <c r="P922" s="162"/>
      <c r="Q922" s="3"/>
      <c r="R922" s="3"/>
      <c r="S922" s="3"/>
      <c r="T922" s="3"/>
      <c r="U922" s="3"/>
      <c r="V922" s="3"/>
      <c r="W922" s="3"/>
      <c r="X922" s="162"/>
      <c r="Y922" s="3"/>
      <c r="Z922" s="3"/>
    </row>
    <row r="923" spans="1:26">
      <c r="A923" s="3"/>
      <c r="B923" s="3"/>
      <c r="C923" s="3"/>
      <c r="D923" s="3"/>
      <c r="E923" s="3"/>
      <c r="F923" s="162"/>
      <c r="G923" s="3"/>
      <c r="H923" s="3"/>
      <c r="I923" s="3"/>
      <c r="J923" s="3"/>
      <c r="K923" s="3"/>
      <c r="L923" s="3"/>
      <c r="M923" s="3"/>
      <c r="N923" s="151"/>
      <c r="O923" s="162"/>
      <c r="P923" s="162"/>
      <c r="Q923" s="3"/>
      <c r="R923" s="3"/>
      <c r="S923" s="3"/>
      <c r="T923" s="3"/>
      <c r="U923" s="3"/>
      <c r="V923" s="3"/>
      <c r="W923" s="3"/>
      <c r="X923" s="162"/>
      <c r="Y923" s="3"/>
      <c r="Z923" s="3"/>
    </row>
    <row r="924" spans="1:26">
      <c r="A924" s="3"/>
      <c r="B924" s="3"/>
      <c r="C924" s="3"/>
      <c r="D924" s="3"/>
      <c r="E924" s="3"/>
      <c r="F924" s="162"/>
      <c r="G924" s="3"/>
      <c r="H924" s="3"/>
      <c r="I924" s="3"/>
      <c r="J924" s="3"/>
      <c r="K924" s="3"/>
      <c r="L924" s="3"/>
      <c r="M924" s="3"/>
      <c r="N924" s="151"/>
      <c r="O924" s="162"/>
      <c r="P924" s="162"/>
      <c r="Q924" s="3"/>
      <c r="R924" s="3"/>
      <c r="S924" s="3"/>
      <c r="T924" s="3"/>
      <c r="U924" s="3"/>
      <c r="V924" s="3"/>
      <c r="W924" s="3"/>
      <c r="X924" s="162"/>
      <c r="Y924" s="3"/>
      <c r="Z924" s="3"/>
    </row>
    <row r="925" spans="1:26">
      <c r="A925" s="3"/>
      <c r="B925" s="3"/>
      <c r="C925" s="3"/>
      <c r="D925" s="3"/>
      <c r="E925" s="3"/>
      <c r="F925" s="162"/>
      <c r="G925" s="3"/>
      <c r="H925" s="3"/>
      <c r="I925" s="3"/>
      <c r="J925" s="3"/>
      <c r="K925" s="3"/>
      <c r="L925" s="3"/>
      <c r="M925" s="3"/>
      <c r="N925" s="151"/>
      <c r="O925" s="162"/>
      <c r="P925" s="162"/>
      <c r="Q925" s="3"/>
      <c r="R925" s="3"/>
      <c r="S925" s="3"/>
      <c r="T925" s="3"/>
      <c r="U925" s="3"/>
      <c r="V925" s="3"/>
      <c r="W925" s="3"/>
      <c r="X925" s="162"/>
      <c r="Y925" s="3"/>
      <c r="Z925" s="3"/>
    </row>
    <row r="926" spans="1:26">
      <c r="A926" s="3"/>
      <c r="B926" s="3"/>
      <c r="C926" s="3"/>
      <c r="D926" s="3"/>
      <c r="E926" s="3"/>
      <c r="F926" s="162"/>
      <c r="G926" s="3"/>
      <c r="H926" s="3"/>
      <c r="I926" s="3"/>
      <c r="J926" s="3"/>
      <c r="K926" s="3"/>
      <c r="L926" s="3"/>
      <c r="M926" s="3"/>
      <c r="N926" s="151"/>
      <c r="O926" s="162"/>
      <c r="P926" s="162"/>
      <c r="Q926" s="3"/>
      <c r="R926" s="3"/>
      <c r="S926" s="3"/>
      <c r="T926" s="3"/>
      <c r="U926" s="3"/>
      <c r="V926" s="3"/>
      <c r="W926" s="3"/>
      <c r="X926" s="162"/>
      <c r="Y926" s="3"/>
      <c r="Z926" s="3"/>
    </row>
    <row r="927" spans="1:26">
      <c r="A927" s="3"/>
      <c r="B927" s="3"/>
      <c r="C927" s="3"/>
      <c r="D927" s="3"/>
      <c r="E927" s="3"/>
      <c r="F927" s="162"/>
      <c r="G927" s="3"/>
      <c r="H927" s="3"/>
      <c r="I927" s="3"/>
      <c r="J927" s="3"/>
      <c r="K927" s="3"/>
      <c r="L927" s="3"/>
      <c r="M927" s="3"/>
      <c r="N927" s="151"/>
      <c r="O927" s="162"/>
      <c r="P927" s="162"/>
      <c r="Q927" s="3"/>
      <c r="R927" s="3"/>
      <c r="S927" s="3"/>
      <c r="T927" s="3"/>
      <c r="U927" s="3"/>
      <c r="V927" s="3"/>
      <c r="W927" s="3"/>
      <c r="X927" s="162"/>
      <c r="Y927" s="3"/>
      <c r="Z927" s="3"/>
    </row>
    <row r="928" spans="1:26">
      <c r="A928" s="3"/>
      <c r="B928" s="3"/>
      <c r="C928" s="3"/>
      <c r="D928" s="3"/>
      <c r="E928" s="3"/>
      <c r="F928" s="162"/>
      <c r="G928" s="3"/>
      <c r="H928" s="3"/>
      <c r="I928" s="3"/>
      <c r="J928" s="3"/>
      <c r="K928" s="3"/>
      <c r="L928" s="3"/>
      <c r="M928" s="3"/>
      <c r="N928" s="151"/>
      <c r="O928" s="162"/>
      <c r="P928" s="162"/>
      <c r="Q928" s="3"/>
      <c r="R928" s="3"/>
      <c r="S928" s="3"/>
      <c r="T928" s="3"/>
      <c r="U928" s="3"/>
      <c r="V928" s="3"/>
      <c r="W928" s="3"/>
      <c r="X928" s="162"/>
      <c r="Y928" s="3"/>
      <c r="Z928" s="3"/>
    </row>
    <row r="929" spans="1:26">
      <c r="A929" s="3"/>
      <c r="B929" s="3"/>
      <c r="C929" s="3"/>
      <c r="D929" s="3"/>
      <c r="E929" s="3"/>
      <c r="F929" s="162"/>
      <c r="G929" s="3"/>
      <c r="H929" s="3"/>
      <c r="I929" s="3"/>
      <c r="J929" s="3"/>
      <c r="K929" s="3"/>
      <c r="L929" s="3"/>
      <c r="M929" s="3"/>
      <c r="N929" s="151"/>
      <c r="O929" s="162"/>
      <c r="P929" s="162"/>
      <c r="Q929" s="3"/>
      <c r="R929" s="3"/>
      <c r="S929" s="3"/>
      <c r="T929" s="3"/>
      <c r="U929" s="3"/>
      <c r="V929" s="3"/>
      <c r="W929" s="3"/>
      <c r="X929" s="162"/>
      <c r="Y929" s="3"/>
      <c r="Z929" s="3"/>
    </row>
    <row r="930" spans="1:26">
      <c r="A930" s="3"/>
      <c r="B930" s="3"/>
      <c r="C930" s="3"/>
      <c r="D930" s="3"/>
      <c r="E930" s="3"/>
      <c r="F930" s="162"/>
      <c r="G930" s="3"/>
      <c r="H930" s="3"/>
      <c r="I930" s="3"/>
      <c r="J930" s="3"/>
      <c r="K930" s="3"/>
      <c r="L930" s="3"/>
      <c r="M930" s="3"/>
      <c r="N930" s="151"/>
      <c r="O930" s="162"/>
      <c r="P930" s="162"/>
      <c r="Q930" s="3"/>
      <c r="R930" s="3"/>
      <c r="S930" s="3"/>
      <c r="T930" s="3"/>
      <c r="U930" s="3"/>
      <c r="V930" s="3"/>
      <c r="W930" s="3"/>
      <c r="X930" s="162"/>
      <c r="Y930" s="3"/>
      <c r="Z930" s="3"/>
    </row>
    <row r="931" spans="1:26">
      <c r="A931" s="3"/>
      <c r="B931" s="3"/>
      <c r="C931" s="3"/>
      <c r="D931" s="3"/>
      <c r="E931" s="3"/>
      <c r="F931" s="162"/>
      <c r="G931" s="3"/>
      <c r="H931" s="3"/>
      <c r="I931" s="3"/>
      <c r="J931" s="3"/>
      <c r="K931" s="3"/>
      <c r="L931" s="3"/>
      <c r="M931" s="3"/>
      <c r="N931" s="151"/>
      <c r="O931" s="162"/>
      <c r="P931" s="162"/>
      <c r="Q931" s="3"/>
      <c r="R931" s="3"/>
      <c r="S931" s="3"/>
      <c r="T931" s="3"/>
      <c r="U931" s="3"/>
      <c r="V931" s="3"/>
      <c r="W931" s="3"/>
      <c r="X931" s="162"/>
      <c r="Y931" s="3"/>
      <c r="Z931" s="3"/>
    </row>
    <row r="932" spans="1:26">
      <c r="A932" s="3"/>
      <c r="B932" s="3"/>
      <c r="C932" s="3"/>
      <c r="D932" s="3"/>
      <c r="E932" s="3"/>
      <c r="F932" s="162"/>
      <c r="G932" s="3"/>
      <c r="H932" s="3"/>
      <c r="I932" s="3"/>
      <c r="J932" s="3"/>
      <c r="K932" s="3"/>
      <c r="L932" s="3"/>
      <c r="M932" s="3"/>
      <c r="N932" s="151"/>
      <c r="O932" s="162"/>
      <c r="P932" s="162"/>
      <c r="Q932" s="3"/>
      <c r="R932" s="3"/>
      <c r="S932" s="3"/>
      <c r="T932" s="3"/>
      <c r="U932" s="3"/>
      <c r="V932" s="3"/>
      <c r="W932" s="3"/>
      <c r="X932" s="162"/>
      <c r="Y932" s="3"/>
      <c r="Z932" s="3"/>
    </row>
    <row r="933" spans="1:26">
      <c r="A933" s="3"/>
      <c r="B933" s="3"/>
      <c r="C933" s="3"/>
      <c r="D933" s="3"/>
      <c r="E933" s="3"/>
      <c r="F933" s="162"/>
      <c r="G933" s="3"/>
      <c r="H933" s="3"/>
      <c r="I933" s="3"/>
      <c r="J933" s="3"/>
      <c r="K933" s="3"/>
      <c r="L933" s="3"/>
      <c r="M933" s="3"/>
      <c r="N933" s="151"/>
      <c r="O933" s="162"/>
      <c r="P933" s="162"/>
      <c r="Q933" s="3"/>
      <c r="R933" s="3"/>
      <c r="S933" s="3"/>
      <c r="T933" s="3"/>
      <c r="U933" s="3"/>
      <c r="V933" s="3"/>
      <c r="W933" s="3"/>
      <c r="X933" s="162"/>
      <c r="Y933" s="3"/>
      <c r="Z933" s="3"/>
    </row>
    <row r="934" spans="1:26">
      <c r="A934" s="3"/>
      <c r="B934" s="3"/>
      <c r="C934" s="3"/>
      <c r="D934" s="3"/>
      <c r="E934" s="3"/>
      <c r="F934" s="162"/>
      <c r="G934" s="3"/>
      <c r="H934" s="3"/>
      <c r="I934" s="3"/>
      <c r="J934" s="3"/>
      <c r="K934" s="3"/>
      <c r="L934" s="3"/>
      <c r="M934" s="3"/>
      <c r="N934" s="151"/>
      <c r="O934" s="162"/>
      <c r="P934" s="162"/>
      <c r="Q934" s="3"/>
      <c r="R934" s="3"/>
      <c r="S934" s="3"/>
      <c r="T934" s="3"/>
      <c r="U934" s="3"/>
      <c r="V934" s="3"/>
      <c r="W934" s="3"/>
      <c r="X934" s="162"/>
      <c r="Y934" s="3"/>
      <c r="Z934" s="3"/>
    </row>
    <row r="935" spans="1:26">
      <c r="A935" s="3"/>
      <c r="B935" s="3"/>
      <c r="C935" s="3"/>
      <c r="D935" s="3"/>
      <c r="E935" s="3"/>
      <c r="F935" s="162"/>
      <c r="G935" s="3"/>
      <c r="H935" s="3"/>
      <c r="I935" s="3"/>
      <c r="J935" s="3"/>
      <c r="K935" s="3"/>
      <c r="L935" s="3"/>
      <c r="M935" s="3"/>
      <c r="N935" s="151"/>
      <c r="O935" s="162"/>
      <c r="P935" s="162"/>
      <c r="Q935" s="3"/>
      <c r="R935" s="3"/>
      <c r="S935" s="3"/>
      <c r="T935" s="3"/>
      <c r="U935" s="3"/>
      <c r="V935" s="3"/>
      <c r="W935" s="3"/>
      <c r="X935" s="162"/>
      <c r="Y935" s="3"/>
      <c r="Z935" s="3"/>
    </row>
    <row r="936" spans="1:26">
      <c r="A936" s="3"/>
      <c r="B936" s="3"/>
      <c r="C936" s="3"/>
      <c r="D936" s="3"/>
      <c r="E936" s="3"/>
      <c r="F936" s="162"/>
      <c r="G936" s="3"/>
      <c r="H936" s="3"/>
      <c r="I936" s="3"/>
      <c r="J936" s="3"/>
      <c r="K936" s="3"/>
      <c r="L936" s="3"/>
      <c r="M936" s="3"/>
      <c r="N936" s="151"/>
      <c r="O936" s="162"/>
      <c r="P936" s="162"/>
      <c r="Q936" s="3"/>
      <c r="R936" s="3"/>
      <c r="S936" s="3"/>
      <c r="T936" s="3"/>
      <c r="U936" s="3"/>
      <c r="V936" s="3"/>
      <c r="W936" s="3"/>
      <c r="X936" s="162"/>
      <c r="Y936" s="3"/>
      <c r="Z936" s="3"/>
    </row>
    <row r="937" spans="1:26">
      <c r="A937" s="3"/>
      <c r="B937" s="3"/>
      <c r="C937" s="3"/>
      <c r="D937" s="3"/>
      <c r="E937" s="3"/>
      <c r="F937" s="162"/>
      <c r="G937" s="3"/>
      <c r="H937" s="3"/>
      <c r="I937" s="3"/>
      <c r="J937" s="3"/>
      <c r="K937" s="3"/>
      <c r="L937" s="3"/>
      <c r="M937" s="3"/>
      <c r="N937" s="151"/>
      <c r="O937" s="162"/>
      <c r="P937" s="162"/>
      <c r="Q937" s="3"/>
      <c r="R937" s="3"/>
      <c r="S937" s="3"/>
      <c r="T937" s="3"/>
      <c r="U937" s="3"/>
      <c r="V937" s="3"/>
      <c r="W937" s="3"/>
      <c r="X937" s="162"/>
      <c r="Y937" s="3"/>
      <c r="Z937" s="3"/>
    </row>
    <row r="938" spans="1:26">
      <c r="A938" s="3"/>
      <c r="B938" s="3"/>
      <c r="C938" s="3"/>
      <c r="D938" s="3"/>
      <c r="E938" s="3"/>
      <c r="F938" s="162"/>
      <c r="G938" s="3"/>
      <c r="H938" s="3"/>
      <c r="I938" s="3"/>
      <c r="J938" s="3"/>
      <c r="K938" s="3"/>
      <c r="L938" s="3"/>
      <c r="M938" s="3"/>
      <c r="N938" s="151"/>
      <c r="O938" s="162"/>
      <c r="P938" s="162"/>
      <c r="Q938" s="3"/>
      <c r="R938" s="3"/>
      <c r="S938" s="3"/>
      <c r="T938" s="3"/>
      <c r="U938" s="3"/>
      <c r="V938" s="3"/>
      <c r="W938" s="3"/>
      <c r="X938" s="162"/>
      <c r="Y938" s="3"/>
      <c r="Z938" s="3"/>
    </row>
    <row r="939" spans="1:26">
      <c r="A939" s="3"/>
      <c r="B939" s="3"/>
      <c r="C939" s="3"/>
      <c r="D939" s="3"/>
      <c r="E939" s="3"/>
      <c r="F939" s="162"/>
      <c r="G939" s="3"/>
      <c r="H939" s="3"/>
      <c r="I939" s="3"/>
      <c r="J939" s="3"/>
      <c r="K939" s="3"/>
      <c r="L939" s="3"/>
      <c r="M939" s="3"/>
      <c r="N939" s="151"/>
      <c r="O939" s="162"/>
      <c r="P939" s="162"/>
      <c r="Q939" s="3"/>
      <c r="R939" s="3"/>
      <c r="S939" s="3"/>
      <c r="T939" s="3"/>
      <c r="U939" s="3"/>
      <c r="V939" s="3"/>
      <c r="W939" s="3"/>
      <c r="X939" s="162"/>
      <c r="Y939" s="3"/>
      <c r="Z939" s="3"/>
    </row>
    <row r="940" spans="1:26">
      <c r="A940" s="3"/>
      <c r="B940" s="3"/>
      <c r="C940" s="3"/>
      <c r="D940" s="3"/>
      <c r="E940" s="3"/>
      <c r="F940" s="162"/>
      <c r="G940" s="3"/>
      <c r="H940" s="3"/>
      <c r="I940" s="3"/>
      <c r="J940" s="3"/>
      <c r="K940" s="3"/>
      <c r="L940" s="3"/>
      <c r="M940" s="3"/>
      <c r="N940" s="151"/>
      <c r="O940" s="162"/>
      <c r="P940" s="162"/>
      <c r="Q940" s="3"/>
      <c r="R940" s="3"/>
      <c r="S940" s="3"/>
      <c r="T940" s="3"/>
      <c r="U940" s="3"/>
      <c r="V940" s="3"/>
      <c r="W940" s="3"/>
      <c r="X940" s="162"/>
      <c r="Y940" s="3"/>
      <c r="Z940" s="3"/>
    </row>
    <row r="941" spans="1:26">
      <c r="A941" s="3"/>
      <c r="B941" s="3"/>
      <c r="C941" s="3"/>
      <c r="D941" s="3"/>
      <c r="E941" s="3"/>
      <c r="F941" s="162"/>
      <c r="G941" s="3"/>
      <c r="H941" s="3"/>
      <c r="I941" s="3"/>
      <c r="J941" s="3"/>
      <c r="K941" s="3"/>
      <c r="L941" s="3"/>
      <c r="M941" s="3"/>
      <c r="N941" s="151"/>
      <c r="O941" s="162"/>
      <c r="P941" s="162"/>
      <c r="Q941" s="3"/>
      <c r="R941" s="3"/>
      <c r="S941" s="3"/>
      <c r="T941" s="3"/>
      <c r="U941" s="3"/>
      <c r="V941" s="3"/>
      <c r="W941" s="3"/>
      <c r="X941" s="162"/>
      <c r="Y941" s="3"/>
      <c r="Z941" s="3"/>
    </row>
    <row r="942" spans="1:26">
      <c r="A942" s="3"/>
      <c r="B942" s="3"/>
      <c r="C942" s="3"/>
      <c r="D942" s="3"/>
      <c r="E942" s="3"/>
      <c r="F942" s="162"/>
      <c r="G942" s="3"/>
      <c r="H942" s="3"/>
      <c r="I942" s="3"/>
      <c r="J942" s="3"/>
      <c r="K942" s="3"/>
      <c r="L942" s="3"/>
      <c r="M942" s="3"/>
      <c r="N942" s="151"/>
      <c r="O942" s="162"/>
      <c r="P942" s="162"/>
      <c r="Q942" s="3"/>
      <c r="R942" s="3"/>
      <c r="S942" s="3"/>
      <c r="T942" s="3"/>
      <c r="U942" s="3"/>
      <c r="V942" s="3"/>
      <c r="W942" s="3"/>
      <c r="X942" s="162"/>
      <c r="Y942" s="3"/>
      <c r="Z942" s="3"/>
    </row>
    <row r="943" spans="1:26">
      <c r="A943" s="3"/>
      <c r="B943" s="3"/>
      <c r="C943" s="3"/>
      <c r="D943" s="3"/>
      <c r="E943" s="3"/>
      <c r="F943" s="162"/>
      <c r="G943" s="3"/>
      <c r="H943" s="3"/>
      <c r="I943" s="3"/>
      <c r="J943" s="3"/>
      <c r="K943" s="3"/>
      <c r="L943" s="3"/>
      <c r="M943" s="3"/>
      <c r="N943" s="151"/>
      <c r="O943" s="162"/>
      <c r="P943" s="162"/>
      <c r="Q943" s="3"/>
      <c r="R943" s="3"/>
      <c r="S943" s="3"/>
      <c r="T943" s="3"/>
      <c r="U943" s="3"/>
      <c r="V943" s="3"/>
      <c r="W943" s="3"/>
      <c r="X943" s="162"/>
      <c r="Y943" s="3"/>
      <c r="Z943" s="3"/>
    </row>
    <row r="944" spans="1:26">
      <c r="A944" s="3"/>
      <c r="B944" s="3"/>
      <c r="C944" s="3"/>
      <c r="D944" s="3"/>
      <c r="E944" s="3"/>
      <c r="F944" s="162"/>
      <c r="G944" s="3"/>
      <c r="H944" s="3"/>
      <c r="I944" s="3"/>
      <c r="J944" s="3"/>
      <c r="K944" s="3"/>
      <c r="L944" s="3"/>
      <c r="M944" s="3"/>
      <c r="N944" s="151"/>
      <c r="O944" s="162"/>
      <c r="P944" s="162"/>
      <c r="Q944" s="3"/>
      <c r="R944" s="3"/>
      <c r="S944" s="3"/>
      <c r="T944" s="3"/>
      <c r="U944" s="3"/>
      <c r="V944" s="3"/>
      <c r="W944" s="3"/>
      <c r="X944" s="162"/>
      <c r="Y944" s="3"/>
      <c r="Z944" s="3"/>
    </row>
    <row r="945" spans="1:26">
      <c r="A945" s="3"/>
      <c r="B945" s="3"/>
      <c r="C945" s="3"/>
      <c r="D945" s="3"/>
      <c r="E945" s="3"/>
      <c r="F945" s="162"/>
      <c r="G945" s="3"/>
      <c r="H945" s="3"/>
      <c r="I945" s="3"/>
      <c r="J945" s="3"/>
      <c r="K945" s="3"/>
      <c r="L945" s="3"/>
      <c r="M945" s="3"/>
      <c r="N945" s="151"/>
      <c r="O945" s="162"/>
      <c r="P945" s="162"/>
      <c r="Q945" s="3"/>
      <c r="R945" s="3"/>
      <c r="S945" s="3"/>
      <c r="T945" s="3"/>
      <c r="U945" s="3"/>
      <c r="V945" s="3"/>
      <c r="W945" s="3"/>
      <c r="X945" s="162"/>
      <c r="Y945" s="3"/>
      <c r="Z945" s="3"/>
    </row>
    <row r="946" spans="1:26">
      <c r="A946" s="3"/>
      <c r="B946" s="3"/>
      <c r="C946" s="3"/>
      <c r="D946" s="3"/>
      <c r="E946" s="3"/>
      <c r="F946" s="162"/>
      <c r="G946" s="3"/>
      <c r="H946" s="3"/>
      <c r="I946" s="3"/>
      <c r="J946" s="3"/>
      <c r="K946" s="3"/>
      <c r="L946" s="3"/>
      <c r="M946" s="3"/>
      <c r="N946" s="151"/>
      <c r="O946" s="162"/>
      <c r="P946" s="162"/>
      <c r="Q946" s="3"/>
      <c r="R946" s="3"/>
      <c r="S946" s="3"/>
      <c r="T946" s="3"/>
      <c r="U946" s="3"/>
      <c r="V946" s="3"/>
      <c r="W946" s="3"/>
      <c r="X946" s="162"/>
      <c r="Y946" s="3"/>
      <c r="Z946" s="3"/>
    </row>
    <row r="947" spans="1:26">
      <c r="A947" s="3"/>
      <c r="B947" s="3"/>
      <c r="C947" s="3"/>
      <c r="D947" s="3"/>
      <c r="E947" s="3"/>
      <c r="F947" s="162"/>
      <c r="G947" s="3"/>
      <c r="H947" s="3"/>
      <c r="I947" s="3"/>
      <c r="J947" s="3"/>
      <c r="K947" s="3"/>
      <c r="L947" s="3"/>
      <c r="M947" s="3"/>
      <c r="N947" s="151"/>
      <c r="O947" s="162"/>
      <c r="P947" s="162"/>
      <c r="Q947" s="3"/>
      <c r="R947" s="3"/>
      <c r="S947" s="3"/>
      <c r="T947" s="3"/>
      <c r="U947" s="3"/>
      <c r="V947" s="3"/>
      <c r="W947" s="3"/>
      <c r="X947" s="162"/>
      <c r="Y947" s="3"/>
      <c r="Z947" s="3"/>
    </row>
    <row r="948" spans="1:26">
      <c r="A948" s="3"/>
      <c r="B948" s="3"/>
      <c r="C948" s="3"/>
      <c r="D948" s="3"/>
      <c r="E948" s="3"/>
      <c r="F948" s="162"/>
      <c r="G948" s="3"/>
      <c r="H948" s="3"/>
      <c r="I948" s="3"/>
      <c r="J948" s="3"/>
      <c r="K948" s="3"/>
      <c r="L948" s="3"/>
      <c r="M948" s="3"/>
      <c r="N948" s="151"/>
      <c r="O948" s="162"/>
      <c r="P948" s="162"/>
      <c r="Q948" s="3"/>
      <c r="R948" s="3"/>
      <c r="S948" s="3"/>
      <c r="T948" s="3"/>
      <c r="U948" s="3"/>
      <c r="V948" s="3"/>
      <c r="W948" s="3"/>
      <c r="X948" s="162"/>
      <c r="Y948" s="3"/>
      <c r="Z948" s="3"/>
    </row>
    <row r="949" spans="1:26">
      <c r="A949" s="3"/>
      <c r="B949" s="3"/>
      <c r="C949" s="3"/>
      <c r="D949" s="3"/>
      <c r="E949" s="3"/>
      <c r="F949" s="162"/>
      <c r="G949" s="3"/>
      <c r="H949" s="3"/>
      <c r="I949" s="3"/>
      <c r="J949" s="3"/>
      <c r="K949" s="3"/>
      <c r="L949" s="3"/>
      <c r="M949" s="3"/>
      <c r="N949" s="151"/>
      <c r="O949" s="162"/>
      <c r="P949" s="162"/>
      <c r="Q949" s="3"/>
      <c r="R949" s="3"/>
      <c r="S949" s="3"/>
      <c r="T949" s="3"/>
      <c r="U949" s="3"/>
      <c r="V949" s="3"/>
      <c r="W949" s="3"/>
      <c r="X949" s="162"/>
      <c r="Y949" s="3"/>
      <c r="Z949" s="3"/>
    </row>
    <row r="950" spans="1:26">
      <c r="A950" s="3"/>
      <c r="B950" s="3"/>
      <c r="C950" s="3"/>
      <c r="D950" s="3"/>
      <c r="E950" s="3"/>
      <c r="F950" s="162"/>
      <c r="G950" s="3"/>
      <c r="H950" s="3"/>
      <c r="I950" s="3"/>
      <c r="J950" s="3"/>
      <c r="K950" s="3"/>
      <c r="L950" s="3"/>
      <c r="M950" s="3"/>
      <c r="N950" s="151"/>
      <c r="O950" s="162"/>
      <c r="P950" s="162"/>
      <c r="Q950" s="3"/>
      <c r="R950" s="3"/>
      <c r="S950" s="3"/>
      <c r="T950" s="3"/>
      <c r="U950" s="3"/>
      <c r="V950" s="3"/>
      <c r="W950" s="3"/>
      <c r="X950" s="162"/>
      <c r="Y950" s="3"/>
      <c r="Z950" s="3"/>
    </row>
    <row r="951" spans="1:26">
      <c r="A951" s="3"/>
      <c r="B951" s="3"/>
      <c r="C951" s="3"/>
      <c r="D951" s="3"/>
      <c r="E951" s="3"/>
      <c r="F951" s="162"/>
      <c r="G951" s="3"/>
      <c r="H951" s="3"/>
      <c r="I951" s="3"/>
      <c r="J951" s="3"/>
      <c r="K951" s="3"/>
      <c r="L951" s="3"/>
      <c r="M951" s="3"/>
      <c r="N951" s="151"/>
      <c r="O951" s="162"/>
      <c r="P951" s="162"/>
      <c r="Q951" s="3"/>
      <c r="R951" s="3"/>
      <c r="S951" s="3"/>
      <c r="T951" s="3"/>
      <c r="U951" s="3"/>
      <c r="V951" s="3"/>
      <c r="W951" s="3"/>
      <c r="X951" s="162"/>
      <c r="Y951" s="3"/>
      <c r="Z951" s="3"/>
    </row>
    <row r="952" spans="1:26">
      <c r="A952" s="3"/>
      <c r="B952" s="3"/>
      <c r="C952" s="3"/>
      <c r="D952" s="3"/>
      <c r="E952" s="3"/>
      <c r="F952" s="162"/>
      <c r="G952" s="3"/>
      <c r="H952" s="3"/>
      <c r="I952" s="3"/>
      <c r="J952" s="3"/>
      <c r="K952" s="3"/>
      <c r="L952" s="3"/>
      <c r="M952" s="3"/>
      <c r="N952" s="151"/>
      <c r="O952" s="162"/>
      <c r="P952" s="162"/>
      <c r="Q952" s="3"/>
      <c r="R952" s="3"/>
      <c r="S952" s="3"/>
      <c r="T952" s="3"/>
      <c r="U952" s="3"/>
      <c r="V952" s="3"/>
      <c r="W952" s="3"/>
      <c r="X952" s="162"/>
      <c r="Y952" s="3"/>
      <c r="Z952" s="3"/>
    </row>
    <row r="953" spans="1:26">
      <c r="A953" s="3"/>
      <c r="B953" s="3"/>
      <c r="C953" s="3"/>
      <c r="D953" s="3"/>
      <c r="E953" s="3"/>
      <c r="F953" s="162"/>
      <c r="G953" s="3"/>
      <c r="H953" s="3"/>
      <c r="I953" s="3"/>
      <c r="J953" s="3"/>
      <c r="K953" s="3"/>
      <c r="L953" s="3"/>
      <c r="M953" s="3"/>
      <c r="N953" s="151"/>
      <c r="O953" s="162"/>
      <c r="P953" s="162"/>
      <c r="Q953" s="3"/>
      <c r="R953" s="3"/>
      <c r="S953" s="3"/>
      <c r="T953" s="3"/>
      <c r="U953" s="3"/>
      <c r="V953" s="3"/>
      <c r="W953" s="3"/>
      <c r="X953" s="162"/>
      <c r="Y953" s="3"/>
      <c r="Z953" s="3"/>
    </row>
    <row r="954" spans="1:26">
      <c r="A954" s="3"/>
      <c r="B954" s="3"/>
      <c r="C954" s="3"/>
      <c r="D954" s="3"/>
      <c r="E954" s="3"/>
      <c r="F954" s="162"/>
      <c r="G954" s="3"/>
      <c r="H954" s="3"/>
      <c r="I954" s="3"/>
      <c r="J954" s="3"/>
      <c r="K954" s="3"/>
      <c r="L954" s="3"/>
      <c r="M954" s="3"/>
      <c r="N954" s="151"/>
      <c r="O954" s="162"/>
      <c r="P954" s="162"/>
      <c r="Q954" s="3"/>
      <c r="R954" s="3"/>
      <c r="S954" s="3"/>
      <c r="T954" s="3"/>
      <c r="U954" s="3"/>
      <c r="V954" s="3"/>
      <c r="W954" s="3"/>
      <c r="X954" s="162"/>
      <c r="Y954" s="3"/>
      <c r="Z954" s="3"/>
    </row>
    <row r="955" spans="1:26">
      <c r="A955" s="3"/>
      <c r="B955" s="3"/>
      <c r="C955" s="3"/>
      <c r="D955" s="3"/>
      <c r="E955" s="3"/>
      <c r="F955" s="162"/>
      <c r="G955" s="3"/>
      <c r="H955" s="3"/>
      <c r="I955" s="3"/>
      <c r="J955" s="3"/>
      <c r="K955" s="3"/>
      <c r="L955" s="3"/>
      <c r="M955" s="3"/>
      <c r="N955" s="151"/>
      <c r="O955" s="162"/>
      <c r="P955" s="162"/>
      <c r="Q955" s="3"/>
      <c r="R955" s="3"/>
      <c r="S955" s="3"/>
      <c r="T955" s="3"/>
      <c r="U955" s="3"/>
      <c r="V955" s="3"/>
      <c r="W955" s="3"/>
      <c r="X955" s="162"/>
      <c r="Y955" s="3"/>
      <c r="Z955" s="3"/>
    </row>
    <row r="956" spans="1:26">
      <c r="A956" s="3"/>
      <c r="B956" s="3"/>
      <c r="C956" s="3"/>
      <c r="D956" s="3"/>
      <c r="E956" s="3"/>
      <c r="F956" s="162"/>
      <c r="G956" s="3"/>
      <c r="H956" s="3"/>
      <c r="I956" s="3"/>
      <c r="J956" s="3"/>
      <c r="K956" s="3"/>
      <c r="L956" s="3"/>
      <c r="M956" s="3"/>
      <c r="N956" s="151"/>
      <c r="O956" s="162"/>
      <c r="P956" s="162"/>
      <c r="Q956" s="3"/>
      <c r="R956" s="3"/>
      <c r="S956" s="3"/>
      <c r="T956" s="3"/>
      <c r="U956" s="3"/>
      <c r="V956" s="3"/>
      <c r="W956" s="3"/>
      <c r="X956" s="162"/>
      <c r="Y956" s="3"/>
      <c r="Z956" s="3"/>
    </row>
    <row r="957" spans="1:26">
      <c r="A957" s="3"/>
      <c r="B957" s="3"/>
      <c r="C957" s="3"/>
      <c r="D957" s="3"/>
      <c r="E957" s="3"/>
      <c r="F957" s="162"/>
      <c r="G957" s="3"/>
      <c r="H957" s="3"/>
      <c r="I957" s="3"/>
      <c r="J957" s="3"/>
      <c r="K957" s="3"/>
      <c r="L957" s="3"/>
      <c r="M957" s="3"/>
      <c r="N957" s="151"/>
      <c r="O957" s="162"/>
      <c r="P957" s="162"/>
      <c r="Q957" s="3"/>
      <c r="R957" s="3"/>
      <c r="S957" s="3"/>
      <c r="T957" s="3"/>
      <c r="U957" s="3"/>
      <c r="V957" s="3"/>
      <c r="W957" s="3"/>
      <c r="X957" s="162"/>
      <c r="Y957" s="3"/>
      <c r="Z957" s="3"/>
    </row>
    <row r="958" spans="1:26">
      <c r="A958" s="3"/>
      <c r="B958" s="3"/>
      <c r="C958" s="3"/>
      <c r="D958" s="3"/>
      <c r="E958" s="3"/>
      <c r="F958" s="162"/>
      <c r="G958" s="3"/>
      <c r="H958" s="3"/>
      <c r="I958" s="3"/>
      <c r="J958" s="3"/>
      <c r="K958" s="3"/>
      <c r="L958" s="3"/>
      <c r="M958" s="3"/>
      <c r="N958" s="151"/>
      <c r="O958" s="162"/>
      <c r="P958" s="162"/>
      <c r="Q958" s="3"/>
      <c r="R958" s="3"/>
      <c r="S958" s="3"/>
      <c r="T958" s="3"/>
      <c r="U958" s="3"/>
      <c r="V958" s="3"/>
      <c r="W958" s="3"/>
      <c r="X958" s="162"/>
      <c r="Y958" s="3"/>
      <c r="Z958" s="3"/>
    </row>
    <row r="959" spans="1:26">
      <c r="A959" s="3"/>
      <c r="B959" s="3"/>
      <c r="C959" s="3"/>
      <c r="D959" s="3"/>
      <c r="E959" s="3"/>
      <c r="F959" s="162"/>
      <c r="G959" s="3"/>
      <c r="H959" s="3"/>
      <c r="I959" s="3"/>
      <c r="J959" s="3"/>
      <c r="K959" s="3"/>
      <c r="L959" s="3"/>
      <c r="M959" s="3"/>
      <c r="N959" s="151"/>
      <c r="O959" s="162"/>
      <c r="P959" s="162"/>
      <c r="Q959" s="3"/>
      <c r="R959" s="3"/>
      <c r="S959" s="3"/>
      <c r="T959" s="3"/>
      <c r="U959" s="3"/>
      <c r="V959" s="3"/>
      <c r="W959" s="3"/>
      <c r="X959" s="162"/>
      <c r="Y959" s="3"/>
      <c r="Z959" s="3"/>
    </row>
    <row r="960" spans="1:26">
      <c r="A960" s="3"/>
      <c r="B960" s="3"/>
      <c r="C960" s="3"/>
      <c r="D960" s="3"/>
      <c r="E960" s="3"/>
      <c r="F960" s="162"/>
      <c r="G960" s="3"/>
      <c r="H960" s="3"/>
      <c r="I960" s="3"/>
      <c r="J960" s="3"/>
      <c r="K960" s="3"/>
      <c r="L960" s="3"/>
      <c r="M960" s="3"/>
      <c r="N960" s="151"/>
      <c r="O960" s="162"/>
      <c r="P960" s="162"/>
      <c r="Q960" s="3"/>
      <c r="R960" s="3"/>
      <c r="S960" s="3"/>
      <c r="T960" s="3"/>
      <c r="U960" s="3"/>
      <c r="V960" s="3"/>
      <c r="W960" s="3"/>
      <c r="X960" s="162"/>
      <c r="Y960" s="3"/>
      <c r="Z960" s="3"/>
    </row>
    <row r="961" spans="1:26">
      <c r="A961" s="3"/>
      <c r="B961" s="3"/>
      <c r="C961" s="3"/>
      <c r="D961" s="3"/>
      <c r="E961" s="3"/>
      <c r="F961" s="162"/>
      <c r="G961" s="3"/>
      <c r="H961" s="3"/>
      <c r="I961" s="3"/>
      <c r="J961" s="3"/>
      <c r="K961" s="3"/>
      <c r="L961" s="3"/>
      <c r="M961" s="3"/>
      <c r="N961" s="151"/>
      <c r="O961" s="162"/>
      <c r="P961" s="162"/>
      <c r="Q961" s="3"/>
      <c r="R961" s="3"/>
      <c r="S961" s="3"/>
      <c r="T961" s="3"/>
      <c r="U961" s="3"/>
      <c r="V961" s="3"/>
      <c r="W961" s="3"/>
      <c r="X961" s="162"/>
      <c r="Y961" s="3"/>
      <c r="Z961" s="3"/>
    </row>
    <row r="962" spans="1:26">
      <c r="A962" s="3"/>
      <c r="B962" s="3"/>
      <c r="C962" s="3"/>
      <c r="D962" s="3"/>
      <c r="E962" s="3"/>
      <c r="F962" s="162"/>
      <c r="G962" s="3"/>
      <c r="H962" s="3"/>
      <c r="I962" s="3"/>
      <c r="J962" s="3"/>
      <c r="K962" s="3"/>
      <c r="L962" s="3"/>
      <c r="M962" s="3"/>
      <c r="N962" s="151"/>
      <c r="O962" s="162"/>
      <c r="P962" s="162"/>
      <c r="Q962" s="3"/>
      <c r="R962" s="3"/>
      <c r="S962" s="3"/>
      <c r="T962" s="3"/>
      <c r="U962" s="3"/>
      <c r="V962" s="3"/>
      <c r="W962" s="3"/>
      <c r="X962" s="162"/>
      <c r="Y962" s="3"/>
      <c r="Z962" s="3"/>
    </row>
    <row r="963" spans="1:26">
      <c r="A963" s="3"/>
      <c r="B963" s="3"/>
      <c r="C963" s="3"/>
      <c r="D963" s="3"/>
      <c r="E963" s="3"/>
      <c r="F963" s="162"/>
      <c r="G963" s="3"/>
      <c r="H963" s="3"/>
      <c r="I963" s="3"/>
      <c r="J963" s="3"/>
      <c r="K963" s="3"/>
      <c r="L963" s="3"/>
      <c r="M963" s="3"/>
      <c r="N963" s="151"/>
      <c r="O963" s="162"/>
      <c r="P963" s="162"/>
      <c r="Q963" s="3"/>
      <c r="R963" s="3"/>
      <c r="S963" s="3"/>
      <c r="T963" s="3"/>
      <c r="U963" s="3"/>
      <c r="V963" s="3"/>
      <c r="W963" s="3"/>
      <c r="X963" s="162"/>
      <c r="Y963" s="3"/>
      <c r="Z963" s="3"/>
    </row>
    <row r="964" spans="1:26">
      <c r="A964" s="3"/>
      <c r="B964" s="3"/>
      <c r="C964" s="3"/>
      <c r="D964" s="3"/>
      <c r="E964" s="3"/>
      <c r="F964" s="162"/>
      <c r="G964" s="3"/>
      <c r="H964" s="3"/>
      <c r="I964" s="3"/>
      <c r="J964" s="3"/>
      <c r="K964" s="3"/>
      <c r="L964" s="3"/>
      <c r="M964" s="3"/>
      <c r="N964" s="151"/>
      <c r="O964" s="162"/>
      <c r="P964" s="162"/>
      <c r="Q964" s="3"/>
      <c r="R964" s="3"/>
      <c r="S964" s="3"/>
      <c r="T964" s="3"/>
      <c r="U964" s="3"/>
      <c r="V964" s="3"/>
      <c r="W964" s="3"/>
      <c r="X964" s="162"/>
      <c r="Y964" s="3"/>
      <c r="Z964" s="3"/>
    </row>
    <row r="965" spans="1:26">
      <c r="A965" s="3"/>
      <c r="B965" s="3"/>
      <c r="C965" s="3"/>
      <c r="D965" s="3"/>
      <c r="E965" s="3"/>
      <c r="F965" s="162"/>
      <c r="G965" s="3"/>
      <c r="H965" s="3"/>
      <c r="I965" s="3"/>
      <c r="J965" s="3"/>
      <c r="K965" s="3"/>
      <c r="L965" s="3"/>
      <c r="M965" s="3"/>
      <c r="N965" s="151"/>
      <c r="O965" s="162"/>
      <c r="P965" s="162"/>
      <c r="Q965" s="3"/>
      <c r="R965" s="3"/>
      <c r="S965" s="3"/>
      <c r="T965" s="3"/>
      <c r="U965" s="3"/>
      <c r="V965" s="3"/>
      <c r="W965" s="3"/>
      <c r="X965" s="162"/>
      <c r="Y965" s="3"/>
      <c r="Z965" s="3"/>
    </row>
    <row r="966" spans="1:26">
      <c r="A966" s="3"/>
      <c r="B966" s="3"/>
      <c r="C966" s="3"/>
      <c r="D966" s="3"/>
      <c r="E966" s="3"/>
      <c r="F966" s="162"/>
      <c r="G966" s="3"/>
      <c r="H966" s="3"/>
      <c r="I966" s="3"/>
      <c r="J966" s="3"/>
      <c r="K966" s="3"/>
      <c r="L966" s="3"/>
      <c r="M966" s="3"/>
      <c r="N966" s="151"/>
      <c r="O966" s="162"/>
      <c r="P966" s="162"/>
      <c r="Q966" s="3"/>
      <c r="R966" s="3"/>
      <c r="S966" s="3"/>
      <c r="T966" s="3"/>
      <c r="U966" s="3"/>
      <c r="V966" s="3"/>
      <c r="W966" s="3"/>
      <c r="X966" s="162"/>
      <c r="Y966" s="3"/>
      <c r="Z966" s="3"/>
    </row>
    <row r="967" spans="1:26">
      <c r="A967" s="3"/>
      <c r="B967" s="3"/>
      <c r="C967" s="3"/>
      <c r="D967" s="3"/>
      <c r="E967" s="3"/>
      <c r="F967" s="162"/>
      <c r="G967" s="3"/>
      <c r="H967" s="3"/>
      <c r="I967" s="3"/>
      <c r="J967" s="3"/>
      <c r="K967" s="3"/>
      <c r="L967" s="3"/>
      <c r="M967" s="3"/>
      <c r="N967" s="151"/>
      <c r="O967" s="162"/>
      <c r="P967" s="162"/>
      <c r="Q967" s="3"/>
      <c r="R967" s="3"/>
      <c r="S967" s="3"/>
      <c r="T967" s="3"/>
      <c r="U967" s="3"/>
      <c r="V967" s="3"/>
      <c r="W967" s="3"/>
      <c r="X967" s="162"/>
      <c r="Y967" s="3"/>
      <c r="Z967" s="3"/>
    </row>
    <row r="968" spans="1:26">
      <c r="A968" s="3"/>
      <c r="B968" s="3"/>
      <c r="C968" s="3"/>
      <c r="D968" s="3"/>
      <c r="E968" s="3"/>
      <c r="F968" s="162"/>
      <c r="G968" s="3"/>
      <c r="H968" s="3"/>
      <c r="I968" s="3"/>
      <c r="J968" s="3"/>
      <c r="K968" s="3"/>
      <c r="L968" s="3"/>
      <c r="M968" s="3"/>
      <c r="N968" s="151"/>
      <c r="O968" s="162"/>
      <c r="P968" s="162"/>
      <c r="Q968" s="3"/>
      <c r="R968" s="3"/>
      <c r="S968" s="3"/>
      <c r="T968" s="3"/>
      <c r="U968" s="3"/>
      <c r="V968" s="3"/>
      <c r="W968" s="3"/>
      <c r="X968" s="162"/>
      <c r="Y968" s="3"/>
      <c r="Z968" s="3"/>
    </row>
    <row r="969" spans="1:26">
      <c r="A969" s="3"/>
      <c r="B969" s="3"/>
      <c r="C969" s="3"/>
      <c r="D969" s="3"/>
      <c r="E969" s="3"/>
      <c r="F969" s="162"/>
      <c r="G969" s="3"/>
      <c r="H969" s="3"/>
      <c r="I969" s="3"/>
      <c r="J969" s="3"/>
      <c r="K969" s="3"/>
      <c r="L969" s="3"/>
      <c r="M969" s="3"/>
      <c r="N969" s="151"/>
      <c r="O969" s="162"/>
      <c r="P969" s="162"/>
      <c r="Q969" s="3"/>
      <c r="R969" s="3"/>
      <c r="S969" s="3"/>
      <c r="T969" s="3"/>
      <c r="U969" s="3"/>
      <c r="V969" s="3"/>
      <c r="W969" s="3"/>
      <c r="X969" s="162"/>
      <c r="Y969" s="3"/>
      <c r="Z969" s="3"/>
    </row>
    <row r="970" spans="1:26">
      <c r="A970" s="3"/>
      <c r="B970" s="3"/>
      <c r="C970" s="3"/>
      <c r="D970" s="3"/>
      <c r="E970" s="3"/>
      <c r="F970" s="162"/>
      <c r="G970" s="3"/>
      <c r="H970" s="3"/>
      <c r="I970" s="3"/>
      <c r="J970" s="3"/>
      <c r="K970" s="3"/>
      <c r="L970" s="3"/>
      <c r="M970" s="3"/>
      <c r="N970" s="151"/>
      <c r="O970" s="162"/>
      <c r="P970" s="162"/>
      <c r="Q970" s="3"/>
      <c r="R970" s="3"/>
      <c r="S970" s="3"/>
      <c r="T970" s="3"/>
      <c r="U970" s="3"/>
      <c r="V970" s="3"/>
      <c r="W970" s="3"/>
      <c r="X970" s="162"/>
      <c r="Y970" s="3"/>
      <c r="Z970" s="3"/>
    </row>
    <row r="971" spans="1:26">
      <c r="A971" s="3"/>
      <c r="B971" s="3"/>
      <c r="C971" s="3"/>
      <c r="D971" s="3"/>
      <c r="E971" s="3"/>
      <c r="F971" s="162"/>
      <c r="G971" s="3"/>
      <c r="H971" s="3"/>
      <c r="I971" s="3"/>
      <c r="J971" s="3"/>
      <c r="K971" s="3"/>
      <c r="L971" s="3"/>
      <c r="M971" s="3"/>
      <c r="N971" s="151"/>
      <c r="O971" s="162"/>
      <c r="P971" s="162"/>
      <c r="Q971" s="3"/>
      <c r="R971" s="3"/>
      <c r="S971" s="3"/>
      <c r="T971" s="3"/>
      <c r="U971" s="3"/>
      <c r="V971" s="3"/>
      <c r="W971" s="3"/>
      <c r="X971" s="162"/>
      <c r="Y971" s="3"/>
      <c r="Z971" s="3"/>
    </row>
    <row r="972" spans="1:26">
      <c r="A972" s="3"/>
      <c r="B972" s="3"/>
      <c r="C972" s="3"/>
      <c r="D972" s="3"/>
      <c r="E972" s="3"/>
      <c r="F972" s="162"/>
      <c r="G972" s="3"/>
      <c r="H972" s="3"/>
      <c r="I972" s="3"/>
      <c r="J972" s="3"/>
      <c r="K972" s="3"/>
      <c r="L972" s="3"/>
      <c r="M972" s="3"/>
      <c r="N972" s="151"/>
      <c r="O972" s="162"/>
      <c r="P972" s="162"/>
      <c r="Q972" s="3"/>
      <c r="R972" s="3"/>
      <c r="S972" s="3"/>
      <c r="T972" s="3"/>
      <c r="U972" s="3"/>
      <c r="V972" s="3"/>
      <c r="W972" s="3"/>
      <c r="X972" s="162"/>
      <c r="Y972" s="3"/>
      <c r="Z972" s="3"/>
    </row>
    <row r="973" spans="1:26">
      <c r="A973" s="3"/>
      <c r="B973" s="3"/>
      <c r="C973" s="3"/>
      <c r="D973" s="3"/>
      <c r="E973" s="3"/>
      <c r="F973" s="162"/>
      <c r="G973" s="3"/>
      <c r="H973" s="3"/>
      <c r="I973" s="3"/>
      <c r="J973" s="3"/>
      <c r="K973" s="3"/>
      <c r="L973" s="3"/>
      <c r="M973" s="3"/>
      <c r="N973" s="151"/>
      <c r="O973" s="162"/>
      <c r="P973" s="162"/>
      <c r="Q973" s="3"/>
      <c r="R973" s="3"/>
      <c r="S973" s="3"/>
      <c r="T973" s="3"/>
      <c r="U973" s="3"/>
      <c r="V973" s="3"/>
      <c r="W973" s="3"/>
      <c r="X973" s="162"/>
      <c r="Y973" s="3"/>
      <c r="Z973" s="3"/>
    </row>
    <row r="974" spans="1:26">
      <c r="A974" s="3"/>
      <c r="B974" s="3"/>
      <c r="C974" s="3"/>
      <c r="D974" s="3"/>
      <c r="E974" s="3"/>
      <c r="F974" s="162"/>
      <c r="G974" s="3"/>
      <c r="H974" s="3"/>
      <c r="I974" s="3"/>
      <c r="J974" s="3"/>
      <c r="K974" s="3"/>
      <c r="L974" s="3"/>
      <c r="M974" s="3"/>
      <c r="N974" s="151"/>
      <c r="O974" s="162"/>
      <c r="P974" s="162"/>
      <c r="Q974" s="3"/>
      <c r="R974" s="3"/>
      <c r="S974" s="3"/>
      <c r="T974" s="3"/>
      <c r="U974" s="3"/>
      <c r="V974" s="3"/>
      <c r="W974" s="3"/>
      <c r="X974" s="162"/>
      <c r="Y974" s="3"/>
      <c r="Z974" s="3"/>
    </row>
    <row r="975" spans="1:26">
      <c r="A975" s="3"/>
      <c r="B975" s="3"/>
      <c r="C975" s="3"/>
      <c r="D975" s="3"/>
      <c r="E975" s="3"/>
      <c r="F975" s="162"/>
      <c r="G975" s="3"/>
      <c r="H975" s="3"/>
      <c r="I975" s="3"/>
      <c r="J975" s="3"/>
      <c r="K975" s="3"/>
      <c r="L975" s="3"/>
      <c r="M975" s="3"/>
      <c r="N975" s="151"/>
      <c r="O975" s="162"/>
      <c r="P975" s="162"/>
      <c r="Q975" s="3"/>
      <c r="R975" s="3"/>
      <c r="S975" s="3"/>
      <c r="T975" s="3"/>
      <c r="U975" s="3"/>
      <c r="V975" s="3"/>
      <c r="W975" s="3"/>
      <c r="X975" s="162"/>
      <c r="Y975" s="3"/>
      <c r="Z975" s="3"/>
    </row>
    <row r="976" spans="1:26">
      <c r="A976" s="3"/>
      <c r="B976" s="3"/>
      <c r="C976" s="3"/>
      <c r="D976" s="3"/>
      <c r="E976" s="3"/>
      <c r="F976" s="162"/>
      <c r="G976" s="3"/>
      <c r="H976" s="3"/>
      <c r="I976" s="3"/>
      <c r="J976" s="3"/>
      <c r="K976" s="3"/>
      <c r="L976" s="3"/>
      <c r="M976" s="3"/>
      <c r="N976" s="151"/>
      <c r="O976" s="162"/>
      <c r="P976" s="162"/>
      <c r="Q976" s="3"/>
      <c r="R976" s="3"/>
      <c r="S976" s="3"/>
      <c r="T976" s="3"/>
      <c r="U976" s="3"/>
      <c r="V976" s="3"/>
      <c r="W976" s="3"/>
      <c r="X976" s="162"/>
      <c r="Y976" s="3"/>
      <c r="Z976" s="3"/>
    </row>
    <row r="977" spans="1:26">
      <c r="A977" s="3"/>
      <c r="B977" s="3"/>
      <c r="C977" s="3"/>
      <c r="D977" s="3"/>
      <c r="E977" s="3"/>
      <c r="F977" s="162"/>
      <c r="G977" s="3"/>
      <c r="H977" s="3"/>
      <c r="I977" s="3"/>
      <c r="J977" s="3"/>
      <c r="K977" s="3"/>
      <c r="L977" s="3"/>
      <c r="M977" s="3"/>
      <c r="N977" s="151"/>
      <c r="O977" s="162"/>
      <c r="P977" s="162"/>
      <c r="Q977" s="3"/>
      <c r="R977" s="3"/>
      <c r="S977" s="3"/>
      <c r="T977" s="3"/>
      <c r="U977" s="3"/>
      <c r="V977" s="3"/>
      <c r="W977" s="3"/>
      <c r="X977" s="162"/>
      <c r="Y977" s="3"/>
      <c r="Z977" s="3"/>
    </row>
    <row r="978" spans="1:26">
      <c r="A978" s="3"/>
      <c r="B978" s="3"/>
      <c r="C978" s="3"/>
      <c r="D978" s="3"/>
      <c r="E978" s="3"/>
      <c r="F978" s="162"/>
      <c r="G978" s="3"/>
      <c r="H978" s="3"/>
      <c r="I978" s="3"/>
      <c r="J978" s="3"/>
      <c r="K978" s="3"/>
      <c r="L978" s="3"/>
      <c r="M978" s="3"/>
      <c r="N978" s="151"/>
      <c r="O978" s="162"/>
      <c r="P978" s="162"/>
      <c r="Q978" s="3"/>
      <c r="R978" s="3"/>
      <c r="S978" s="3"/>
      <c r="T978" s="3"/>
      <c r="U978" s="3"/>
      <c r="V978" s="3"/>
      <c r="W978" s="3"/>
      <c r="X978" s="162"/>
      <c r="Y978" s="3"/>
      <c r="Z978" s="3"/>
    </row>
    <row r="979" spans="1:26">
      <c r="A979" s="3"/>
      <c r="B979" s="3"/>
      <c r="C979" s="3"/>
      <c r="D979" s="3"/>
      <c r="E979" s="3"/>
      <c r="F979" s="162"/>
      <c r="G979" s="3"/>
      <c r="H979" s="3"/>
      <c r="I979" s="3"/>
      <c r="J979" s="3"/>
      <c r="K979" s="3"/>
      <c r="L979" s="3"/>
      <c r="M979" s="3"/>
      <c r="N979" s="151"/>
      <c r="O979" s="162"/>
      <c r="P979" s="162"/>
      <c r="Q979" s="3"/>
      <c r="R979" s="3"/>
      <c r="S979" s="3"/>
      <c r="T979" s="3"/>
      <c r="U979" s="3"/>
      <c r="V979" s="3"/>
      <c r="W979" s="3"/>
      <c r="X979" s="162"/>
      <c r="Y979" s="3"/>
      <c r="Z979" s="3"/>
    </row>
    <row r="980" spans="1:26">
      <c r="A980" s="3"/>
      <c r="B980" s="3"/>
      <c r="C980" s="3"/>
      <c r="D980" s="3"/>
      <c r="E980" s="3"/>
      <c r="F980" s="162"/>
      <c r="G980" s="3"/>
      <c r="H980" s="3"/>
      <c r="I980" s="3"/>
      <c r="J980" s="3"/>
      <c r="K980" s="3"/>
      <c r="L980" s="3"/>
      <c r="M980" s="3"/>
      <c r="N980" s="151"/>
      <c r="O980" s="162"/>
      <c r="P980" s="162"/>
      <c r="Q980" s="3"/>
      <c r="R980" s="3"/>
      <c r="S980" s="3"/>
      <c r="T980" s="3"/>
      <c r="U980" s="3"/>
      <c r="V980" s="3"/>
      <c r="W980" s="3"/>
      <c r="X980" s="162"/>
      <c r="Y980" s="3"/>
      <c r="Z980" s="3"/>
    </row>
    <row r="981" spans="1:26">
      <c r="A981" s="3"/>
      <c r="B981" s="3"/>
      <c r="C981" s="3"/>
      <c r="D981" s="3"/>
      <c r="E981" s="3"/>
      <c r="F981" s="162"/>
      <c r="G981" s="3"/>
      <c r="H981" s="3"/>
      <c r="I981" s="3"/>
      <c r="J981" s="3"/>
      <c r="K981" s="3"/>
      <c r="L981" s="3"/>
      <c r="M981" s="3"/>
      <c r="N981" s="151"/>
      <c r="O981" s="162"/>
      <c r="P981" s="162"/>
      <c r="Q981" s="3"/>
      <c r="R981" s="3"/>
      <c r="S981" s="3"/>
      <c r="T981" s="3"/>
      <c r="U981" s="3"/>
      <c r="V981" s="3"/>
      <c r="W981" s="3"/>
      <c r="X981" s="162"/>
      <c r="Y981" s="3"/>
      <c r="Z981" s="3"/>
    </row>
    <row r="982" spans="1:26">
      <c r="A982" s="3"/>
      <c r="B982" s="3"/>
      <c r="C982" s="3"/>
      <c r="D982" s="3"/>
      <c r="E982" s="3"/>
      <c r="F982" s="162"/>
      <c r="G982" s="3"/>
      <c r="H982" s="3"/>
      <c r="I982" s="3"/>
      <c r="J982" s="3"/>
      <c r="K982" s="3"/>
      <c r="L982" s="3"/>
      <c r="M982" s="3"/>
      <c r="N982" s="151"/>
      <c r="O982" s="162"/>
      <c r="P982" s="162"/>
      <c r="Q982" s="3"/>
      <c r="R982" s="3"/>
      <c r="S982" s="3"/>
      <c r="T982" s="3"/>
      <c r="U982" s="3"/>
      <c r="V982" s="3"/>
      <c r="W982" s="3"/>
      <c r="X982" s="162"/>
      <c r="Y982" s="3"/>
      <c r="Z982" s="3"/>
    </row>
    <row r="983" spans="1:26">
      <c r="A983" s="3"/>
      <c r="B983" s="3"/>
      <c r="C983" s="3"/>
      <c r="D983" s="3"/>
      <c r="E983" s="3"/>
      <c r="F983" s="162"/>
      <c r="G983" s="3"/>
      <c r="H983" s="3"/>
      <c r="I983" s="3"/>
      <c r="J983" s="3"/>
      <c r="K983" s="3"/>
      <c r="L983" s="3"/>
      <c r="M983" s="3"/>
      <c r="N983" s="151"/>
      <c r="O983" s="162"/>
      <c r="P983" s="162"/>
      <c r="Q983" s="3"/>
      <c r="R983" s="3"/>
      <c r="S983" s="3"/>
      <c r="T983" s="3"/>
      <c r="U983" s="3"/>
      <c r="V983" s="3"/>
      <c r="W983" s="3"/>
      <c r="X983" s="162"/>
      <c r="Y983" s="3"/>
      <c r="Z983" s="3"/>
    </row>
    <row r="984" spans="1:26">
      <c r="A984" s="3"/>
      <c r="B984" s="3"/>
      <c r="C984" s="3"/>
      <c r="D984" s="3"/>
      <c r="E984" s="3"/>
      <c r="F984" s="162"/>
      <c r="G984" s="3"/>
      <c r="H984" s="3"/>
      <c r="I984" s="3"/>
      <c r="J984" s="3"/>
      <c r="K984" s="3"/>
      <c r="L984" s="3"/>
      <c r="M984" s="3"/>
      <c r="N984" s="151"/>
      <c r="O984" s="162"/>
      <c r="P984" s="162"/>
      <c r="Q984" s="3"/>
      <c r="R984" s="3"/>
      <c r="S984" s="3"/>
      <c r="T984" s="3"/>
      <c r="U984" s="3"/>
      <c r="V984" s="3"/>
      <c r="W984" s="3"/>
      <c r="X984" s="162"/>
      <c r="Y984" s="3"/>
      <c r="Z984" s="3"/>
    </row>
    <row r="985" spans="1:26">
      <c r="A985" s="3"/>
      <c r="B985" s="3"/>
      <c r="C985" s="3"/>
      <c r="D985" s="3"/>
      <c r="E985" s="3"/>
      <c r="F985" s="162"/>
      <c r="G985" s="3"/>
      <c r="H985" s="3"/>
      <c r="I985" s="3"/>
      <c r="J985" s="3"/>
      <c r="K985" s="3"/>
      <c r="L985" s="3"/>
      <c r="M985" s="3"/>
      <c r="N985" s="151"/>
      <c r="O985" s="162"/>
      <c r="P985" s="162"/>
      <c r="Q985" s="3"/>
      <c r="R985" s="3"/>
      <c r="S985" s="3"/>
      <c r="T985" s="3"/>
      <c r="U985" s="3"/>
      <c r="V985" s="3"/>
      <c r="W985" s="3"/>
      <c r="X985" s="162"/>
      <c r="Y985" s="3"/>
      <c r="Z985" s="3"/>
    </row>
    <row r="986" spans="1:26">
      <c r="A986" s="3"/>
      <c r="B986" s="3"/>
      <c r="C986" s="3"/>
      <c r="D986" s="3"/>
      <c r="E986" s="3"/>
      <c r="F986" s="162"/>
      <c r="G986" s="3"/>
      <c r="H986" s="3"/>
      <c r="I986" s="3"/>
      <c r="J986" s="3"/>
      <c r="K986" s="3"/>
      <c r="L986" s="3"/>
      <c r="M986" s="3"/>
      <c r="N986" s="151"/>
      <c r="O986" s="162"/>
      <c r="P986" s="162"/>
      <c r="Q986" s="3"/>
      <c r="R986" s="3"/>
      <c r="S986" s="3"/>
      <c r="T986" s="3"/>
      <c r="U986" s="3"/>
      <c r="V986" s="3"/>
      <c r="W986" s="3"/>
      <c r="X986" s="162"/>
      <c r="Y986" s="3"/>
      <c r="Z986" s="3"/>
    </row>
    <row r="987" spans="1:26">
      <c r="A987" s="3"/>
      <c r="B987" s="3"/>
      <c r="C987" s="3"/>
      <c r="D987" s="3"/>
      <c r="E987" s="3"/>
      <c r="F987" s="162"/>
      <c r="G987" s="3"/>
      <c r="H987" s="3"/>
      <c r="I987" s="3"/>
      <c r="J987" s="3"/>
      <c r="K987" s="3"/>
      <c r="L987" s="3"/>
      <c r="M987" s="3"/>
      <c r="N987" s="151"/>
      <c r="O987" s="162"/>
      <c r="P987" s="162"/>
      <c r="Q987" s="3"/>
      <c r="R987" s="3"/>
      <c r="S987" s="3"/>
      <c r="T987" s="3"/>
      <c r="U987" s="3"/>
      <c r="V987" s="3"/>
      <c r="W987" s="3"/>
      <c r="X987" s="162"/>
      <c r="Y987" s="3"/>
      <c r="Z987" s="3"/>
    </row>
    <row r="988" spans="1:26">
      <c r="A988" s="3"/>
      <c r="B988" s="3"/>
      <c r="C988" s="3"/>
      <c r="D988" s="3"/>
      <c r="E988" s="3"/>
      <c r="F988" s="162"/>
      <c r="G988" s="3"/>
      <c r="H988" s="3"/>
      <c r="I988" s="3"/>
      <c r="J988" s="3"/>
      <c r="K988" s="3"/>
      <c r="L988" s="3"/>
      <c r="M988" s="3"/>
      <c r="N988" s="151"/>
      <c r="O988" s="162"/>
      <c r="P988" s="162"/>
      <c r="Q988" s="3"/>
      <c r="R988" s="3"/>
      <c r="S988" s="3"/>
      <c r="T988" s="3"/>
      <c r="U988" s="3"/>
      <c r="V988" s="3"/>
      <c r="W988" s="3"/>
      <c r="X988" s="162"/>
      <c r="Y988" s="3"/>
      <c r="Z988" s="3"/>
    </row>
    <row r="989" spans="1:26">
      <c r="A989" s="3"/>
      <c r="B989" s="3"/>
      <c r="C989" s="3"/>
      <c r="D989" s="3"/>
      <c r="E989" s="3"/>
      <c r="F989" s="162"/>
      <c r="G989" s="3"/>
      <c r="H989" s="3"/>
      <c r="I989" s="3"/>
      <c r="J989" s="3"/>
      <c r="K989" s="3"/>
      <c r="L989" s="3"/>
      <c r="M989" s="3"/>
      <c r="N989" s="151"/>
      <c r="O989" s="162"/>
      <c r="P989" s="162"/>
      <c r="Q989" s="3"/>
      <c r="R989" s="3"/>
      <c r="S989" s="3"/>
      <c r="T989" s="3"/>
      <c r="U989" s="3"/>
      <c r="V989" s="3"/>
      <c r="W989" s="3"/>
      <c r="X989" s="162"/>
      <c r="Y989" s="3"/>
      <c r="Z989" s="3"/>
    </row>
    <row r="990" spans="1:26">
      <c r="A990" s="3"/>
      <c r="B990" s="3"/>
      <c r="C990" s="3"/>
      <c r="D990" s="3"/>
      <c r="E990" s="3"/>
      <c r="F990" s="162"/>
      <c r="G990" s="3"/>
      <c r="H990" s="3"/>
      <c r="I990" s="3"/>
      <c r="J990" s="3"/>
      <c r="K990" s="3"/>
      <c r="L990" s="3"/>
      <c r="M990" s="3"/>
      <c r="N990" s="151"/>
      <c r="O990" s="162"/>
      <c r="P990" s="162"/>
      <c r="Q990" s="3"/>
      <c r="R990" s="3"/>
      <c r="S990" s="3"/>
      <c r="T990" s="3"/>
      <c r="U990" s="3"/>
      <c r="V990" s="3"/>
      <c r="W990" s="3"/>
      <c r="X990" s="162"/>
      <c r="Y990" s="3"/>
      <c r="Z990" s="3"/>
    </row>
    <row r="991" spans="1:26">
      <c r="A991" s="3"/>
      <c r="B991" s="3"/>
      <c r="C991" s="3"/>
      <c r="D991" s="3"/>
      <c r="E991" s="3"/>
      <c r="F991" s="162"/>
      <c r="G991" s="3"/>
      <c r="H991" s="3"/>
      <c r="I991" s="3"/>
      <c r="J991" s="3"/>
      <c r="K991" s="3"/>
      <c r="L991" s="3"/>
      <c r="M991" s="3"/>
      <c r="N991" s="151"/>
      <c r="O991" s="162"/>
      <c r="P991" s="162"/>
      <c r="Q991" s="3"/>
      <c r="R991" s="3"/>
      <c r="S991" s="3"/>
      <c r="T991" s="3"/>
      <c r="U991" s="3"/>
      <c r="V991" s="3"/>
      <c r="W991" s="3"/>
      <c r="X991" s="162"/>
      <c r="Y991" s="3"/>
      <c r="Z991" s="3"/>
    </row>
    <row r="992" spans="1:26">
      <c r="A992" s="3"/>
      <c r="B992" s="3"/>
      <c r="C992" s="3"/>
      <c r="D992" s="3"/>
      <c r="E992" s="3"/>
      <c r="F992" s="162"/>
      <c r="G992" s="3"/>
      <c r="H992" s="3"/>
      <c r="I992" s="3"/>
      <c r="J992" s="3"/>
      <c r="K992" s="3"/>
      <c r="L992" s="3"/>
      <c r="M992" s="3"/>
      <c r="N992" s="151"/>
      <c r="O992" s="162"/>
      <c r="P992" s="162"/>
      <c r="Q992" s="3"/>
      <c r="R992" s="3"/>
      <c r="S992" s="3"/>
      <c r="T992" s="3"/>
      <c r="U992" s="3"/>
      <c r="V992" s="3"/>
      <c r="W992" s="3"/>
      <c r="X992" s="162"/>
      <c r="Y992" s="3"/>
      <c r="Z992" s="3"/>
    </row>
    <row r="993" spans="1:26">
      <c r="A993" s="3"/>
      <c r="B993" s="3"/>
      <c r="C993" s="3"/>
      <c r="D993" s="3"/>
      <c r="E993" s="3"/>
      <c r="F993" s="162"/>
      <c r="G993" s="3"/>
      <c r="H993" s="3"/>
      <c r="I993" s="3"/>
      <c r="J993" s="3"/>
      <c r="K993" s="3"/>
      <c r="L993" s="3"/>
      <c r="M993" s="3"/>
      <c r="N993" s="151"/>
      <c r="O993" s="162"/>
      <c r="P993" s="162"/>
      <c r="Q993" s="3"/>
      <c r="R993" s="3"/>
      <c r="S993" s="3"/>
      <c r="T993" s="3"/>
      <c r="U993" s="3"/>
      <c r="V993" s="3"/>
      <c r="W993" s="3"/>
      <c r="X993" s="162"/>
      <c r="Y993" s="3"/>
      <c r="Z993" s="3"/>
    </row>
    <row r="994" spans="1:26">
      <c r="A994" s="3"/>
      <c r="B994" s="3"/>
      <c r="C994" s="3"/>
      <c r="D994" s="3"/>
      <c r="E994" s="3"/>
      <c r="F994" s="162"/>
      <c r="G994" s="3"/>
      <c r="H994" s="3"/>
      <c r="I994" s="3"/>
      <c r="J994" s="3"/>
      <c r="K994" s="3"/>
      <c r="L994" s="3"/>
      <c r="M994" s="3"/>
      <c r="N994" s="151"/>
      <c r="O994" s="162"/>
      <c r="P994" s="162"/>
      <c r="Q994" s="3"/>
      <c r="R994" s="3"/>
      <c r="S994" s="3"/>
      <c r="T994" s="3"/>
      <c r="U994" s="3"/>
      <c r="V994" s="3"/>
      <c r="W994" s="3"/>
      <c r="X994" s="162"/>
      <c r="Y994" s="3"/>
      <c r="Z994" s="3"/>
    </row>
    <row r="995" spans="1:26">
      <c r="A995" s="3"/>
      <c r="B995" s="3"/>
      <c r="C995" s="3"/>
      <c r="D995" s="3"/>
      <c r="E995" s="3"/>
      <c r="F995" s="162"/>
      <c r="G995" s="3"/>
      <c r="H995" s="3"/>
      <c r="I995" s="3"/>
      <c r="J995" s="3"/>
      <c r="K995" s="3"/>
      <c r="L995" s="3"/>
      <c r="M995" s="3"/>
      <c r="N995" s="151"/>
      <c r="O995" s="162"/>
      <c r="P995" s="162"/>
      <c r="Q995" s="3"/>
      <c r="R995" s="3"/>
      <c r="S995" s="3"/>
      <c r="T995" s="3"/>
      <c r="U995" s="3"/>
      <c r="V995" s="3"/>
      <c r="W995" s="3"/>
      <c r="X995" s="162"/>
      <c r="Y995" s="3"/>
      <c r="Z995" s="3"/>
    </row>
    <row r="996" spans="1:26">
      <c r="A996" s="3"/>
      <c r="B996" s="3"/>
      <c r="C996" s="3"/>
      <c r="D996" s="3"/>
      <c r="E996" s="3"/>
      <c r="F996" s="162"/>
      <c r="G996" s="3"/>
      <c r="H996" s="3"/>
      <c r="I996" s="3"/>
      <c r="J996" s="3"/>
      <c r="K996" s="3"/>
      <c r="L996" s="3"/>
      <c r="M996" s="3"/>
      <c r="N996" s="151"/>
      <c r="O996" s="162"/>
      <c r="P996" s="162"/>
      <c r="Q996" s="3"/>
      <c r="R996" s="3"/>
      <c r="S996" s="3"/>
      <c r="T996" s="3"/>
      <c r="U996" s="3"/>
      <c r="V996" s="3"/>
      <c r="W996" s="3"/>
      <c r="X996" s="162"/>
      <c r="Y996" s="3"/>
      <c r="Z996" s="3"/>
    </row>
    <row r="997" spans="1:26">
      <c r="A997" s="3"/>
      <c r="B997" s="3"/>
      <c r="C997" s="3"/>
      <c r="D997" s="3"/>
      <c r="E997" s="3"/>
      <c r="F997" s="162"/>
      <c r="G997" s="3"/>
      <c r="H997" s="3"/>
      <c r="I997" s="3"/>
      <c r="J997" s="3"/>
      <c r="K997" s="3"/>
      <c r="L997" s="3"/>
      <c r="M997" s="3"/>
      <c r="N997" s="151"/>
      <c r="O997" s="162"/>
      <c r="P997" s="162"/>
      <c r="Q997" s="3"/>
      <c r="R997" s="3"/>
      <c r="S997" s="3"/>
      <c r="T997" s="3"/>
      <c r="U997" s="3"/>
      <c r="V997" s="3"/>
      <c r="W997" s="3"/>
      <c r="X997" s="162"/>
      <c r="Y997" s="3"/>
      <c r="Z997" s="3"/>
    </row>
    <row r="998" spans="1:26">
      <c r="A998" s="3"/>
      <c r="B998" s="3"/>
      <c r="C998" s="3"/>
      <c r="D998" s="3"/>
      <c r="E998" s="3"/>
      <c r="F998" s="162"/>
      <c r="G998" s="3"/>
      <c r="H998" s="3"/>
      <c r="I998" s="3"/>
      <c r="J998" s="3"/>
      <c r="K998" s="3"/>
      <c r="L998" s="3"/>
      <c r="M998" s="3"/>
      <c r="N998" s="151"/>
      <c r="O998" s="162"/>
      <c r="P998" s="162"/>
      <c r="Q998" s="3"/>
      <c r="R998" s="3"/>
      <c r="S998" s="3"/>
      <c r="T998" s="3"/>
      <c r="U998" s="3"/>
      <c r="V998" s="3"/>
      <c r="W998" s="3"/>
      <c r="X998" s="162"/>
      <c r="Y998" s="3"/>
      <c r="Z998" s="3"/>
    </row>
    <row r="999" spans="1:26">
      <c r="A999" s="3"/>
      <c r="B999" s="3"/>
      <c r="C999" s="3"/>
      <c r="D999" s="3"/>
      <c r="E999" s="3"/>
      <c r="F999" s="162"/>
      <c r="G999" s="3"/>
      <c r="H999" s="3"/>
      <c r="I999" s="3"/>
      <c r="J999" s="3"/>
      <c r="K999" s="3"/>
      <c r="L999" s="3"/>
      <c r="M999" s="3"/>
      <c r="N999" s="151"/>
      <c r="O999" s="162"/>
      <c r="P999" s="162"/>
      <c r="Q999" s="3"/>
      <c r="R999" s="3"/>
      <c r="S999" s="3"/>
      <c r="T999" s="3"/>
      <c r="U999" s="3"/>
      <c r="V999" s="3"/>
      <c r="W999" s="3"/>
      <c r="X999" s="162"/>
      <c r="Y999" s="3"/>
      <c r="Z999" s="3"/>
    </row>
    <row r="1000" spans="1:26">
      <c r="A1000" s="3"/>
      <c r="B1000" s="3"/>
      <c r="C1000" s="3"/>
      <c r="D1000" s="3"/>
      <c r="E1000" s="3"/>
      <c r="F1000" s="162"/>
      <c r="G1000" s="3"/>
      <c r="H1000" s="3"/>
      <c r="I1000" s="3"/>
      <c r="J1000" s="3"/>
      <c r="K1000" s="3"/>
      <c r="L1000" s="3"/>
      <c r="M1000" s="3"/>
      <c r="N1000" s="151"/>
      <c r="O1000" s="162"/>
      <c r="P1000" s="162"/>
      <c r="Q1000" s="3"/>
      <c r="R1000" s="3"/>
      <c r="S1000" s="3"/>
      <c r="T1000" s="3"/>
      <c r="U1000" s="3"/>
      <c r="V1000" s="3"/>
      <c r="W1000" s="3"/>
      <c r="X1000" s="162"/>
      <c r="Y1000" s="3"/>
      <c r="Z1000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3.42578125" customWidth="1"/>
    <col min="2" max="2" width="8" customWidth="1"/>
    <col min="3" max="3" width="5.28515625" customWidth="1"/>
    <col min="4" max="4" width="6.5703125" customWidth="1"/>
    <col min="5" max="5" width="3.7109375" customWidth="1"/>
    <col min="6" max="6" width="8.7109375" customWidth="1"/>
    <col min="7" max="8" width="5.7109375" customWidth="1"/>
    <col min="10" max="10" width="14.42578125" customWidth="1"/>
    <col min="11" max="11" width="8.5703125" customWidth="1"/>
    <col min="12" max="24" width="9.42578125" customWidth="1"/>
  </cols>
  <sheetData>
    <row r="1" spans="1:26">
      <c r="A1" s="10" t="s">
        <v>1015</v>
      </c>
      <c r="B1" s="10" t="s">
        <v>1016</v>
      </c>
      <c r="C1" s="3"/>
      <c r="D1" s="3"/>
      <c r="E1" s="163"/>
      <c r="F1" s="3"/>
      <c r="G1" s="3"/>
      <c r="H1" s="3"/>
      <c r="I1" s="3"/>
      <c r="J1" s="1" t="s">
        <v>1017</v>
      </c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3"/>
      <c r="Z1" s="3"/>
    </row>
    <row r="2" spans="1:26">
      <c r="A2" s="144" t="s">
        <v>1018</v>
      </c>
      <c r="B2" s="3"/>
      <c r="C2" s="3"/>
      <c r="D2" s="3"/>
      <c r="E2" s="163"/>
      <c r="F2" s="3"/>
      <c r="G2" s="3"/>
      <c r="H2" s="3"/>
      <c r="I2" s="3"/>
      <c r="J2" s="3"/>
      <c r="K2" s="55" t="s">
        <v>1019</v>
      </c>
      <c r="L2" s="1" t="s">
        <v>1020</v>
      </c>
      <c r="M2" s="55" t="s">
        <v>1021</v>
      </c>
      <c r="N2" s="55" t="s">
        <v>1022</v>
      </c>
      <c r="O2" s="55" t="s">
        <v>1023</v>
      </c>
      <c r="P2" s="55" t="s">
        <v>1024</v>
      </c>
      <c r="Q2" s="55" t="s">
        <v>1025</v>
      </c>
      <c r="R2" s="55" t="s">
        <v>1026</v>
      </c>
      <c r="S2" s="55" t="s">
        <v>1027</v>
      </c>
      <c r="T2" s="55" t="s">
        <v>1028</v>
      </c>
      <c r="U2" s="55" t="s">
        <v>1029</v>
      </c>
      <c r="V2" s="55" t="s">
        <v>1030</v>
      </c>
      <c r="W2" s="55" t="s">
        <v>1031</v>
      </c>
      <c r="X2" s="55" t="s">
        <v>1032</v>
      </c>
      <c r="Y2" s="3"/>
      <c r="Z2" s="3"/>
    </row>
    <row r="3" spans="1:26">
      <c r="A3" s="1" t="s">
        <v>718</v>
      </c>
      <c r="B3" s="1" t="s">
        <v>522</v>
      </c>
      <c r="C3" s="1" t="s">
        <v>73</v>
      </c>
      <c r="D3" s="1" t="s">
        <v>74</v>
      </c>
      <c r="E3" s="164" t="s">
        <v>75</v>
      </c>
      <c r="F3" s="1" t="s">
        <v>523</v>
      </c>
      <c r="G3" s="1" t="s">
        <v>524</v>
      </c>
      <c r="H3" s="1" t="s">
        <v>525</v>
      </c>
      <c r="I3" s="3"/>
      <c r="J3" s="1" t="s">
        <v>411</v>
      </c>
      <c r="K3" s="28">
        <v>1.0990074757611E-116</v>
      </c>
      <c r="L3" s="28">
        <v>9.27417938024987E-141</v>
      </c>
      <c r="M3" s="28">
        <v>8.9066252440450899E-140</v>
      </c>
      <c r="N3" s="28">
        <v>1.60651791414743E-125</v>
      </c>
      <c r="O3" s="28">
        <v>6.2969015073902201E-134</v>
      </c>
      <c r="P3" s="28">
        <v>1.68133000221111E-116</v>
      </c>
      <c r="Q3" s="28">
        <v>1.3219571305339301E-123</v>
      </c>
      <c r="R3" s="28">
        <v>1.2864045791997399E-114</v>
      </c>
      <c r="S3" s="28">
        <v>1.53126914390012E-109</v>
      </c>
      <c r="T3" s="28">
        <v>1.26607353286761E-100</v>
      </c>
      <c r="U3" s="28">
        <v>1.6517501427018901E-115</v>
      </c>
      <c r="V3" s="28">
        <v>1.94943950046212E-107</v>
      </c>
      <c r="W3" s="28">
        <v>1.4652895386587199E-62</v>
      </c>
      <c r="X3" s="28">
        <v>2.1708729940737799E-45</v>
      </c>
      <c r="Y3" s="3"/>
      <c r="Z3" s="3"/>
    </row>
    <row r="4" spans="1:26">
      <c r="A4" s="39" t="s">
        <v>547</v>
      </c>
      <c r="B4" s="24">
        <v>0.99317024420583999</v>
      </c>
      <c r="C4" s="24">
        <v>3.0386762427699401E-2</v>
      </c>
      <c r="D4" s="24">
        <v>32.684306087854402</v>
      </c>
      <c r="E4" s="164">
        <v>213</v>
      </c>
      <c r="F4" s="28">
        <v>6.0987092071277298E-85</v>
      </c>
      <c r="G4" s="24">
        <v>0.93327295551214795</v>
      </c>
      <c r="H4" s="24">
        <v>1.05306753289953</v>
      </c>
      <c r="I4" s="3"/>
      <c r="J4" s="1" t="s">
        <v>412</v>
      </c>
      <c r="K4" s="28">
        <v>2.7326269792645302E-57</v>
      </c>
      <c r="L4" s="28">
        <v>1.5184544306006799E-69</v>
      </c>
      <c r="M4" s="28">
        <v>5.0810541929615298E-95</v>
      </c>
      <c r="N4" s="28">
        <v>2.9001201368069597E-70</v>
      </c>
      <c r="O4" s="28">
        <v>3.7321625615000602E-56</v>
      </c>
      <c r="P4" s="28">
        <v>2.8122443378699298E-82</v>
      </c>
      <c r="Q4" s="28">
        <v>5.1437915007987503E-76</v>
      </c>
      <c r="R4" s="28">
        <v>1.11463554385316E-86</v>
      </c>
      <c r="S4" s="28">
        <v>1.7594749158099001E-75</v>
      </c>
      <c r="T4" s="28">
        <v>9.5842851848944005E-69</v>
      </c>
      <c r="U4" s="28">
        <v>7.1778713246013096E-72</v>
      </c>
      <c r="V4" s="28">
        <v>1.08955784654266E-66</v>
      </c>
      <c r="W4" s="28">
        <v>1.1267000953341599E-46</v>
      </c>
      <c r="X4" s="28">
        <v>4.0794008676134099E-27</v>
      </c>
      <c r="Y4" s="3"/>
      <c r="Z4" s="3"/>
    </row>
    <row r="5" spans="1:26">
      <c r="A5" s="39" t="s">
        <v>732</v>
      </c>
      <c r="B5" s="24">
        <v>-0.10270913049911801</v>
      </c>
      <c r="C5" s="24">
        <v>1.59370147687353E-2</v>
      </c>
      <c r="D5" s="24">
        <v>-6.4446906769898398</v>
      </c>
      <c r="E5" s="164">
        <v>213</v>
      </c>
      <c r="F5" s="28">
        <v>7.6136929690376899E-10</v>
      </c>
      <c r="G5" s="24">
        <v>-0.13412359845337399</v>
      </c>
      <c r="H5" s="24">
        <v>-7.1294662544861095E-2</v>
      </c>
      <c r="I5" s="3"/>
      <c r="J5" s="1" t="s">
        <v>61</v>
      </c>
      <c r="K5" s="28">
        <v>7.6136929690376899E-10</v>
      </c>
      <c r="L5" s="28">
        <v>1.1930170627537199E-12</v>
      </c>
      <c r="M5" s="28">
        <v>1.0788288632828799E-12</v>
      </c>
      <c r="N5" s="28">
        <v>1.95070019603279E-8</v>
      </c>
      <c r="O5" s="28">
        <v>4.85094078496665E-10</v>
      </c>
      <c r="P5" s="28">
        <v>8.3644771141279E-11</v>
      </c>
      <c r="Q5" s="28">
        <v>1.2647661429085199E-19</v>
      </c>
      <c r="R5" s="28">
        <v>1.74238955215813E-9</v>
      </c>
      <c r="S5" s="28">
        <v>7.6853994385248504E-8</v>
      </c>
      <c r="T5" s="55">
        <v>6.6761276327821195E-4</v>
      </c>
      <c r="U5" s="28">
        <v>4.4323058509168002E-7</v>
      </c>
      <c r="V5" s="55">
        <v>5.3070143458669005E-4</v>
      </c>
      <c r="W5" s="28">
        <v>7.7308016671573608E-9</v>
      </c>
      <c r="X5" s="55">
        <v>7.1388744050472505E-2</v>
      </c>
      <c r="Y5" s="3"/>
      <c r="Z5" s="3"/>
    </row>
    <row r="6" spans="1:26">
      <c r="A6" s="39" t="s">
        <v>750</v>
      </c>
      <c r="B6" s="24">
        <v>-0.112070927696989</v>
      </c>
      <c r="C6" s="24">
        <v>3.2204255078042199E-2</v>
      </c>
      <c r="D6" s="24">
        <v>-3.4800037270044402</v>
      </c>
      <c r="E6" s="164">
        <v>213</v>
      </c>
      <c r="F6" s="24">
        <v>6.0804814706347905E-4</v>
      </c>
      <c r="G6" s="24">
        <v>-0.17555079226513501</v>
      </c>
      <c r="H6" s="24">
        <v>-4.85910631288426E-2</v>
      </c>
      <c r="I6" s="3"/>
      <c r="J6" s="3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3"/>
      <c r="Z6" s="3"/>
    </row>
    <row r="7" spans="1:26">
      <c r="A7" s="39" t="s">
        <v>751</v>
      </c>
      <c r="B7" s="24">
        <v>-0.122236860963453</v>
      </c>
      <c r="C7" s="24">
        <v>3.2633965622807903E-2</v>
      </c>
      <c r="D7" s="24">
        <v>-3.7456943595608299</v>
      </c>
      <c r="E7" s="164">
        <v>213</v>
      </c>
      <c r="F7" s="28">
        <v>2.3157542652230099E-4</v>
      </c>
      <c r="G7" s="24">
        <v>-0.18656375543864501</v>
      </c>
      <c r="H7" s="24">
        <v>-5.7909966488261598E-2</v>
      </c>
      <c r="I7" s="3"/>
      <c r="J7" s="1" t="s">
        <v>1033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3"/>
      <c r="Z7" s="3"/>
    </row>
    <row r="8" spans="1:26">
      <c r="A8" s="39" t="s">
        <v>752</v>
      </c>
      <c r="B8" s="24">
        <v>-0.139048507522158</v>
      </c>
      <c r="C8" s="24">
        <v>3.4091197624965E-2</v>
      </c>
      <c r="D8" s="24">
        <v>-4.0787216997132498</v>
      </c>
      <c r="E8" s="164">
        <v>213</v>
      </c>
      <c r="F8" s="28">
        <v>6.3983088316956694E-5</v>
      </c>
      <c r="G8" s="24">
        <v>-0.20624784509274499</v>
      </c>
      <c r="H8" s="24">
        <v>-7.1849169951569494E-2</v>
      </c>
      <c r="I8" s="3"/>
      <c r="J8" s="3"/>
      <c r="K8" s="55" t="s">
        <v>1019</v>
      </c>
      <c r="L8" s="1" t="s">
        <v>1020</v>
      </c>
      <c r="M8" s="55" t="s">
        <v>1021</v>
      </c>
      <c r="N8" s="55" t="s">
        <v>1022</v>
      </c>
      <c r="O8" s="55" t="s">
        <v>1023</v>
      </c>
      <c r="P8" s="55" t="s">
        <v>1024</v>
      </c>
      <c r="Q8" s="55" t="s">
        <v>1025</v>
      </c>
      <c r="R8" s="55" t="s">
        <v>1026</v>
      </c>
      <c r="S8" s="55" t="s">
        <v>1027</v>
      </c>
      <c r="T8" s="55" t="s">
        <v>1028</v>
      </c>
      <c r="U8" s="55" t="s">
        <v>1029</v>
      </c>
      <c r="V8" s="55" t="s">
        <v>1030</v>
      </c>
      <c r="W8" s="55" t="s">
        <v>1031</v>
      </c>
      <c r="X8" s="55" t="s">
        <v>1032</v>
      </c>
      <c r="Y8" s="3"/>
      <c r="Z8" s="3"/>
    </row>
    <row r="9" spans="1:26">
      <c r="A9" s="39" t="s">
        <v>754</v>
      </c>
      <c r="B9" s="24">
        <v>-0.15394231653870399</v>
      </c>
      <c r="C9" s="24">
        <v>3.7515017099628803E-2</v>
      </c>
      <c r="D9" s="24">
        <v>-4.1034851758131703</v>
      </c>
      <c r="E9" s="164">
        <v>213</v>
      </c>
      <c r="F9" s="28">
        <v>5.7953677449335899E-5</v>
      </c>
      <c r="G9" s="24">
        <v>-0.22789056340810199</v>
      </c>
      <c r="H9" s="24">
        <v>-7.99940696693065E-2</v>
      </c>
      <c r="I9" s="3"/>
      <c r="J9" s="1" t="s">
        <v>411</v>
      </c>
      <c r="K9" s="28">
        <v>8.3381463778553798E-116</v>
      </c>
      <c r="L9" s="28">
        <v>4.2217801195642301E-139</v>
      </c>
      <c r="M9" s="28">
        <v>2.0272312970242199E-138</v>
      </c>
      <c r="N9" s="28">
        <v>1.82829259430625E-124</v>
      </c>
      <c r="O9" s="28">
        <v>9.5548916005683394E-133</v>
      </c>
      <c r="P9" s="28">
        <v>1.09338985874172E-115</v>
      </c>
      <c r="Q9" s="28">
        <v>1.20355928083288E-122</v>
      </c>
      <c r="R9" s="28">
        <v>6.5066161478004095E-114</v>
      </c>
      <c r="S9" s="28">
        <v>6.9706238841861702E-109</v>
      </c>
      <c r="T9" s="28">
        <v>4.802836502485E-100</v>
      </c>
      <c r="U9" s="28">
        <v>9.3988449395809495E-115</v>
      </c>
      <c r="V9" s="28">
        <v>8.0674669569646901E-107</v>
      </c>
      <c r="W9" s="28">
        <v>5.1309787430554098E-62</v>
      </c>
      <c r="X9" s="28">
        <v>7.0587288432818496E-45</v>
      </c>
      <c r="Y9" s="3"/>
      <c r="Z9" s="3"/>
    </row>
    <row r="10" spans="1:26">
      <c r="A10" s="39" t="s">
        <v>755</v>
      </c>
      <c r="B10" s="24">
        <v>-0.160268535218413</v>
      </c>
      <c r="C10" s="24">
        <v>3.7515017099628803E-2</v>
      </c>
      <c r="D10" s="24">
        <v>-4.2721168110569403</v>
      </c>
      <c r="E10" s="164">
        <v>213</v>
      </c>
      <c r="F10" s="28">
        <v>2.9183671327305502E-5</v>
      </c>
      <c r="G10" s="24">
        <v>-0.23421678208781099</v>
      </c>
      <c r="H10" s="24">
        <v>-8.6320288349015006E-2</v>
      </c>
      <c r="I10" s="3"/>
      <c r="J10" s="1" t="s">
        <v>412</v>
      </c>
      <c r="K10" s="28">
        <v>5.7764926856315996E-9</v>
      </c>
      <c r="L10" s="28">
        <v>1.81027902355815E-11</v>
      </c>
      <c r="M10" s="28">
        <v>1.81027902355815E-11</v>
      </c>
      <c r="N10" s="28">
        <v>9.8666139721923897E-8</v>
      </c>
      <c r="O10" s="28">
        <v>4.4164781653390303E-9</v>
      </c>
      <c r="P10" s="28">
        <v>9.5191665329918705E-10</v>
      </c>
      <c r="Q10" s="28">
        <v>5.7574523190700202E-18</v>
      </c>
      <c r="R10" s="28">
        <v>1.1330976451986299E-8</v>
      </c>
      <c r="S10" s="28">
        <v>3.4985377390446898E-7</v>
      </c>
      <c r="T10" s="55">
        <v>2.3377679336389601E-3</v>
      </c>
      <c r="U10" s="28">
        <v>1.83424420131818E-6</v>
      </c>
      <c r="V10" s="55">
        <v>2.0132102565804401E-3</v>
      </c>
      <c r="W10" s="28">
        <v>4.3990071046344698E-8</v>
      </c>
      <c r="X10" s="55">
        <v>0.23212495069511699</v>
      </c>
      <c r="Y10" s="3"/>
      <c r="Z10" s="3"/>
    </row>
    <row r="11" spans="1:26">
      <c r="A11" s="39" t="s">
        <v>756</v>
      </c>
      <c r="B11" s="24">
        <v>-0.136751632311089</v>
      </c>
      <c r="C11" s="24">
        <v>3.7515017099628803E-2</v>
      </c>
      <c r="D11" s="24">
        <v>-3.6452504325912201</v>
      </c>
      <c r="E11" s="164">
        <v>213</v>
      </c>
      <c r="F11" s="28">
        <v>3.3572110245224198E-4</v>
      </c>
      <c r="G11" s="24">
        <v>-0.21069987918048599</v>
      </c>
      <c r="H11" s="24">
        <v>-6.2803385441691006E-2</v>
      </c>
      <c r="I11" s="3"/>
      <c r="J11" s="1" t="s">
        <v>61</v>
      </c>
      <c r="K11" s="28">
        <v>7.6136929690376899E-10</v>
      </c>
      <c r="L11" s="28">
        <v>1.1930170627537199E-12</v>
      </c>
      <c r="M11" s="28">
        <v>1.0788288632828799E-12</v>
      </c>
      <c r="N11" s="28">
        <v>1.95070019603279E-8</v>
      </c>
      <c r="O11" s="28">
        <v>4.85094078496665E-10</v>
      </c>
      <c r="P11" s="28">
        <v>8.3644771141279E-11</v>
      </c>
      <c r="Q11" s="28">
        <v>1.2647661429085199E-19</v>
      </c>
      <c r="R11" s="28">
        <v>1.74238955215813E-9</v>
      </c>
      <c r="S11" s="28">
        <v>7.6853994385248504E-8</v>
      </c>
      <c r="T11" s="55">
        <v>6.6761276327821195E-4</v>
      </c>
      <c r="U11" s="28">
        <v>4.4323058509168002E-7</v>
      </c>
      <c r="V11" s="55">
        <v>5.3070143458669005E-4</v>
      </c>
      <c r="W11" s="28">
        <v>7.7308016671573608E-9</v>
      </c>
      <c r="X11" s="55">
        <v>7.1388744050472505E-2</v>
      </c>
      <c r="Y11" s="3"/>
      <c r="Z11" s="3"/>
    </row>
    <row r="12" spans="1:26">
      <c r="A12" s="39" t="s">
        <v>757</v>
      </c>
      <c r="B12" s="24">
        <v>-0.110488677907671</v>
      </c>
      <c r="C12" s="24">
        <v>3.7515017099628803E-2</v>
      </c>
      <c r="D12" s="24">
        <v>-2.9451853270983599</v>
      </c>
      <c r="E12" s="164">
        <v>213</v>
      </c>
      <c r="F12" s="24">
        <v>3.5862212714769599E-3</v>
      </c>
      <c r="G12" s="24">
        <v>-0.18443692477706899</v>
      </c>
      <c r="H12" s="24">
        <v>-3.6540431038273098E-2</v>
      </c>
      <c r="I12" s="3"/>
      <c r="J12" s="3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3"/>
      <c r="Z12" s="3"/>
    </row>
    <row r="13" spans="1:26">
      <c r="A13" s="39" t="s">
        <v>758</v>
      </c>
      <c r="B13" s="24">
        <v>-0.114973014112147</v>
      </c>
      <c r="C13" s="24">
        <v>3.7515017099628803E-2</v>
      </c>
      <c r="D13" s="24">
        <v>-3.0647197576056802</v>
      </c>
      <c r="E13" s="164">
        <v>213</v>
      </c>
      <c r="F13" s="24">
        <v>2.46036029203582E-3</v>
      </c>
      <c r="G13" s="24">
        <v>-0.18892126098154499</v>
      </c>
      <c r="H13" s="24">
        <v>-4.1024767242749699E-2</v>
      </c>
      <c r="I13" s="3"/>
      <c r="J13" s="3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3"/>
      <c r="Z13" s="3"/>
    </row>
    <row r="14" spans="1:26">
      <c r="A14" s="39" t="s">
        <v>759</v>
      </c>
      <c r="B14" s="24">
        <v>-0.142942056520281</v>
      </c>
      <c r="C14" s="24">
        <v>3.7515017099628803E-2</v>
      </c>
      <c r="D14" s="24">
        <v>-3.81026233149966</v>
      </c>
      <c r="E14" s="164">
        <v>213</v>
      </c>
      <c r="F14" s="28">
        <v>1.8165099987659699E-4</v>
      </c>
      <c r="G14" s="24">
        <v>-0.21689030338967899</v>
      </c>
      <c r="H14" s="24">
        <v>-6.8993809650883503E-2</v>
      </c>
      <c r="I14" s="3"/>
      <c r="J14" s="3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3"/>
      <c r="Z14" s="3"/>
    </row>
    <row r="15" spans="1:26">
      <c r="A15" s="39" t="s">
        <v>760</v>
      </c>
      <c r="B15" s="24">
        <v>-0.121918358444768</v>
      </c>
      <c r="C15" s="24">
        <v>3.7515017099628803E-2</v>
      </c>
      <c r="D15" s="24">
        <v>-3.24985480137163</v>
      </c>
      <c r="E15" s="164">
        <v>213</v>
      </c>
      <c r="F15" s="24">
        <v>1.3418982505807499E-3</v>
      </c>
      <c r="G15" s="24">
        <v>-0.195866605314165</v>
      </c>
      <c r="H15" s="24">
        <v>-4.7970111575369803E-2</v>
      </c>
      <c r="I15" s="3"/>
      <c r="J15" s="3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3"/>
      <c r="Z15" s="3"/>
    </row>
    <row r="16" spans="1:26">
      <c r="A16" s="39" t="s">
        <v>761</v>
      </c>
      <c r="B16" s="24">
        <v>-0.115051873197643</v>
      </c>
      <c r="C16" s="24">
        <v>3.7515017099628803E-2</v>
      </c>
      <c r="D16" s="24">
        <v>-3.0668218247668602</v>
      </c>
      <c r="E16" s="164">
        <v>213</v>
      </c>
      <c r="F16" s="24">
        <v>2.4438599625143101E-3</v>
      </c>
      <c r="G16" s="24">
        <v>-0.18900012006704101</v>
      </c>
      <c r="H16" s="24">
        <v>-4.1103626328245699E-2</v>
      </c>
      <c r="I16" s="3"/>
      <c r="J16" s="3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3"/>
      <c r="Z16" s="3"/>
    </row>
    <row r="17" spans="1:26">
      <c r="A17" s="39" t="s">
        <v>762</v>
      </c>
      <c r="B17" s="24">
        <v>-0.10819042966764</v>
      </c>
      <c r="C17" s="24">
        <v>4.2841206959472897E-2</v>
      </c>
      <c r="D17" s="24">
        <v>-2.5253823910700399</v>
      </c>
      <c r="E17" s="164">
        <v>213</v>
      </c>
      <c r="F17" s="24">
        <v>1.22851425930301E-2</v>
      </c>
      <c r="G17" s="24">
        <v>-0.19263746963589301</v>
      </c>
      <c r="H17" s="24">
        <v>-2.3743389699386701E-2</v>
      </c>
      <c r="I17" s="3"/>
      <c r="J17" s="3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3"/>
      <c r="Z17" s="3"/>
    </row>
    <row r="18" spans="1:26">
      <c r="A18" s="39" t="s">
        <v>763</v>
      </c>
      <c r="B18" s="24">
        <v>-0.12436754206590001</v>
      </c>
      <c r="C18" s="24">
        <v>4.8594824713228103E-2</v>
      </c>
      <c r="D18" s="24">
        <v>-2.5592754537098901</v>
      </c>
      <c r="E18" s="164">
        <v>213</v>
      </c>
      <c r="F18" s="24">
        <v>1.11822971856035E-2</v>
      </c>
      <c r="G18" s="24">
        <v>-0.22015590556112699</v>
      </c>
      <c r="H18" s="24">
        <v>-2.85791785706726E-2</v>
      </c>
      <c r="I18" s="3"/>
      <c r="J18" s="3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3"/>
      <c r="Z18" s="3"/>
    </row>
    <row r="19" spans="1:26">
      <c r="A19" s="3"/>
      <c r="B19" s="29"/>
      <c r="C19" s="29"/>
      <c r="D19" s="29"/>
      <c r="E19" s="163"/>
      <c r="F19" s="29"/>
      <c r="G19" s="29"/>
      <c r="H19" s="29"/>
      <c r="I19" s="3"/>
      <c r="J19" s="3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3"/>
      <c r="Z19" s="3"/>
    </row>
    <row r="20" spans="1:26">
      <c r="A20" s="10" t="s">
        <v>1034</v>
      </c>
      <c r="B20" s="150" t="s">
        <v>1016</v>
      </c>
      <c r="C20" s="29"/>
      <c r="D20" s="29"/>
      <c r="E20" s="163"/>
      <c r="F20" s="29"/>
      <c r="G20" s="29"/>
      <c r="H20" s="29"/>
      <c r="I20" s="3"/>
      <c r="J20" s="3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3"/>
      <c r="Z20" s="3"/>
    </row>
    <row r="21" spans="1:26">
      <c r="A21" s="144" t="s">
        <v>1018</v>
      </c>
      <c r="B21" s="29"/>
      <c r="C21" s="29"/>
      <c r="D21" s="29"/>
      <c r="E21" s="163"/>
      <c r="F21" s="29"/>
      <c r="G21" s="29"/>
      <c r="H21" s="29"/>
      <c r="I21" s="3"/>
      <c r="J21" s="3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3"/>
      <c r="Z21" s="3"/>
    </row>
    <row r="22" spans="1:26">
      <c r="A22" s="1" t="s">
        <v>718</v>
      </c>
      <c r="B22" s="24" t="s">
        <v>522</v>
      </c>
      <c r="C22" s="24" t="s">
        <v>73</v>
      </c>
      <c r="D22" s="24" t="s">
        <v>74</v>
      </c>
      <c r="E22" s="164" t="s">
        <v>75</v>
      </c>
      <c r="F22" s="24" t="s">
        <v>523</v>
      </c>
      <c r="G22" s="24" t="s">
        <v>524</v>
      </c>
      <c r="H22" s="24" t="s">
        <v>525</v>
      </c>
      <c r="I22" s="3"/>
      <c r="J22" s="3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3"/>
      <c r="Z22" s="3"/>
    </row>
    <row r="23" spans="1:26">
      <c r="A23" s="39" t="s">
        <v>547</v>
      </c>
      <c r="B23" s="24">
        <v>0.88634187959447697</v>
      </c>
      <c r="C23" s="24">
        <v>2.6175141493566801E-2</v>
      </c>
      <c r="D23" s="24">
        <v>33.861970901372999</v>
      </c>
      <c r="E23" s="164">
        <v>213</v>
      </c>
      <c r="F23" s="28">
        <v>1.08862742337891E-87</v>
      </c>
      <c r="G23" s="24">
        <v>0.83474638598541695</v>
      </c>
      <c r="H23" s="24">
        <v>0.93793737320353798</v>
      </c>
      <c r="I23" s="3"/>
      <c r="J23" s="3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3"/>
      <c r="Z23" s="3"/>
    </row>
    <row r="24" spans="1:26">
      <c r="A24" s="39" t="s">
        <v>732</v>
      </c>
      <c r="B24" s="24">
        <v>-0.105930716562551</v>
      </c>
      <c r="C24" s="24">
        <v>1.40144437169651E-2</v>
      </c>
      <c r="D24" s="24">
        <v>-7.5586815075875897</v>
      </c>
      <c r="E24" s="164">
        <v>213</v>
      </c>
      <c r="F24" s="28">
        <v>1.1930170627537199E-12</v>
      </c>
      <c r="G24" s="24">
        <v>-0.133555481892317</v>
      </c>
      <c r="H24" s="24">
        <v>-7.8305951232784596E-2</v>
      </c>
      <c r="I24" s="3"/>
      <c r="J24" s="3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3"/>
      <c r="Z24" s="3"/>
    </row>
    <row r="25" spans="1:26">
      <c r="A25" s="39" t="s">
        <v>750</v>
      </c>
      <c r="B25" s="24">
        <v>9.1487722600619006E-2</v>
      </c>
      <c r="C25" s="24">
        <v>2.8410767990222099E-2</v>
      </c>
      <c r="D25" s="24">
        <v>3.22017773796561</v>
      </c>
      <c r="E25" s="164">
        <v>213</v>
      </c>
      <c r="F25" s="24">
        <v>1.4815741539532801E-3</v>
      </c>
      <c r="G25" s="24">
        <v>3.5485442779962503E-2</v>
      </c>
      <c r="H25" s="24">
        <v>0.147490002421275</v>
      </c>
      <c r="I25" s="3"/>
      <c r="J25" s="3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3"/>
      <c r="Z25" s="3"/>
    </row>
    <row r="26" spans="1:26">
      <c r="A26" s="39" t="s">
        <v>751</v>
      </c>
      <c r="B26" s="24">
        <v>3.4877222525638102E-2</v>
      </c>
      <c r="C26" s="24">
        <v>2.8784559024947799E-2</v>
      </c>
      <c r="D26" s="24">
        <v>1.21166429874468</v>
      </c>
      <c r="E26" s="164">
        <v>213</v>
      </c>
      <c r="F26" s="24">
        <v>0.22698337038126201</v>
      </c>
      <c r="G26" s="24">
        <v>-2.1861860683380401E-2</v>
      </c>
      <c r="H26" s="24">
        <v>9.1616305734656497E-2</v>
      </c>
      <c r="I26" s="3"/>
      <c r="J26" s="3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3"/>
      <c r="Z26" s="3"/>
    </row>
    <row r="27" spans="1:26">
      <c r="A27" s="39" t="s">
        <v>752</v>
      </c>
      <c r="B27" s="24">
        <v>2.6452752029663899E-2</v>
      </c>
      <c r="C27" s="24">
        <v>3.00582264053804E-2</v>
      </c>
      <c r="D27" s="24">
        <v>0.88005032874889899</v>
      </c>
      <c r="E27" s="164">
        <v>213</v>
      </c>
      <c r="F27" s="24">
        <v>0.37982387955115199</v>
      </c>
      <c r="G27" s="24">
        <v>-3.2796938321758499E-2</v>
      </c>
      <c r="H27" s="24">
        <v>8.5702442381086194E-2</v>
      </c>
      <c r="I27" s="3"/>
      <c r="J27" s="3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3"/>
      <c r="Z27" s="3"/>
    </row>
    <row r="28" spans="1:26">
      <c r="A28" s="39" t="s">
        <v>754</v>
      </c>
      <c r="B28" s="24">
        <v>-1.24959496943658E-2</v>
      </c>
      <c r="C28" s="24">
        <v>3.3061743785015599E-2</v>
      </c>
      <c r="D28" s="24">
        <v>-0.377957973893358</v>
      </c>
      <c r="E28" s="164">
        <v>213</v>
      </c>
      <c r="F28" s="24">
        <v>0.70583819423056604</v>
      </c>
      <c r="G28" s="24">
        <v>-7.7666065033892104E-2</v>
      </c>
      <c r="H28" s="24">
        <v>5.2674165645160503E-2</v>
      </c>
      <c r="I28" s="3"/>
      <c r="J28" s="3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3"/>
      <c r="Z28" s="3"/>
    </row>
    <row r="29" spans="1:26">
      <c r="A29" s="39" t="s">
        <v>755</v>
      </c>
      <c r="B29" s="24">
        <v>-1.25632484375788E-2</v>
      </c>
      <c r="C29" s="24">
        <v>3.3061743785015599E-2</v>
      </c>
      <c r="D29" s="24">
        <v>-0.37999352119088098</v>
      </c>
      <c r="E29" s="164">
        <v>213</v>
      </c>
      <c r="F29" s="24">
        <v>0.70432884983397204</v>
      </c>
      <c r="G29" s="24">
        <v>-7.7733363777105102E-2</v>
      </c>
      <c r="H29" s="24">
        <v>5.2606866901947498E-2</v>
      </c>
      <c r="I29" s="3"/>
      <c r="J29" s="3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3"/>
      <c r="Z29" s="3"/>
    </row>
    <row r="30" spans="1:26">
      <c r="A30" s="39" t="s">
        <v>756</v>
      </c>
      <c r="B30" s="24">
        <v>9.3067350569105908E-3</v>
      </c>
      <c r="C30" s="24">
        <v>3.3061743785015599E-2</v>
      </c>
      <c r="D30" s="24">
        <v>0.28149558950755099</v>
      </c>
      <c r="E30" s="164">
        <v>213</v>
      </c>
      <c r="F30" s="24">
        <v>0.77860359250988298</v>
      </c>
      <c r="G30" s="24">
        <v>-5.5863380282615699E-2</v>
      </c>
      <c r="H30" s="24">
        <v>7.4476850396436894E-2</v>
      </c>
      <c r="I30" s="3"/>
      <c r="J30" s="3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3"/>
      <c r="Z30" s="3"/>
    </row>
    <row r="31" spans="1:26">
      <c r="A31" s="39" t="s">
        <v>757</v>
      </c>
      <c r="B31" s="24">
        <v>-1.21508996911238E-2</v>
      </c>
      <c r="C31" s="24">
        <v>3.3061743785015599E-2</v>
      </c>
      <c r="D31" s="24">
        <v>-0.36752144019187699</v>
      </c>
      <c r="E31" s="164">
        <v>213</v>
      </c>
      <c r="F31" s="24">
        <v>0.71359501614836796</v>
      </c>
      <c r="G31" s="24">
        <v>-7.7321015030650003E-2</v>
      </c>
      <c r="H31" s="24">
        <v>5.30192156484025E-2</v>
      </c>
      <c r="I31" s="3"/>
      <c r="J31" s="3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3"/>
      <c r="Z31" s="3"/>
    </row>
    <row r="32" spans="1:26">
      <c r="A32" s="39" t="s">
        <v>758</v>
      </c>
      <c r="B32" s="24">
        <v>-5.2665648806735502E-3</v>
      </c>
      <c r="C32" s="24">
        <v>3.3061743785015599E-2</v>
      </c>
      <c r="D32" s="24">
        <v>-0.15929483075422299</v>
      </c>
      <c r="E32" s="164">
        <v>213</v>
      </c>
      <c r="F32" s="24">
        <v>0.87358753648754295</v>
      </c>
      <c r="G32" s="24">
        <v>-7.0436680220199804E-2</v>
      </c>
      <c r="H32" s="24">
        <v>5.9903550458852699E-2</v>
      </c>
      <c r="I32" s="3"/>
      <c r="J32" s="3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3"/>
      <c r="Z32" s="3"/>
    </row>
    <row r="33" spans="1:26">
      <c r="A33" s="39" t="s">
        <v>759</v>
      </c>
      <c r="B33" s="24">
        <v>2.5198009465894899E-2</v>
      </c>
      <c r="C33" s="24">
        <v>3.3061743785015599E-2</v>
      </c>
      <c r="D33" s="24">
        <v>0.76215004355926497</v>
      </c>
      <c r="E33" s="164">
        <v>213</v>
      </c>
      <c r="F33" s="24">
        <v>0.44681357771569702</v>
      </c>
      <c r="G33" s="24">
        <v>-3.9972105873631397E-2</v>
      </c>
      <c r="H33" s="24">
        <v>9.0368124805421099E-2</v>
      </c>
      <c r="I33" s="3"/>
      <c r="J33" s="3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3"/>
      <c r="Z33" s="3"/>
    </row>
    <row r="34" spans="1:26">
      <c r="A34" s="39" t="s">
        <v>760</v>
      </c>
      <c r="B34" s="24">
        <v>1.2549066351419801E-2</v>
      </c>
      <c r="C34" s="24">
        <v>3.3061743785015599E-2</v>
      </c>
      <c r="D34" s="24">
        <v>0.379564563594111</v>
      </c>
      <c r="E34" s="164">
        <v>213</v>
      </c>
      <c r="F34" s="24">
        <v>0.704646821696018</v>
      </c>
      <c r="G34" s="24">
        <v>-5.2621048988106503E-2</v>
      </c>
      <c r="H34" s="24">
        <v>7.7719181690945993E-2</v>
      </c>
      <c r="I34" s="3"/>
      <c r="J34" s="3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3"/>
      <c r="Z34" s="3"/>
    </row>
    <row r="35" spans="1:26">
      <c r="A35" s="39" t="s">
        <v>761</v>
      </c>
      <c r="B35" s="24">
        <v>8.0858821506549806E-3</v>
      </c>
      <c r="C35" s="24">
        <v>3.3061743785015599E-2</v>
      </c>
      <c r="D35" s="24">
        <v>0.24456913716449799</v>
      </c>
      <c r="E35" s="164">
        <v>213</v>
      </c>
      <c r="F35" s="24">
        <v>0.80702550077326296</v>
      </c>
      <c r="G35" s="24">
        <v>-5.7084233188871299E-2</v>
      </c>
      <c r="H35" s="24">
        <v>7.3255997490181302E-2</v>
      </c>
      <c r="I35" s="3"/>
      <c r="J35" s="3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3"/>
      <c r="Z35" s="3"/>
    </row>
    <row r="36" spans="1:26">
      <c r="A36" s="39" t="s">
        <v>762</v>
      </c>
      <c r="B36" s="24">
        <v>3.5649631075227099E-3</v>
      </c>
      <c r="C36" s="24">
        <v>3.7763131628640499E-2</v>
      </c>
      <c r="D36" s="24">
        <v>9.4403269903043499E-2</v>
      </c>
      <c r="E36" s="164">
        <v>213</v>
      </c>
      <c r="F36" s="24">
        <v>0.92487756415732303</v>
      </c>
      <c r="G36" s="24">
        <v>-7.0872358160922105E-2</v>
      </c>
      <c r="H36" s="24">
        <v>7.8002284375967498E-2</v>
      </c>
      <c r="I36" s="3"/>
      <c r="J36" s="3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3"/>
      <c r="Z36" s="3"/>
    </row>
    <row r="37" spans="1:26">
      <c r="A37" s="39" t="s">
        <v>763</v>
      </c>
      <c r="B37" s="24">
        <v>-7.3777843986123706E-2</v>
      </c>
      <c r="C37" s="24">
        <v>4.2843725481317402E-2</v>
      </c>
      <c r="D37" s="24">
        <v>-1.7220221434360501</v>
      </c>
      <c r="E37" s="164">
        <v>213</v>
      </c>
      <c r="F37" s="24">
        <v>8.6517189855076601E-2</v>
      </c>
      <c r="G37" s="24">
        <v>-0.15822984837368201</v>
      </c>
      <c r="H37" s="24">
        <v>1.0674160401434299E-2</v>
      </c>
      <c r="I37" s="3"/>
      <c r="J37" s="3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3"/>
      <c r="Z37" s="3"/>
    </row>
    <row r="38" spans="1:26">
      <c r="A38" s="3"/>
      <c r="B38" s="29"/>
      <c r="C38" s="29"/>
      <c r="D38" s="29"/>
      <c r="E38" s="163"/>
      <c r="F38" s="29"/>
      <c r="G38" s="29"/>
      <c r="H38" s="29"/>
      <c r="I38" s="3"/>
      <c r="J38" s="3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3"/>
      <c r="Z38" s="3"/>
    </row>
    <row r="39" spans="1:26">
      <c r="A39" s="10" t="s">
        <v>1035</v>
      </c>
      <c r="B39" s="150" t="s">
        <v>1036</v>
      </c>
      <c r="C39" s="29"/>
      <c r="D39" s="29"/>
      <c r="E39" s="163"/>
      <c r="F39" s="29"/>
      <c r="G39" s="29"/>
      <c r="H39" s="29"/>
      <c r="I39" s="3"/>
      <c r="J39" s="3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3"/>
      <c r="Z39" s="3"/>
    </row>
    <row r="40" spans="1:26">
      <c r="A40" s="144" t="s">
        <v>1018</v>
      </c>
      <c r="B40" s="29"/>
      <c r="C40" s="29"/>
      <c r="D40" s="29"/>
      <c r="E40" s="163"/>
      <c r="F40" s="29"/>
      <c r="G40" s="29"/>
      <c r="H40" s="29"/>
      <c r="I40" s="3"/>
      <c r="J40" s="3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3"/>
      <c r="Z40" s="3"/>
    </row>
    <row r="41" spans="1:26">
      <c r="A41" s="1" t="s">
        <v>718</v>
      </c>
      <c r="B41" s="24" t="s">
        <v>522</v>
      </c>
      <c r="C41" s="24" t="s">
        <v>73</v>
      </c>
      <c r="D41" s="24" t="s">
        <v>74</v>
      </c>
      <c r="E41" s="164" t="s">
        <v>75</v>
      </c>
      <c r="F41" s="24" t="s">
        <v>523</v>
      </c>
      <c r="G41" s="24" t="s">
        <v>524</v>
      </c>
      <c r="H41" s="24" t="s">
        <v>525</v>
      </c>
      <c r="I41" s="3"/>
      <c r="J41" s="3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3"/>
      <c r="Z41" s="3"/>
    </row>
    <row r="42" spans="1:26">
      <c r="A42" s="39" t="s">
        <v>547</v>
      </c>
      <c r="B42" s="24">
        <v>0.85606667444700002</v>
      </c>
      <c r="C42" s="24">
        <v>2.0838692373567402E-2</v>
      </c>
      <c r="D42" s="24">
        <v>41.080633040721402</v>
      </c>
      <c r="E42" s="164">
        <v>211</v>
      </c>
      <c r="F42" s="28">
        <v>1.26250871685043E-102</v>
      </c>
      <c r="G42" s="24">
        <v>0.814987971868951</v>
      </c>
      <c r="H42" s="24">
        <v>0.89714537702504904</v>
      </c>
      <c r="I42" s="3"/>
      <c r="J42" s="3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3"/>
      <c r="Z42" s="3"/>
    </row>
    <row r="43" spans="1:26">
      <c r="A43" s="39" t="s">
        <v>732</v>
      </c>
      <c r="B43" s="24">
        <v>-8.3259993325394202E-2</v>
      </c>
      <c r="C43" s="24">
        <v>1.0984430125854001E-2</v>
      </c>
      <c r="D43" s="24">
        <v>-7.5798191049917003</v>
      </c>
      <c r="E43" s="164">
        <v>211</v>
      </c>
      <c r="F43" s="28">
        <v>1.0788288632828799E-12</v>
      </c>
      <c r="G43" s="24">
        <v>-0.104913277996061</v>
      </c>
      <c r="H43" s="24">
        <v>-6.1606708654726901E-2</v>
      </c>
      <c r="I43" s="3"/>
      <c r="J43" s="3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3"/>
      <c r="Z43" s="3"/>
    </row>
    <row r="44" spans="1:26">
      <c r="A44" s="39" t="s">
        <v>750</v>
      </c>
      <c r="B44" s="24">
        <v>3.5600391910576699E-2</v>
      </c>
      <c r="C44" s="24">
        <v>2.2688394729024799E-2</v>
      </c>
      <c r="D44" s="24">
        <v>1.5691013990088001</v>
      </c>
      <c r="E44" s="164">
        <v>211</v>
      </c>
      <c r="F44" s="24">
        <v>0.118122714288991</v>
      </c>
      <c r="G44" s="24">
        <v>-9.1245746247125593E-3</v>
      </c>
      <c r="H44" s="24">
        <v>8.0325358445865899E-2</v>
      </c>
      <c r="I44" s="3"/>
      <c r="J44" s="3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3"/>
      <c r="Z44" s="3"/>
    </row>
    <row r="45" spans="1:26">
      <c r="A45" s="39" t="s">
        <v>751</v>
      </c>
      <c r="B45" s="24">
        <v>0.12463302679770399</v>
      </c>
      <c r="C45" s="24">
        <v>2.2688394729024799E-2</v>
      </c>
      <c r="D45" s="24">
        <v>5.4932501080943901</v>
      </c>
      <c r="E45" s="164">
        <v>211</v>
      </c>
      <c r="F45" s="28">
        <v>1.12969781782741E-7</v>
      </c>
      <c r="G45" s="24">
        <v>7.9908060262414704E-2</v>
      </c>
      <c r="H45" s="24">
        <v>0.16935799333299301</v>
      </c>
      <c r="I45" s="3"/>
      <c r="J45" s="3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3"/>
      <c r="Z45" s="3"/>
    </row>
    <row r="46" spans="1:26">
      <c r="A46" s="39" t="s">
        <v>752</v>
      </c>
      <c r="B46" s="24">
        <v>7.1300626992839899E-2</v>
      </c>
      <c r="C46" s="24">
        <v>2.3671444924408001E-2</v>
      </c>
      <c r="D46" s="24">
        <v>3.0120944125096698</v>
      </c>
      <c r="E46" s="164">
        <v>211</v>
      </c>
      <c r="F46" s="24">
        <v>2.9114897537043899E-3</v>
      </c>
      <c r="G46" s="24">
        <v>2.4637802463799499E-2</v>
      </c>
      <c r="H46" s="24">
        <v>0.11796345152187999</v>
      </c>
      <c r="I46" s="3"/>
      <c r="J46" s="3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3"/>
      <c r="Z46" s="3"/>
    </row>
    <row r="47" spans="1:26">
      <c r="A47" s="39" t="s">
        <v>754</v>
      </c>
      <c r="B47" s="24">
        <v>7.3934631319887506E-2</v>
      </c>
      <c r="C47" s="24">
        <v>2.5990655386882999E-2</v>
      </c>
      <c r="D47" s="24">
        <v>2.8446620610113902</v>
      </c>
      <c r="E47" s="164">
        <v>211</v>
      </c>
      <c r="F47" s="24">
        <v>4.8835844797673403E-3</v>
      </c>
      <c r="G47" s="24">
        <v>2.27000152841615E-2</v>
      </c>
      <c r="H47" s="24">
        <v>0.12516924735561299</v>
      </c>
      <c r="I47" s="3"/>
      <c r="J47" s="3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3"/>
      <c r="Z47" s="3"/>
    </row>
    <row r="48" spans="1:26">
      <c r="A48" s="39" t="s">
        <v>755</v>
      </c>
      <c r="B48" s="24">
        <v>9.4264025967966403E-3</v>
      </c>
      <c r="C48" s="24">
        <v>2.5990655386882999E-2</v>
      </c>
      <c r="D48" s="24">
        <v>0.36268429774010102</v>
      </c>
      <c r="E48" s="164">
        <v>211</v>
      </c>
      <c r="F48" s="24">
        <v>0.71720376316749901</v>
      </c>
      <c r="G48" s="24">
        <v>-4.1808213438929397E-2</v>
      </c>
      <c r="H48" s="24">
        <v>6.0661018632522698E-2</v>
      </c>
      <c r="I48" s="3"/>
      <c r="J48" s="3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3"/>
      <c r="Z48" s="3"/>
    </row>
    <row r="49" spans="1:26">
      <c r="A49" s="39" t="s">
        <v>756</v>
      </c>
      <c r="B49" s="24">
        <v>3.2983239635098701E-3</v>
      </c>
      <c r="C49" s="24">
        <v>2.5990655386882999E-2</v>
      </c>
      <c r="D49" s="24">
        <v>0.126904224399607</v>
      </c>
      <c r="E49" s="164">
        <v>211</v>
      </c>
      <c r="F49" s="24">
        <v>0.89913705494556695</v>
      </c>
      <c r="G49" s="24">
        <v>-4.79362920722161E-2</v>
      </c>
      <c r="H49" s="24">
        <v>5.4532939999235898E-2</v>
      </c>
      <c r="I49" s="3"/>
      <c r="J49" s="3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3"/>
      <c r="Z49" s="3"/>
    </row>
    <row r="50" spans="1:26">
      <c r="A50" s="39" t="s">
        <v>757</v>
      </c>
      <c r="B50" s="24">
        <v>2.5169404262668199E-2</v>
      </c>
      <c r="C50" s="24">
        <v>2.5990655386882999E-2</v>
      </c>
      <c r="D50" s="24">
        <v>0.96840206174141896</v>
      </c>
      <c r="E50" s="164">
        <v>211</v>
      </c>
      <c r="F50" s="24">
        <v>0.33395231929038299</v>
      </c>
      <c r="G50" s="24">
        <v>-2.60652117730578E-2</v>
      </c>
      <c r="H50" s="24">
        <v>7.6404020298394298E-2</v>
      </c>
      <c r="I50" s="3"/>
      <c r="J50" s="3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3"/>
      <c r="Z50" s="3"/>
    </row>
    <row r="51" spans="1:26">
      <c r="A51" s="39" t="s">
        <v>758</v>
      </c>
      <c r="B51" s="24">
        <v>4.5771309419255397E-2</v>
      </c>
      <c r="C51" s="24">
        <v>2.5990655386882999E-2</v>
      </c>
      <c r="D51" s="24">
        <v>1.7610679199092201</v>
      </c>
      <c r="E51" s="164">
        <v>211</v>
      </c>
      <c r="F51" s="24">
        <v>7.9675410836864594E-2</v>
      </c>
      <c r="G51" s="24">
        <v>-5.4633066164706404E-3</v>
      </c>
      <c r="H51" s="24">
        <v>9.7005925454981407E-2</v>
      </c>
      <c r="I51" s="3"/>
      <c r="J51" s="3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3"/>
      <c r="Z51" s="3"/>
    </row>
    <row r="52" spans="1:26">
      <c r="A52" s="39" t="s">
        <v>759</v>
      </c>
      <c r="B52" s="24">
        <v>9.5916556852195703E-2</v>
      </c>
      <c r="C52" s="24">
        <v>2.5990655386882999E-2</v>
      </c>
      <c r="D52" s="24">
        <v>3.6904247093593101</v>
      </c>
      <c r="E52" s="164">
        <v>211</v>
      </c>
      <c r="F52" s="28">
        <v>2.8497289990286401E-4</v>
      </c>
      <c r="G52" s="24">
        <v>4.4681940816469701E-2</v>
      </c>
      <c r="H52" s="24">
        <v>0.14715117288792201</v>
      </c>
      <c r="I52" s="3"/>
      <c r="J52" s="3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3"/>
      <c r="Z52" s="3"/>
    </row>
    <row r="53" spans="1:26">
      <c r="A53" s="39" t="s">
        <v>760</v>
      </c>
      <c r="B53" s="24">
        <v>7.8057457053739399E-2</v>
      </c>
      <c r="C53" s="24">
        <v>2.5990655386882999E-2</v>
      </c>
      <c r="D53" s="24">
        <v>3.0032892934717399</v>
      </c>
      <c r="E53" s="164">
        <v>211</v>
      </c>
      <c r="F53" s="24">
        <v>2.9934567141820501E-3</v>
      </c>
      <c r="G53" s="24">
        <v>2.68228410180134E-2</v>
      </c>
      <c r="H53" s="24">
        <v>0.129292073089465</v>
      </c>
      <c r="I53" s="3"/>
      <c r="J53" s="3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3"/>
      <c r="Z53" s="3"/>
    </row>
    <row r="54" spans="1:26">
      <c r="A54" s="39" t="s">
        <v>761</v>
      </c>
      <c r="B54" s="24">
        <v>6.1424905298115902E-2</v>
      </c>
      <c r="C54" s="24">
        <v>2.5990655386882999E-2</v>
      </c>
      <c r="D54" s="24">
        <v>2.3633457634591202</v>
      </c>
      <c r="E54" s="164">
        <v>211</v>
      </c>
      <c r="F54" s="24">
        <v>1.90193329957257E-2</v>
      </c>
      <c r="G54" s="24">
        <v>1.01902892623899E-2</v>
      </c>
      <c r="H54" s="24">
        <v>0.11265952133384199</v>
      </c>
      <c r="I54" s="3"/>
      <c r="J54" s="3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3"/>
      <c r="Z54" s="3"/>
    </row>
    <row r="55" spans="1:26">
      <c r="A55" s="39" t="s">
        <v>762</v>
      </c>
      <c r="B55" s="24">
        <v>8.2377445899587301E-2</v>
      </c>
      <c r="C55" s="24">
        <v>2.9639940595708701E-2</v>
      </c>
      <c r="D55" s="24">
        <v>2.7792716261892201</v>
      </c>
      <c r="E55" s="164">
        <v>211</v>
      </c>
      <c r="F55" s="24">
        <v>5.9399837896432998E-3</v>
      </c>
      <c r="G55" s="24">
        <v>2.3949101052644101E-2</v>
      </c>
      <c r="H55" s="24">
        <v>0.14080579074653099</v>
      </c>
      <c r="I55" s="3"/>
      <c r="J55" s="3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3"/>
      <c r="Z55" s="3"/>
    </row>
    <row r="56" spans="1:26">
      <c r="A56" s="39" t="s">
        <v>763</v>
      </c>
      <c r="B56" s="24">
        <v>7.3046368661302402E-2</v>
      </c>
      <c r="C56" s="24">
        <v>3.3601449822483198E-2</v>
      </c>
      <c r="D56" s="24">
        <v>2.1739052644218302</v>
      </c>
      <c r="E56" s="164">
        <v>211</v>
      </c>
      <c r="F56" s="24">
        <v>3.0825112749502798E-2</v>
      </c>
      <c r="G56" s="24">
        <v>6.8088169615680202E-3</v>
      </c>
      <c r="H56" s="24">
        <v>0.13928392036103701</v>
      </c>
      <c r="I56" s="3"/>
      <c r="J56" s="3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3"/>
      <c r="Z56" s="3"/>
    </row>
    <row r="57" spans="1:26">
      <c r="A57" s="3"/>
      <c r="B57" s="29"/>
      <c r="C57" s="29"/>
      <c r="D57" s="29"/>
      <c r="E57" s="163"/>
      <c r="F57" s="29"/>
      <c r="G57" s="29"/>
      <c r="H57" s="29"/>
      <c r="I57" s="3"/>
      <c r="J57" s="3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3"/>
      <c r="Z57" s="3"/>
    </row>
    <row r="58" spans="1:26">
      <c r="A58" s="10" t="s">
        <v>1037</v>
      </c>
      <c r="B58" s="150" t="s">
        <v>1038</v>
      </c>
      <c r="C58" s="29"/>
      <c r="D58" s="29"/>
      <c r="E58" s="163"/>
      <c r="F58" s="29"/>
      <c r="G58" s="29"/>
      <c r="H58" s="29"/>
      <c r="I58" s="3"/>
      <c r="J58" s="3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3"/>
      <c r="Z58" s="3"/>
    </row>
    <row r="59" spans="1:26">
      <c r="A59" s="144" t="s">
        <v>1018</v>
      </c>
      <c r="B59" s="29"/>
      <c r="C59" s="29"/>
      <c r="D59" s="29"/>
      <c r="E59" s="163"/>
      <c r="F59" s="29"/>
      <c r="G59" s="29"/>
      <c r="H59" s="29"/>
      <c r="I59" s="3"/>
      <c r="J59" s="3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3"/>
      <c r="Z59" s="3"/>
    </row>
    <row r="60" spans="1:26">
      <c r="A60" s="1" t="s">
        <v>718</v>
      </c>
      <c r="B60" s="24" t="s">
        <v>522</v>
      </c>
      <c r="C60" s="24" t="s">
        <v>73</v>
      </c>
      <c r="D60" s="24" t="s">
        <v>74</v>
      </c>
      <c r="E60" s="164" t="s">
        <v>75</v>
      </c>
      <c r="F60" s="24" t="s">
        <v>523</v>
      </c>
      <c r="G60" s="24" t="s">
        <v>524</v>
      </c>
      <c r="H60" s="24" t="s">
        <v>525</v>
      </c>
      <c r="I60" s="3"/>
      <c r="J60" s="3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3"/>
      <c r="Z60" s="3"/>
    </row>
    <row r="61" spans="1:26">
      <c r="A61" s="39" t="s">
        <v>547</v>
      </c>
      <c r="B61" s="24">
        <v>0.82598537116806103</v>
      </c>
      <c r="C61" s="24">
        <v>2.6249773348781799E-2</v>
      </c>
      <c r="D61" s="24">
        <v>31.466381069015799</v>
      </c>
      <c r="E61" s="164">
        <v>202</v>
      </c>
      <c r="F61" s="28">
        <v>8.3233230371514999E-80</v>
      </c>
      <c r="G61" s="24">
        <v>0.77422666172622001</v>
      </c>
      <c r="H61" s="24">
        <v>0.87774408060990206</v>
      </c>
      <c r="I61" s="3"/>
      <c r="J61" s="3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3"/>
      <c r="Z61" s="3"/>
    </row>
    <row r="62" spans="1:26">
      <c r="A62" s="39" t="s">
        <v>732</v>
      </c>
      <c r="B62" s="24">
        <v>-8.0022640558913699E-2</v>
      </c>
      <c r="C62" s="24">
        <v>1.36777126478182E-2</v>
      </c>
      <c r="D62" s="24">
        <v>-5.8505864700760801</v>
      </c>
      <c r="E62" s="164">
        <v>202</v>
      </c>
      <c r="F62" s="28">
        <v>1.95070019603279E-8</v>
      </c>
      <c r="G62" s="24">
        <v>-0.10699204503189599</v>
      </c>
      <c r="H62" s="24">
        <v>-5.3053236085931203E-2</v>
      </c>
      <c r="I62" s="3"/>
      <c r="J62" s="3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3"/>
      <c r="Z62" s="3"/>
    </row>
    <row r="63" spans="1:26">
      <c r="A63" s="39" t="s">
        <v>750</v>
      </c>
      <c r="B63" s="24">
        <v>5.5792047243221302E-2</v>
      </c>
      <c r="C63" s="24">
        <v>3.01940630990804E-2</v>
      </c>
      <c r="D63" s="24">
        <v>1.84778203119409</v>
      </c>
      <c r="E63" s="164">
        <v>202</v>
      </c>
      <c r="F63" s="24">
        <v>6.6096006980434496E-2</v>
      </c>
      <c r="G63" s="24">
        <v>-3.7439235268437602E-3</v>
      </c>
      <c r="H63" s="24">
        <v>0.115328018013286</v>
      </c>
      <c r="I63" s="3"/>
      <c r="J63" s="3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3"/>
      <c r="Z63" s="3"/>
    </row>
    <row r="64" spans="1:26">
      <c r="A64" s="39" t="s">
        <v>751</v>
      </c>
      <c r="B64" s="24">
        <v>7.6898315177441001E-2</v>
      </c>
      <c r="C64" s="24">
        <v>3.01940630990804E-2</v>
      </c>
      <c r="D64" s="24">
        <v>2.5468024930961701</v>
      </c>
      <c r="E64" s="164">
        <v>202</v>
      </c>
      <c r="F64" s="24">
        <v>1.16163568334198E-2</v>
      </c>
      <c r="G64" s="24">
        <v>1.7362344407375899E-2</v>
      </c>
      <c r="H64" s="24">
        <v>0.13643428594750601</v>
      </c>
      <c r="I64" s="3"/>
      <c r="J64" s="3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3"/>
      <c r="Z64" s="3"/>
    </row>
    <row r="65" spans="1:26">
      <c r="A65" s="39" t="s">
        <v>752</v>
      </c>
      <c r="B65" s="24">
        <v>0.15708852565045101</v>
      </c>
      <c r="C65" s="24">
        <v>3.01940630990804E-2</v>
      </c>
      <c r="D65" s="24">
        <v>5.2026295743958997</v>
      </c>
      <c r="E65" s="164">
        <v>202</v>
      </c>
      <c r="F65" s="28">
        <v>4.8087768578535198E-7</v>
      </c>
      <c r="G65" s="24">
        <v>9.7552554880386305E-2</v>
      </c>
      <c r="H65" s="24">
        <v>0.21662449642051601</v>
      </c>
      <c r="I65" s="3"/>
      <c r="J65" s="3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3"/>
      <c r="Z65" s="3"/>
    </row>
    <row r="66" spans="1:26">
      <c r="A66" s="39" t="s">
        <v>754</v>
      </c>
      <c r="B66" s="24">
        <v>0.109155847767198</v>
      </c>
      <c r="C66" s="24">
        <v>3.2935466042682299E-2</v>
      </c>
      <c r="D66" s="24">
        <v>3.3142341944012199</v>
      </c>
      <c r="E66" s="164">
        <v>202</v>
      </c>
      <c r="F66" s="24">
        <v>1.0891163194718201E-3</v>
      </c>
      <c r="G66" s="24">
        <v>4.4214440670670901E-2</v>
      </c>
      <c r="H66" s="24">
        <v>0.17409725486372499</v>
      </c>
      <c r="I66" s="3"/>
      <c r="J66" s="3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3"/>
      <c r="Z66" s="3"/>
    </row>
    <row r="67" spans="1:26">
      <c r="A67" s="39" t="s">
        <v>755</v>
      </c>
      <c r="B67" s="24">
        <v>3.7763280809550798E-2</v>
      </c>
      <c r="C67" s="24">
        <v>3.2935466042682299E-2</v>
      </c>
      <c r="D67" s="24">
        <v>1.1465840732483299</v>
      </c>
      <c r="E67" s="164">
        <v>202</v>
      </c>
      <c r="F67" s="24">
        <v>0.25290991142693298</v>
      </c>
      <c r="G67" s="24">
        <v>-2.71781262869762E-2</v>
      </c>
      <c r="H67" s="24">
        <v>0.10270468790607799</v>
      </c>
      <c r="I67" s="3"/>
      <c r="J67" s="3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3"/>
      <c r="Z67" s="3"/>
    </row>
    <row r="68" spans="1:26">
      <c r="A68" s="39" t="s">
        <v>756</v>
      </c>
      <c r="B68" s="24">
        <v>2.7491933069557599E-2</v>
      </c>
      <c r="C68" s="24">
        <v>3.2935466042682299E-2</v>
      </c>
      <c r="D68" s="24">
        <v>0.83472124043818996</v>
      </c>
      <c r="E68" s="164">
        <v>202</v>
      </c>
      <c r="F68" s="24">
        <v>0.40486078160931799</v>
      </c>
      <c r="G68" s="24">
        <v>-3.7449474026969402E-2</v>
      </c>
      <c r="H68" s="24">
        <v>9.2433340166084593E-2</v>
      </c>
      <c r="I68" s="3"/>
      <c r="J68" s="3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3"/>
      <c r="Z68" s="3"/>
    </row>
    <row r="69" spans="1:26">
      <c r="A69" s="39" t="s">
        <v>757</v>
      </c>
      <c r="B69" s="24">
        <v>5.7108830990192899E-2</v>
      </c>
      <c r="C69" s="24">
        <v>3.2935466042682299E-2</v>
      </c>
      <c r="D69" s="24">
        <v>1.7339615269504201</v>
      </c>
      <c r="E69" s="164">
        <v>202</v>
      </c>
      <c r="F69" s="24">
        <v>8.4450595865859304E-2</v>
      </c>
      <c r="G69" s="24">
        <v>-7.8325761063341194E-3</v>
      </c>
      <c r="H69" s="24">
        <v>0.12205023808672</v>
      </c>
      <c r="I69" s="3"/>
      <c r="J69" s="3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3"/>
      <c r="Z69" s="3"/>
    </row>
    <row r="70" spans="1:26">
      <c r="A70" s="39" t="s">
        <v>758</v>
      </c>
      <c r="B70" s="24">
        <v>6.8440659229433903E-2</v>
      </c>
      <c r="C70" s="24">
        <v>3.2935466042682299E-2</v>
      </c>
      <c r="D70" s="24">
        <v>2.07802309949825</v>
      </c>
      <c r="E70" s="164">
        <v>202</v>
      </c>
      <c r="F70" s="24">
        <v>3.8971071268830398E-2</v>
      </c>
      <c r="G70" s="24">
        <v>3.4992521329068301E-3</v>
      </c>
      <c r="H70" s="24">
        <v>0.133382066325961</v>
      </c>
      <c r="I70" s="3"/>
      <c r="J70" s="3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3"/>
      <c r="Z70" s="3"/>
    </row>
    <row r="71" spans="1:26">
      <c r="A71" s="39" t="s">
        <v>759</v>
      </c>
      <c r="B71" s="24">
        <v>0.12549258939486199</v>
      </c>
      <c r="C71" s="24">
        <v>3.2935466042682299E-2</v>
      </c>
      <c r="D71" s="24">
        <v>3.8102569804912401</v>
      </c>
      <c r="E71" s="164">
        <v>202</v>
      </c>
      <c r="F71" s="28">
        <v>1.84215672986961E-4</v>
      </c>
      <c r="G71" s="24">
        <v>6.0551182298335199E-2</v>
      </c>
      <c r="H71" s="24">
        <v>0.19043399649138901</v>
      </c>
      <c r="I71" s="3"/>
      <c r="J71" s="3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3"/>
      <c r="Z71" s="3"/>
    </row>
    <row r="72" spans="1:26">
      <c r="A72" s="39" t="s">
        <v>760</v>
      </c>
      <c r="B72" s="24">
        <v>9.6113757246549802E-2</v>
      </c>
      <c r="C72" s="24">
        <v>3.2935466042682299E-2</v>
      </c>
      <c r="D72" s="24">
        <v>2.9182449436723501</v>
      </c>
      <c r="E72" s="164">
        <v>202</v>
      </c>
      <c r="F72" s="24">
        <v>3.9189834585279804E-3</v>
      </c>
      <c r="G72" s="24">
        <v>3.1172350150022701E-2</v>
      </c>
      <c r="H72" s="24">
        <v>0.16105516434307701</v>
      </c>
      <c r="I72" s="3"/>
      <c r="J72" s="3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3"/>
      <c r="Z72" s="3"/>
    </row>
    <row r="73" spans="1:26">
      <c r="A73" s="39" t="s">
        <v>761</v>
      </c>
      <c r="B73" s="24">
        <v>7.2970654755421596E-2</v>
      </c>
      <c r="C73" s="24">
        <v>3.2935466042682299E-2</v>
      </c>
      <c r="D73" s="24">
        <v>2.21556466396608</v>
      </c>
      <c r="E73" s="164">
        <v>202</v>
      </c>
      <c r="F73" s="24">
        <v>2.7838081655217201E-2</v>
      </c>
      <c r="G73" s="24">
        <v>8.0292476588945394E-3</v>
      </c>
      <c r="H73" s="24">
        <v>0.13791206185194901</v>
      </c>
      <c r="I73" s="3"/>
      <c r="J73" s="3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3"/>
      <c r="Z73" s="3"/>
    </row>
    <row r="74" spans="1:26">
      <c r="A74" s="39" t="s">
        <v>762</v>
      </c>
      <c r="B74" s="24">
        <v>8.0423926623747297E-2</v>
      </c>
      <c r="C74" s="24">
        <v>3.7405225668012097E-2</v>
      </c>
      <c r="D74" s="24">
        <v>2.1500719535164801</v>
      </c>
      <c r="E74" s="164">
        <v>202</v>
      </c>
      <c r="F74" s="24">
        <v>3.2738012641447697E-2</v>
      </c>
      <c r="G74" s="24">
        <v>6.6691485830840504E-3</v>
      </c>
      <c r="H74" s="24">
        <v>0.154178704664411</v>
      </c>
      <c r="I74" s="3"/>
      <c r="J74" s="3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3"/>
      <c r="Z74" s="3"/>
    </row>
    <row r="75" spans="1:26">
      <c r="A75" s="39" t="s">
        <v>763</v>
      </c>
      <c r="B75" s="24">
        <v>0.14698031516291701</v>
      </c>
      <c r="C75" s="24">
        <v>4.22330010080368E-2</v>
      </c>
      <c r="D75" s="24">
        <v>3.4802242714162701</v>
      </c>
      <c r="E75" s="164">
        <v>202</v>
      </c>
      <c r="F75" s="24">
        <v>6.1375243358499404E-4</v>
      </c>
      <c r="G75" s="24">
        <v>6.3706238888525904E-2</v>
      </c>
      <c r="H75" s="24">
        <v>0.230254391437309</v>
      </c>
      <c r="I75" s="3"/>
      <c r="J75" s="3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3"/>
      <c r="Z75" s="3"/>
    </row>
    <row r="76" spans="1:26">
      <c r="A76" s="3"/>
      <c r="B76" s="29"/>
      <c r="C76" s="29"/>
      <c r="D76" s="29"/>
      <c r="E76" s="163"/>
      <c r="F76" s="29"/>
      <c r="G76" s="29"/>
      <c r="H76" s="29"/>
      <c r="I76" s="3"/>
      <c r="J76" s="3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3"/>
      <c r="Z76" s="3"/>
    </row>
    <row r="77" spans="1:26">
      <c r="A77" s="10" t="s">
        <v>1039</v>
      </c>
      <c r="B77" s="150" t="s">
        <v>1011</v>
      </c>
      <c r="C77" s="29"/>
      <c r="D77" s="29"/>
      <c r="E77" s="163"/>
      <c r="F77" s="29"/>
      <c r="G77" s="29"/>
      <c r="H77" s="29"/>
      <c r="I77" s="3"/>
      <c r="J77" s="3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3"/>
      <c r="Z77" s="3"/>
    </row>
    <row r="78" spans="1:26">
      <c r="A78" s="144" t="s">
        <v>1018</v>
      </c>
      <c r="B78" s="29"/>
      <c r="C78" s="29"/>
      <c r="D78" s="29"/>
      <c r="E78" s="163"/>
      <c r="F78" s="29"/>
      <c r="G78" s="29"/>
      <c r="H78" s="29"/>
      <c r="I78" s="3"/>
      <c r="J78" s="3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3"/>
      <c r="Z78" s="3"/>
    </row>
    <row r="79" spans="1:26">
      <c r="A79" s="1" t="s">
        <v>718</v>
      </c>
      <c r="B79" s="24" t="s">
        <v>522</v>
      </c>
      <c r="C79" s="24" t="s">
        <v>73</v>
      </c>
      <c r="D79" s="24" t="s">
        <v>74</v>
      </c>
      <c r="E79" s="164" t="s">
        <v>75</v>
      </c>
      <c r="F79" s="24" t="s">
        <v>523</v>
      </c>
      <c r="G79" s="24" t="s">
        <v>524</v>
      </c>
      <c r="H79" s="24" t="s">
        <v>525</v>
      </c>
      <c r="I79" s="3"/>
      <c r="J79" s="3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3"/>
      <c r="Z79" s="3"/>
    </row>
    <row r="80" spans="1:26">
      <c r="A80" s="39" t="s">
        <v>547</v>
      </c>
      <c r="B80" s="24">
        <v>0.830685407052842</v>
      </c>
      <c r="C80" s="24">
        <v>3.2516777839235997E-2</v>
      </c>
      <c r="D80" s="24">
        <v>25.546362901016099</v>
      </c>
      <c r="E80" s="164">
        <v>182</v>
      </c>
      <c r="F80" s="28">
        <v>4.31758990301732E-62</v>
      </c>
      <c r="G80" s="24">
        <v>0.76652707045197499</v>
      </c>
      <c r="H80" s="24">
        <v>0.894843743653708</v>
      </c>
      <c r="I80" s="3"/>
      <c r="J80" s="3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3"/>
      <c r="Z80" s="3"/>
    </row>
    <row r="81" spans="1:26">
      <c r="A81" s="39" t="s">
        <v>732</v>
      </c>
      <c r="B81" s="24">
        <v>-0.100268889030267</v>
      </c>
      <c r="C81" s="24">
        <v>1.5238357730932999E-2</v>
      </c>
      <c r="D81" s="24">
        <v>-6.5800324943629898</v>
      </c>
      <c r="E81" s="164">
        <v>182</v>
      </c>
      <c r="F81" s="28">
        <v>4.85094078496665E-10</v>
      </c>
      <c r="G81" s="24">
        <v>-0.13033545003392</v>
      </c>
      <c r="H81" s="24">
        <v>-7.0202328026614094E-2</v>
      </c>
      <c r="I81" s="3"/>
      <c r="J81" s="3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3"/>
      <c r="Z81" s="3"/>
    </row>
    <row r="82" spans="1:26">
      <c r="A82" s="39" t="s">
        <v>750</v>
      </c>
      <c r="B82" s="24">
        <v>3.9442600552442302E-2</v>
      </c>
      <c r="C82" s="24">
        <v>3.7874218554337098E-2</v>
      </c>
      <c r="D82" s="24">
        <v>1.04141028007892</v>
      </c>
      <c r="E82" s="164">
        <v>182</v>
      </c>
      <c r="F82" s="24">
        <v>0.29906658517833901</v>
      </c>
      <c r="G82" s="24">
        <v>-3.5286417018661302E-2</v>
      </c>
      <c r="H82" s="24">
        <v>0.114171618123546</v>
      </c>
      <c r="I82" s="3"/>
      <c r="J82" s="3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3"/>
      <c r="Z82" s="3"/>
    </row>
    <row r="83" spans="1:26">
      <c r="A83" s="39" t="s">
        <v>751</v>
      </c>
      <c r="B83" s="24">
        <v>8.4802341766458705E-2</v>
      </c>
      <c r="C83" s="24">
        <v>3.7874218554337098E-2</v>
      </c>
      <c r="D83" s="24">
        <v>2.2390519198381602</v>
      </c>
      <c r="E83" s="164">
        <v>182</v>
      </c>
      <c r="F83" s="24">
        <v>2.6363635201718701E-2</v>
      </c>
      <c r="G83" s="24">
        <v>1.0073324195354999E-2</v>
      </c>
      <c r="H83" s="24">
        <v>0.15953135933756199</v>
      </c>
      <c r="I83" s="3"/>
      <c r="J83" s="3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3"/>
      <c r="Z83" s="3"/>
    </row>
    <row r="84" spans="1:26">
      <c r="A84" s="39" t="s">
        <v>752</v>
      </c>
      <c r="B84" s="24">
        <v>0.120510390422769</v>
      </c>
      <c r="C84" s="24">
        <v>3.7874218554337098E-2</v>
      </c>
      <c r="D84" s="24">
        <v>3.1818581352345601</v>
      </c>
      <c r="E84" s="164">
        <v>182</v>
      </c>
      <c r="F84" s="24">
        <v>1.72085929581313E-3</v>
      </c>
      <c r="G84" s="24">
        <v>4.5781372851665503E-2</v>
      </c>
      <c r="H84" s="24">
        <v>0.19523940799387299</v>
      </c>
      <c r="I84" s="3"/>
      <c r="J84" s="3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3"/>
      <c r="Z84" s="3"/>
    </row>
    <row r="85" spans="1:26">
      <c r="A85" s="39" t="s">
        <v>754</v>
      </c>
      <c r="B85" s="24">
        <v>0.185993568303191</v>
      </c>
      <c r="C85" s="24">
        <v>3.7874218554337098E-2</v>
      </c>
      <c r="D85" s="24">
        <v>4.9108225965468</v>
      </c>
      <c r="E85" s="164">
        <v>182</v>
      </c>
      <c r="F85" s="28">
        <v>2.0100905309343E-6</v>
      </c>
      <c r="G85" s="24">
        <v>0.11126455073208701</v>
      </c>
      <c r="H85" s="24">
        <v>0.26072258587429398</v>
      </c>
      <c r="I85" s="3"/>
      <c r="J85" s="3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3"/>
      <c r="Z85" s="3"/>
    </row>
    <row r="86" spans="1:26">
      <c r="A86" s="39" t="s">
        <v>755</v>
      </c>
      <c r="B86" s="24">
        <v>8.2165828904861293E-2</v>
      </c>
      <c r="C86" s="24">
        <v>3.7874218554337098E-2</v>
      </c>
      <c r="D86" s="24">
        <v>2.1694395829442699</v>
      </c>
      <c r="E86" s="164">
        <v>182</v>
      </c>
      <c r="F86" s="24">
        <v>3.1345820699207001E-2</v>
      </c>
      <c r="G86" s="24">
        <v>7.4368113337576498E-3</v>
      </c>
      <c r="H86" s="24">
        <v>0.15689484647596499</v>
      </c>
      <c r="I86" s="3"/>
      <c r="J86" s="3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3"/>
      <c r="Z86" s="3"/>
    </row>
    <row r="87" spans="1:26">
      <c r="A87" s="39" t="s">
        <v>756</v>
      </c>
      <c r="B87" s="24">
        <v>5.2398914569532898E-2</v>
      </c>
      <c r="C87" s="24">
        <v>3.7874218554337098E-2</v>
      </c>
      <c r="D87" s="24">
        <v>1.38349823625688</v>
      </c>
      <c r="E87" s="164">
        <v>182</v>
      </c>
      <c r="F87" s="24">
        <v>0.16820673863758301</v>
      </c>
      <c r="G87" s="24">
        <v>-2.2330103001570799E-2</v>
      </c>
      <c r="H87" s="24">
        <v>0.127127932140637</v>
      </c>
      <c r="I87" s="3"/>
      <c r="J87" s="3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3"/>
      <c r="Z87" s="3"/>
    </row>
    <row r="88" spans="1:26">
      <c r="A88" s="39" t="s">
        <v>757</v>
      </c>
      <c r="B88" s="24">
        <v>8.6939007151855596E-2</v>
      </c>
      <c r="C88" s="24">
        <v>3.7874218554337098E-2</v>
      </c>
      <c r="D88" s="24">
        <v>2.2954666913358701</v>
      </c>
      <c r="E88" s="164">
        <v>182</v>
      </c>
      <c r="F88" s="24">
        <v>2.2846789966590699E-2</v>
      </c>
      <c r="G88" s="24">
        <v>1.2209989580752E-2</v>
      </c>
      <c r="H88" s="24">
        <v>0.16166802472295899</v>
      </c>
      <c r="I88" s="3"/>
      <c r="J88" s="3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3"/>
      <c r="Z88" s="3"/>
    </row>
    <row r="89" spans="1:26">
      <c r="A89" s="39" t="s">
        <v>758</v>
      </c>
      <c r="B89" s="24">
        <v>8.2069355143422895E-2</v>
      </c>
      <c r="C89" s="24">
        <v>3.7874218554337098E-2</v>
      </c>
      <c r="D89" s="24">
        <v>2.1668923683713799</v>
      </c>
      <c r="E89" s="164">
        <v>182</v>
      </c>
      <c r="F89" s="24">
        <v>3.15426254175507E-2</v>
      </c>
      <c r="G89" s="24">
        <v>7.3403375723192204E-3</v>
      </c>
      <c r="H89" s="24">
        <v>0.15679837271452701</v>
      </c>
      <c r="I89" s="3"/>
      <c r="J89" s="3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3"/>
      <c r="Z89" s="3"/>
    </row>
    <row r="90" spans="1:26">
      <c r="A90" s="39" t="s">
        <v>759</v>
      </c>
      <c r="B90" s="24">
        <v>0.132381384365266</v>
      </c>
      <c r="C90" s="24">
        <v>3.7874218554337098E-2</v>
      </c>
      <c r="D90" s="24">
        <v>3.4952901846764899</v>
      </c>
      <c r="E90" s="164">
        <v>182</v>
      </c>
      <c r="F90" s="24">
        <v>5.9478849851481597E-4</v>
      </c>
      <c r="G90" s="24">
        <v>5.7652366794162802E-2</v>
      </c>
      <c r="H90" s="24">
        <v>0.20711040193637001</v>
      </c>
      <c r="I90" s="3"/>
      <c r="J90" s="3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3"/>
      <c r="Z90" s="3"/>
    </row>
    <row r="91" spans="1:26">
      <c r="A91" s="39" t="s">
        <v>760</v>
      </c>
      <c r="B91" s="24">
        <v>8.92544160500163E-2</v>
      </c>
      <c r="C91" s="24">
        <v>3.7874218554337098E-2</v>
      </c>
      <c r="D91" s="24">
        <v>2.3566008608722999</v>
      </c>
      <c r="E91" s="164">
        <v>182</v>
      </c>
      <c r="F91" s="24">
        <v>1.9506250146398299E-2</v>
      </c>
      <c r="G91" s="24">
        <v>1.45253984789127E-2</v>
      </c>
      <c r="H91" s="24">
        <v>0.16398343362112</v>
      </c>
      <c r="I91" s="3"/>
      <c r="J91" s="3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3"/>
      <c r="Z91" s="3"/>
    </row>
    <row r="92" spans="1:26">
      <c r="A92" s="39" t="s">
        <v>761</v>
      </c>
      <c r="B92" s="24">
        <v>0.105508697824806</v>
      </c>
      <c r="C92" s="24">
        <v>3.7874218554337098E-2</v>
      </c>
      <c r="D92" s="24">
        <v>2.7857656699487001</v>
      </c>
      <c r="E92" s="164">
        <v>182</v>
      </c>
      <c r="F92" s="24">
        <v>5.9058162254908902E-3</v>
      </c>
      <c r="G92" s="24">
        <v>3.0779680253702799E-2</v>
      </c>
      <c r="H92" s="24">
        <v>0.18023771539590999</v>
      </c>
      <c r="I92" s="3"/>
      <c r="J92" s="3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3"/>
      <c r="Z92" s="3"/>
    </row>
    <row r="93" spans="1:26">
      <c r="A93" s="39" t="s">
        <v>762</v>
      </c>
      <c r="B93" s="24">
        <v>0.10527780255800399</v>
      </c>
      <c r="C93" s="24">
        <v>4.2481240136364999E-2</v>
      </c>
      <c r="D93" s="24">
        <v>2.4782186729968698</v>
      </c>
      <c r="E93" s="164">
        <v>182</v>
      </c>
      <c r="F93" s="24">
        <v>1.41150802051345E-2</v>
      </c>
      <c r="G93" s="24">
        <v>2.1458744059457802E-2</v>
      </c>
      <c r="H93" s="24">
        <v>0.18909686105654999</v>
      </c>
      <c r="I93" s="3"/>
      <c r="J93" s="3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3"/>
      <c r="Z93" s="3"/>
    </row>
    <row r="94" spans="1:26">
      <c r="A94" s="39" t="s">
        <v>763</v>
      </c>
      <c r="B94" s="24">
        <v>0.162372621572209</v>
      </c>
      <c r="C94" s="24">
        <v>4.7517689329342402E-2</v>
      </c>
      <c r="D94" s="24">
        <v>3.4170984293199398</v>
      </c>
      <c r="E94" s="164">
        <v>182</v>
      </c>
      <c r="F94" s="24">
        <v>7.8077128674581598E-4</v>
      </c>
      <c r="G94" s="24">
        <v>6.8616225364687797E-2</v>
      </c>
      <c r="H94" s="24">
        <v>0.25612901777973002</v>
      </c>
      <c r="I94" s="3"/>
      <c r="J94" s="3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3"/>
      <c r="Z94" s="3"/>
    </row>
    <row r="95" spans="1:26">
      <c r="A95" s="3"/>
      <c r="B95" s="29"/>
      <c r="C95" s="29"/>
      <c r="D95" s="29"/>
      <c r="E95" s="163"/>
      <c r="F95" s="29"/>
      <c r="G95" s="29"/>
      <c r="H95" s="29"/>
      <c r="I95" s="3"/>
      <c r="J95" s="3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3"/>
      <c r="Z95" s="3"/>
    </row>
    <row r="96" spans="1:26">
      <c r="A96" s="10" t="s">
        <v>1040</v>
      </c>
      <c r="B96" s="150" t="s">
        <v>1011</v>
      </c>
      <c r="C96" s="29"/>
      <c r="D96" s="29"/>
      <c r="E96" s="163"/>
      <c r="F96" s="29"/>
      <c r="G96" s="29"/>
      <c r="H96" s="29"/>
      <c r="I96" s="3"/>
      <c r="J96" s="3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3"/>
      <c r="Z96" s="3"/>
    </row>
    <row r="97" spans="1:26">
      <c r="A97" s="144" t="s">
        <v>1018</v>
      </c>
      <c r="B97" s="29"/>
      <c r="C97" s="29"/>
      <c r="D97" s="29"/>
      <c r="E97" s="163"/>
      <c r="F97" s="29"/>
      <c r="G97" s="29"/>
      <c r="H97" s="29"/>
      <c r="I97" s="3"/>
      <c r="J97" s="3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3"/>
      <c r="Z97" s="3"/>
    </row>
    <row r="98" spans="1:26">
      <c r="A98" s="1" t="s">
        <v>718</v>
      </c>
      <c r="B98" s="24" t="s">
        <v>522</v>
      </c>
      <c r="C98" s="24" t="s">
        <v>73</v>
      </c>
      <c r="D98" s="24" t="s">
        <v>74</v>
      </c>
      <c r="E98" s="164" t="s">
        <v>75</v>
      </c>
      <c r="F98" s="24" t="s">
        <v>523</v>
      </c>
      <c r="G98" s="24" t="s">
        <v>524</v>
      </c>
      <c r="H98" s="24" t="s">
        <v>525</v>
      </c>
      <c r="I98" s="3"/>
      <c r="J98" s="3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3"/>
      <c r="Z98" s="3"/>
    </row>
    <row r="99" spans="1:26">
      <c r="A99" s="39" t="s">
        <v>547</v>
      </c>
      <c r="B99" s="24">
        <v>0.82408158420921596</v>
      </c>
      <c r="C99" s="24">
        <v>2.61374551670716E-2</v>
      </c>
      <c r="D99" s="24">
        <v>31.528761271579601</v>
      </c>
      <c r="E99" s="164">
        <v>182</v>
      </c>
      <c r="F99" s="28">
        <v>1.16066027646433E-75</v>
      </c>
      <c r="G99" s="24">
        <v>0.77251018759698498</v>
      </c>
      <c r="H99" s="24">
        <v>0.87565298082144605</v>
      </c>
      <c r="I99" s="3"/>
      <c r="J99" s="3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3"/>
      <c r="Z99" s="3"/>
    </row>
    <row r="100" spans="1:26">
      <c r="A100" s="39" t="s">
        <v>732</v>
      </c>
      <c r="B100" s="24">
        <v>-7.7248216269846598E-2</v>
      </c>
      <c r="C100" s="24">
        <v>1.1196567033668701E-2</v>
      </c>
      <c r="D100" s="24">
        <v>-6.8992768977809904</v>
      </c>
      <c r="E100" s="164">
        <v>182</v>
      </c>
      <c r="F100" s="28">
        <v>8.3644771141279E-11</v>
      </c>
      <c r="G100" s="24">
        <v>-9.9339984404802698E-2</v>
      </c>
      <c r="H100" s="24">
        <v>-5.5156448134890498E-2</v>
      </c>
      <c r="I100" s="3"/>
      <c r="J100" s="3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3"/>
      <c r="Z100" s="3"/>
    </row>
    <row r="101" spans="1:26">
      <c r="A101" s="39" t="s">
        <v>750</v>
      </c>
      <c r="B101" s="24">
        <v>2.7720758057556499E-2</v>
      </c>
      <c r="C101" s="24">
        <v>2.7738767820075099E-2</v>
      </c>
      <c r="D101" s="24">
        <v>0.99935073675098396</v>
      </c>
      <c r="E101" s="164">
        <v>182</v>
      </c>
      <c r="F101" s="24">
        <v>0.31895163530933202</v>
      </c>
      <c r="G101" s="24">
        <v>-2.7010163053152E-2</v>
      </c>
      <c r="H101" s="24">
        <v>8.2451679168264999E-2</v>
      </c>
      <c r="I101" s="3"/>
      <c r="J101" s="3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3"/>
      <c r="Z101" s="3"/>
    </row>
    <row r="102" spans="1:26">
      <c r="A102" s="39" t="s">
        <v>751</v>
      </c>
      <c r="B102" s="24">
        <v>3.9085196471699897E-2</v>
      </c>
      <c r="C102" s="24">
        <v>2.7738767820075099E-2</v>
      </c>
      <c r="D102" s="24">
        <v>1.4090458785055799</v>
      </c>
      <c r="E102" s="164">
        <v>182</v>
      </c>
      <c r="F102" s="24">
        <v>0.16052785112406801</v>
      </c>
      <c r="G102" s="24">
        <v>-1.5645724639008599E-2</v>
      </c>
      <c r="H102" s="24">
        <v>9.3816117582408404E-2</v>
      </c>
      <c r="I102" s="3"/>
      <c r="J102" s="3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3"/>
      <c r="Z102" s="3"/>
    </row>
    <row r="103" spans="1:26">
      <c r="A103" s="39" t="s">
        <v>752</v>
      </c>
      <c r="B103" s="24">
        <v>5.7938330729193799E-2</v>
      </c>
      <c r="C103" s="24">
        <v>2.7738767820075099E-2</v>
      </c>
      <c r="D103" s="24">
        <v>2.0887132083517699</v>
      </c>
      <c r="E103" s="164">
        <v>182</v>
      </c>
      <c r="F103" s="24">
        <v>3.8124702688159498E-2</v>
      </c>
      <c r="G103" s="24">
        <v>3.2074096184853502E-3</v>
      </c>
      <c r="H103" s="24">
        <v>0.11266925183990199</v>
      </c>
      <c r="I103" s="3"/>
      <c r="J103" s="3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3"/>
      <c r="Z103" s="3"/>
    </row>
    <row r="104" spans="1:26">
      <c r="A104" s="39" t="s">
        <v>754</v>
      </c>
      <c r="B104" s="24">
        <v>0.103663612276849</v>
      </c>
      <c r="C104" s="24">
        <v>2.7738767820075099E-2</v>
      </c>
      <c r="D104" s="24">
        <v>3.7371383238524798</v>
      </c>
      <c r="E104" s="164">
        <v>182</v>
      </c>
      <c r="F104" s="28">
        <v>2.4901196776633603E-4</v>
      </c>
      <c r="G104" s="24">
        <v>4.8932691166140102E-2</v>
      </c>
      <c r="H104" s="24">
        <v>0.15839453338755699</v>
      </c>
      <c r="I104" s="3"/>
      <c r="J104" s="3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3"/>
      <c r="Z104" s="3"/>
    </row>
    <row r="105" spans="1:26">
      <c r="A105" s="39" t="s">
        <v>755</v>
      </c>
      <c r="B105" s="24">
        <v>0.16133560387401499</v>
      </c>
      <c r="C105" s="24">
        <v>2.7738767820075099E-2</v>
      </c>
      <c r="D105" s="24">
        <v>5.8162498392323503</v>
      </c>
      <c r="E105" s="164">
        <v>182</v>
      </c>
      <c r="F105" s="28">
        <v>2.65691235367306E-8</v>
      </c>
      <c r="G105" s="24">
        <v>0.10660468276330699</v>
      </c>
      <c r="H105" s="24">
        <v>0.21606652498472401</v>
      </c>
      <c r="I105" s="3"/>
      <c r="J105" s="3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3"/>
      <c r="Z105" s="3"/>
    </row>
    <row r="106" spans="1:26">
      <c r="A106" s="39" t="s">
        <v>756</v>
      </c>
      <c r="B106" s="24">
        <v>7.69711433117473E-2</v>
      </c>
      <c r="C106" s="24">
        <v>2.7738767820075099E-2</v>
      </c>
      <c r="D106" s="24">
        <v>2.7748580546552599</v>
      </c>
      <c r="E106" s="164">
        <v>182</v>
      </c>
      <c r="F106" s="24">
        <v>6.0990781070097101E-3</v>
      </c>
      <c r="G106" s="24">
        <v>2.2240222201038901E-2</v>
      </c>
      <c r="H106" s="24">
        <v>0.13170206442245599</v>
      </c>
      <c r="I106" s="3"/>
      <c r="J106" s="3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3"/>
      <c r="Z106" s="3"/>
    </row>
    <row r="107" spans="1:26">
      <c r="A107" s="39" t="s">
        <v>757</v>
      </c>
      <c r="B107" s="24">
        <v>8.2801146150936505E-2</v>
      </c>
      <c r="C107" s="24">
        <v>2.7738767820075099E-2</v>
      </c>
      <c r="D107" s="24">
        <v>2.9850333182792599</v>
      </c>
      <c r="E107" s="164">
        <v>182</v>
      </c>
      <c r="F107" s="24">
        <v>3.22533897202718E-3</v>
      </c>
      <c r="G107" s="24">
        <v>2.8070225040228099E-2</v>
      </c>
      <c r="H107" s="24">
        <v>0.13753206726164499</v>
      </c>
      <c r="I107" s="3"/>
      <c r="J107" s="3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3"/>
      <c r="Z107" s="3"/>
    </row>
    <row r="108" spans="1:26">
      <c r="A108" s="39" t="s">
        <v>758</v>
      </c>
      <c r="B108" s="24">
        <v>9.9684753540973906E-2</v>
      </c>
      <c r="C108" s="24">
        <v>2.7738767820075099E-2</v>
      </c>
      <c r="D108" s="24">
        <v>3.5936979676808201</v>
      </c>
      <c r="E108" s="164">
        <v>182</v>
      </c>
      <c r="F108" s="28">
        <v>4.1956026522641199E-4</v>
      </c>
      <c r="G108" s="24">
        <v>4.4953832430265503E-2</v>
      </c>
      <c r="H108" s="24">
        <v>0.15441567465168199</v>
      </c>
      <c r="I108" s="3"/>
      <c r="J108" s="3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3"/>
      <c r="Z108" s="3"/>
    </row>
    <row r="109" spans="1:26">
      <c r="A109" s="39" t="s">
        <v>759</v>
      </c>
      <c r="B109" s="24">
        <v>8.3621015517036504E-2</v>
      </c>
      <c r="C109" s="24">
        <v>2.7738767820075099E-2</v>
      </c>
      <c r="D109" s="24">
        <v>3.0145901238092598</v>
      </c>
      <c r="E109" s="164">
        <v>182</v>
      </c>
      <c r="F109" s="24">
        <v>2.9406754727010001E-3</v>
      </c>
      <c r="G109" s="24">
        <v>2.8890094406328001E-2</v>
      </c>
      <c r="H109" s="24">
        <v>0.138351936627745</v>
      </c>
      <c r="I109" s="3"/>
      <c r="J109" s="3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3"/>
      <c r="Z109" s="3"/>
    </row>
    <row r="110" spans="1:26">
      <c r="A110" s="39" t="s">
        <v>760</v>
      </c>
      <c r="B110" s="24">
        <v>4.9926075875707902E-2</v>
      </c>
      <c r="C110" s="24">
        <v>2.7738767820075099E-2</v>
      </c>
      <c r="D110" s="24">
        <v>1.7998663891470801</v>
      </c>
      <c r="E110" s="164">
        <v>182</v>
      </c>
      <c r="F110" s="24">
        <v>7.3537968825895805E-2</v>
      </c>
      <c r="G110" s="24">
        <v>-4.8048452350006E-3</v>
      </c>
      <c r="H110" s="24">
        <v>0.10465699698641601</v>
      </c>
      <c r="I110" s="3"/>
      <c r="J110" s="3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3"/>
      <c r="Z110" s="3"/>
    </row>
    <row r="111" spans="1:26">
      <c r="A111" s="39" t="s">
        <v>761</v>
      </c>
      <c r="B111" s="24">
        <v>8.9137452275873996E-2</v>
      </c>
      <c r="C111" s="24">
        <v>2.7738767820075099E-2</v>
      </c>
      <c r="D111" s="24">
        <v>3.2134611333155001</v>
      </c>
      <c r="E111" s="164">
        <v>182</v>
      </c>
      <c r="F111" s="24">
        <v>1.5513680750154999E-3</v>
      </c>
      <c r="G111" s="24">
        <v>3.4406531165165503E-2</v>
      </c>
      <c r="H111" s="24">
        <v>0.14386837338658201</v>
      </c>
      <c r="I111" s="3"/>
      <c r="J111" s="3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3"/>
      <c r="Z111" s="3"/>
    </row>
    <row r="112" spans="1:26">
      <c r="A112" s="39" t="s">
        <v>762</v>
      </c>
      <c r="B112" s="24">
        <v>7.3560196221193905E-2</v>
      </c>
      <c r="C112" s="24">
        <v>3.11165713740136E-2</v>
      </c>
      <c r="D112" s="24">
        <v>2.3640199730561</v>
      </c>
      <c r="E112" s="164">
        <v>182</v>
      </c>
      <c r="F112" s="24">
        <v>1.9131659434058999E-2</v>
      </c>
      <c r="G112" s="24">
        <v>1.21645847018405E-2</v>
      </c>
      <c r="H112" s="24">
        <v>0.134955807740547</v>
      </c>
      <c r="I112" s="3"/>
      <c r="J112" s="3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3"/>
      <c r="Z112" s="3"/>
    </row>
    <row r="113" spans="1:26">
      <c r="A113" s="39" t="s">
        <v>763</v>
      </c>
      <c r="B113" s="24">
        <v>7.9335828780304707E-2</v>
      </c>
      <c r="C113" s="24">
        <v>3.4805369495084698E-2</v>
      </c>
      <c r="D113" s="24">
        <v>2.2794134908267201</v>
      </c>
      <c r="E113" s="164">
        <v>182</v>
      </c>
      <c r="F113" s="24">
        <v>2.3803098515680299E-2</v>
      </c>
      <c r="G113" s="24">
        <v>1.06619084237593E-2</v>
      </c>
      <c r="H113" s="24">
        <v>0.14800974913685</v>
      </c>
      <c r="I113" s="3"/>
      <c r="J113" s="3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3"/>
      <c r="Z113" s="3"/>
    </row>
    <row r="114" spans="1:26">
      <c r="A114" s="3"/>
      <c r="B114" s="29"/>
      <c r="C114" s="29"/>
      <c r="D114" s="29"/>
      <c r="E114" s="163"/>
      <c r="F114" s="29"/>
      <c r="G114" s="29"/>
      <c r="H114" s="29"/>
      <c r="I114" s="3"/>
      <c r="J114" s="3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3"/>
      <c r="Z114" s="3"/>
    </row>
    <row r="115" spans="1:26">
      <c r="A115" s="10" t="s">
        <v>1041</v>
      </c>
      <c r="B115" s="150" t="s">
        <v>1011</v>
      </c>
      <c r="C115" s="29"/>
      <c r="D115" s="29"/>
      <c r="E115" s="163"/>
      <c r="F115" s="29"/>
      <c r="G115" s="29"/>
      <c r="H115" s="29"/>
      <c r="I115" s="3"/>
      <c r="J115" s="3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3"/>
      <c r="Z115" s="3"/>
    </row>
    <row r="116" spans="1:26">
      <c r="A116" s="144" t="s">
        <v>1018</v>
      </c>
      <c r="B116" s="29"/>
      <c r="C116" s="29"/>
      <c r="D116" s="29"/>
      <c r="E116" s="163"/>
      <c r="F116" s="29"/>
      <c r="G116" s="29"/>
      <c r="H116" s="29"/>
      <c r="I116" s="3"/>
      <c r="J116" s="3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3"/>
      <c r="Z116" s="3"/>
    </row>
    <row r="117" spans="1:26">
      <c r="A117" s="1" t="s">
        <v>718</v>
      </c>
      <c r="B117" s="24" t="s">
        <v>522</v>
      </c>
      <c r="C117" s="24" t="s">
        <v>73</v>
      </c>
      <c r="D117" s="24" t="s">
        <v>74</v>
      </c>
      <c r="E117" s="164" t="s">
        <v>75</v>
      </c>
      <c r="F117" s="24" t="s">
        <v>523</v>
      </c>
      <c r="G117" s="24" t="s">
        <v>524</v>
      </c>
      <c r="H117" s="24" t="s">
        <v>525</v>
      </c>
      <c r="I117" s="3"/>
      <c r="J117" s="3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3"/>
      <c r="Z117" s="3"/>
    </row>
    <row r="118" spans="1:26">
      <c r="A118" s="39" t="s">
        <v>547</v>
      </c>
      <c r="B118" s="24">
        <v>0.86579492533734403</v>
      </c>
      <c r="C118" s="24">
        <v>2.64224522154883E-2</v>
      </c>
      <c r="D118" s="24">
        <v>32.767394876007501</v>
      </c>
      <c r="E118" s="164">
        <v>182</v>
      </c>
      <c r="F118" s="28">
        <v>2.9697628270862999E-78</v>
      </c>
      <c r="G118" s="24">
        <v>0.813661205586794</v>
      </c>
      <c r="H118" s="24">
        <v>0.91792864508789296</v>
      </c>
      <c r="I118" s="3"/>
      <c r="J118" s="3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3"/>
      <c r="Z118" s="3"/>
    </row>
    <row r="119" spans="1:26">
      <c r="A119" s="39" t="s">
        <v>732</v>
      </c>
      <c r="B119" s="24">
        <v>-0.118349960102114</v>
      </c>
      <c r="C119" s="24">
        <v>1.15963299629122E-2</v>
      </c>
      <c r="D119" s="24">
        <v>-10.2058117077235</v>
      </c>
      <c r="E119" s="164">
        <v>182</v>
      </c>
      <c r="F119" s="28">
        <v>1.2647661429085199E-19</v>
      </c>
      <c r="G119" s="24">
        <v>-0.14123049410746899</v>
      </c>
      <c r="H119" s="24">
        <v>-9.5469426096758098E-2</v>
      </c>
      <c r="I119" s="3"/>
      <c r="J119" s="3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3"/>
      <c r="Z119" s="3"/>
    </row>
    <row r="120" spans="1:26">
      <c r="A120" s="39" t="s">
        <v>750</v>
      </c>
      <c r="B120" s="24">
        <v>3.8937862505418301E-2</v>
      </c>
      <c r="C120" s="24">
        <v>2.8747886909140801E-2</v>
      </c>
      <c r="D120" s="24">
        <v>1.35445998617163</v>
      </c>
      <c r="E120" s="164">
        <v>182</v>
      </c>
      <c r="F120" s="24">
        <v>0.177268806932912</v>
      </c>
      <c r="G120" s="24">
        <v>-1.7784135412061398E-2</v>
      </c>
      <c r="H120" s="24">
        <v>9.5659860422897994E-2</v>
      </c>
      <c r="I120" s="3"/>
      <c r="J120" s="3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3"/>
      <c r="Z120" s="3"/>
    </row>
    <row r="121" spans="1:26">
      <c r="A121" s="39" t="s">
        <v>751</v>
      </c>
      <c r="B121" s="24">
        <v>1.6766677989471498E-2</v>
      </c>
      <c r="C121" s="24">
        <v>2.8747886909140801E-2</v>
      </c>
      <c r="D121" s="24">
        <v>0.58323166646868796</v>
      </c>
      <c r="E121" s="164">
        <v>182</v>
      </c>
      <c r="F121" s="24">
        <v>0.56045936072569302</v>
      </c>
      <c r="G121" s="24">
        <v>-3.9955319928008201E-2</v>
      </c>
      <c r="H121" s="24">
        <v>7.3488675906951198E-2</v>
      </c>
      <c r="I121" s="3"/>
      <c r="J121" s="3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3"/>
      <c r="Z121" s="3"/>
    </row>
    <row r="122" spans="1:26">
      <c r="A122" s="39" t="s">
        <v>752</v>
      </c>
      <c r="B122" s="24">
        <v>3.8704641083723498E-2</v>
      </c>
      <c r="C122" s="24">
        <v>2.8747886909140801E-2</v>
      </c>
      <c r="D122" s="24">
        <v>1.34634734045155</v>
      </c>
      <c r="E122" s="164">
        <v>182</v>
      </c>
      <c r="F122" s="24">
        <v>0.17986492967064199</v>
      </c>
      <c r="G122" s="24">
        <v>-1.8017356833756201E-2</v>
      </c>
      <c r="H122" s="24">
        <v>9.5426639001203198E-2</v>
      </c>
      <c r="I122" s="3"/>
      <c r="J122" s="3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3"/>
      <c r="Z122" s="3"/>
    </row>
    <row r="123" spans="1:26">
      <c r="A123" s="39" t="s">
        <v>754</v>
      </c>
      <c r="B123" s="24">
        <v>4.3774405318895003E-2</v>
      </c>
      <c r="C123" s="24">
        <v>2.8747886909140801E-2</v>
      </c>
      <c r="D123" s="24">
        <v>1.5226999277284701</v>
      </c>
      <c r="E123" s="164">
        <v>182</v>
      </c>
      <c r="F123" s="24">
        <v>0.12956940459647201</v>
      </c>
      <c r="G123" s="24">
        <v>-1.2947592598584801E-2</v>
      </c>
      <c r="H123" s="24">
        <v>0.100496403236375</v>
      </c>
      <c r="I123" s="3"/>
      <c r="J123" s="3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3"/>
      <c r="Z123" s="3"/>
    </row>
    <row r="124" spans="1:26">
      <c r="A124" s="39" t="s">
        <v>755</v>
      </c>
      <c r="B124" s="24">
        <v>6.4053248295513898E-2</v>
      </c>
      <c r="C124" s="24">
        <v>2.8747886909140801E-2</v>
      </c>
      <c r="D124" s="24">
        <v>2.2281028340607301</v>
      </c>
      <c r="E124" s="164">
        <v>182</v>
      </c>
      <c r="F124" s="24">
        <v>2.7098352713283001E-2</v>
      </c>
      <c r="G124" s="24">
        <v>7.3312503780341796E-3</v>
      </c>
      <c r="H124" s="24">
        <v>0.120775246212994</v>
      </c>
      <c r="I124" s="3"/>
      <c r="J124" s="3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3"/>
      <c r="Z124" s="3"/>
    </row>
    <row r="125" spans="1:26">
      <c r="A125" s="39" t="s">
        <v>756</v>
      </c>
      <c r="B125" s="24">
        <v>0.13484237720409101</v>
      </c>
      <c r="C125" s="24">
        <v>2.8747886909140801E-2</v>
      </c>
      <c r="D125" s="24">
        <v>4.6905143891190102</v>
      </c>
      <c r="E125" s="164">
        <v>182</v>
      </c>
      <c r="F125" s="28">
        <v>5.3352289993515297E-6</v>
      </c>
      <c r="G125" s="24">
        <v>7.81203792866111E-2</v>
      </c>
      <c r="H125" s="24">
        <v>0.19156437512157101</v>
      </c>
      <c r="I125" s="3"/>
      <c r="J125" s="3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3"/>
      <c r="Z125" s="3"/>
    </row>
    <row r="126" spans="1:26">
      <c r="A126" s="39" t="s">
        <v>757</v>
      </c>
      <c r="B126" s="24">
        <v>8.1840526702476796E-2</v>
      </c>
      <c r="C126" s="24">
        <v>2.8747886909140801E-2</v>
      </c>
      <c r="D126" s="24">
        <v>2.8468362548224202</v>
      </c>
      <c r="E126" s="164">
        <v>182</v>
      </c>
      <c r="F126" s="24">
        <v>4.9229175734113598E-3</v>
      </c>
      <c r="G126" s="24">
        <v>2.51185287849971E-2</v>
      </c>
      <c r="H126" s="24">
        <v>0.13856252461995699</v>
      </c>
      <c r="I126" s="3"/>
      <c r="J126" s="3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3"/>
      <c r="Z126" s="3"/>
    </row>
    <row r="127" spans="1:26">
      <c r="A127" s="39" t="s">
        <v>758</v>
      </c>
      <c r="B127" s="24">
        <v>6.2473265750140797E-2</v>
      </c>
      <c r="C127" s="24">
        <v>2.8747886909140801E-2</v>
      </c>
      <c r="D127" s="24">
        <v>2.1731428799476999</v>
      </c>
      <c r="E127" s="164">
        <v>182</v>
      </c>
      <c r="F127" s="24">
        <v>3.1061588980658202E-2</v>
      </c>
      <c r="G127" s="24">
        <v>5.7512678326610799E-3</v>
      </c>
      <c r="H127" s="24">
        <v>0.119195263667621</v>
      </c>
      <c r="I127" s="3"/>
      <c r="J127" s="3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3"/>
      <c r="Z127" s="3"/>
    </row>
    <row r="128" spans="1:26">
      <c r="A128" s="39" t="s">
        <v>759</v>
      </c>
      <c r="B128" s="24">
        <v>4.23695480334546E-2</v>
      </c>
      <c r="C128" s="24">
        <v>2.8747886909140801E-2</v>
      </c>
      <c r="D128" s="24">
        <v>1.4738317347416099</v>
      </c>
      <c r="E128" s="164">
        <v>182</v>
      </c>
      <c r="F128" s="24">
        <v>0.1422544224108</v>
      </c>
      <c r="G128" s="24">
        <v>-1.43524498840252E-2</v>
      </c>
      <c r="H128" s="24">
        <v>9.9091545950934307E-2</v>
      </c>
      <c r="I128" s="3"/>
      <c r="J128" s="3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3"/>
      <c r="Z128" s="3"/>
    </row>
    <row r="129" spans="1:26">
      <c r="A129" s="39" t="s">
        <v>760</v>
      </c>
      <c r="B129" s="24">
        <v>4.0974594812525002E-2</v>
      </c>
      <c r="C129" s="24">
        <v>2.8747886909140801E-2</v>
      </c>
      <c r="D129" s="24">
        <v>1.4253080562765299</v>
      </c>
      <c r="E129" s="164">
        <v>182</v>
      </c>
      <c r="F129" s="24">
        <v>0.15578088411482099</v>
      </c>
      <c r="G129" s="24">
        <v>-1.5747403104954701E-2</v>
      </c>
      <c r="H129" s="24">
        <v>9.7696592730004694E-2</v>
      </c>
      <c r="I129" s="3"/>
      <c r="J129" s="3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3"/>
      <c r="Z129" s="3"/>
    </row>
    <row r="130" spans="1:26">
      <c r="A130" s="39" t="s">
        <v>761</v>
      </c>
      <c r="B130" s="24">
        <v>2.6994377761215899E-2</v>
      </c>
      <c r="C130" s="24">
        <v>2.8747886909140801E-2</v>
      </c>
      <c r="D130" s="24">
        <v>0.93900389432215103</v>
      </c>
      <c r="E130" s="164">
        <v>182</v>
      </c>
      <c r="F130" s="24">
        <v>0.34897325009997898</v>
      </c>
      <c r="G130" s="24">
        <v>-2.97276201562638E-2</v>
      </c>
      <c r="H130" s="24">
        <v>8.3716375678695706E-2</v>
      </c>
      <c r="I130" s="3"/>
      <c r="J130" s="3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3"/>
      <c r="Z130" s="3"/>
    </row>
    <row r="131" spans="1:26">
      <c r="A131" s="39" t="s">
        <v>762</v>
      </c>
      <c r="B131" s="24">
        <v>2.0647626159753601E-2</v>
      </c>
      <c r="C131" s="24">
        <v>3.22478390125421E-2</v>
      </c>
      <c r="D131" s="24">
        <v>0.64027937350230302</v>
      </c>
      <c r="E131" s="164">
        <v>182</v>
      </c>
      <c r="F131" s="24">
        <v>0.52279624966462501</v>
      </c>
      <c r="G131" s="24">
        <v>-4.2980071524385703E-2</v>
      </c>
      <c r="H131" s="24">
        <v>8.4275323843892899E-2</v>
      </c>
      <c r="I131" s="3"/>
      <c r="J131" s="3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3"/>
      <c r="Z131" s="3"/>
    </row>
    <row r="132" spans="1:26">
      <c r="A132" s="39" t="s">
        <v>763</v>
      </c>
      <c r="B132" s="24">
        <v>1.1569091117694601E-2</v>
      </c>
      <c r="C132" s="24">
        <v>3.6070768706750002E-2</v>
      </c>
      <c r="D132" s="24">
        <v>0.32073314577101503</v>
      </c>
      <c r="E132" s="164">
        <v>182</v>
      </c>
      <c r="F132" s="24">
        <v>0.74878059758777504</v>
      </c>
      <c r="G132" s="24">
        <v>-5.9601568274861003E-2</v>
      </c>
      <c r="H132" s="24">
        <v>8.2739750510250301E-2</v>
      </c>
      <c r="I132" s="3"/>
      <c r="J132" s="3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3"/>
      <c r="Z132" s="3"/>
    </row>
    <row r="133" spans="1:26">
      <c r="A133" s="3"/>
      <c r="B133" s="29"/>
      <c r="C133" s="29"/>
      <c r="D133" s="29"/>
      <c r="E133" s="163"/>
      <c r="F133" s="29"/>
      <c r="G133" s="29"/>
      <c r="H133" s="29"/>
      <c r="I133" s="3"/>
      <c r="J133" s="3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3"/>
      <c r="Z133" s="3"/>
    </row>
    <row r="134" spans="1:26">
      <c r="A134" s="10" t="s">
        <v>1042</v>
      </c>
      <c r="B134" s="150" t="s">
        <v>1011</v>
      </c>
      <c r="C134" s="29"/>
      <c r="D134" s="29"/>
      <c r="E134" s="163"/>
      <c r="F134" s="29"/>
      <c r="G134" s="29"/>
      <c r="H134" s="29"/>
      <c r="I134" s="3"/>
      <c r="J134" s="3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3"/>
      <c r="Z134" s="3"/>
    </row>
    <row r="135" spans="1:26">
      <c r="A135" s="144" t="s">
        <v>1018</v>
      </c>
      <c r="B135" s="29"/>
      <c r="C135" s="29"/>
      <c r="D135" s="29"/>
      <c r="E135" s="163"/>
      <c r="F135" s="29"/>
      <c r="G135" s="29"/>
      <c r="H135" s="29"/>
      <c r="I135" s="3"/>
      <c r="J135" s="3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3"/>
      <c r="Z135" s="3"/>
    </row>
    <row r="136" spans="1:26">
      <c r="A136" s="1" t="s">
        <v>718</v>
      </c>
      <c r="B136" s="24" t="s">
        <v>522</v>
      </c>
      <c r="C136" s="24" t="s">
        <v>73</v>
      </c>
      <c r="D136" s="24" t="s">
        <v>74</v>
      </c>
      <c r="E136" s="164" t="s">
        <v>75</v>
      </c>
      <c r="F136" s="24" t="s">
        <v>523</v>
      </c>
      <c r="G136" s="24" t="s">
        <v>524</v>
      </c>
      <c r="H136" s="24" t="s">
        <v>525</v>
      </c>
      <c r="I136" s="3"/>
      <c r="J136" s="3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3"/>
      <c r="Z136" s="3"/>
    </row>
    <row r="137" spans="1:26">
      <c r="A137" s="39" t="s">
        <v>547</v>
      </c>
      <c r="B137" s="24">
        <v>0.87853872360954099</v>
      </c>
      <c r="C137" s="24">
        <v>2.5910799291578E-2</v>
      </c>
      <c r="D137" s="24">
        <v>33.906276441850203</v>
      </c>
      <c r="E137" s="164">
        <v>182</v>
      </c>
      <c r="F137" s="28">
        <v>1.4134265338059099E-80</v>
      </c>
      <c r="G137" s="24">
        <v>0.82741453809628096</v>
      </c>
      <c r="H137" s="24">
        <v>0.92966290912280103</v>
      </c>
      <c r="I137" s="3"/>
      <c r="J137" s="3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3"/>
      <c r="Z137" s="3"/>
    </row>
    <row r="138" spans="1:26">
      <c r="A138" s="39" t="s">
        <v>732</v>
      </c>
      <c r="B138" s="24">
        <v>-7.8695496666970302E-2</v>
      </c>
      <c r="C138" s="24">
        <v>1.2408379207657E-2</v>
      </c>
      <c r="D138" s="24">
        <v>-6.3421253775358801</v>
      </c>
      <c r="E138" s="164">
        <v>182</v>
      </c>
      <c r="F138" s="28">
        <v>1.74238955215813E-9</v>
      </c>
      <c r="G138" s="24">
        <v>-0.103178272107145</v>
      </c>
      <c r="H138" s="24">
        <v>-5.42127212267959E-2</v>
      </c>
      <c r="I138" s="3"/>
      <c r="J138" s="3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3"/>
      <c r="Z138" s="3"/>
    </row>
    <row r="139" spans="1:26">
      <c r="A139" s="39" t="s">
        <v>750</v>
      </c>
      <c r="B139" s="24">
        <v>5.0083944026847E-3</v>
      </c>
      <c r="C139" s="24">
        <v>3.0880078827428999E-2</v>
      </c>
      <c r="D139" s="24">
        <v>0.16218852389185101</v>
      </c>
      <c r="E139" s="164">
        <v>182</v>
      </c>
      <c r="F139" s="24">
        <v>0.871337319996629</v>
      </c>
      <c r="G139" s="24">
        <v>-5.5920597438593803E-2</v>
      </c>
      <c r="H139" s="24">
        <v>6.5937386243963197E-2</v>
      </c>
      <c r="I139" s="3"/>
      <c r="J139" s="3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3"/>
      <c r="Z139" s="3"/>
    </row>
    <row r="140" spans="1:26">
      <c r="A140" s="39" t="s">
        <v>751</v>
      </c>
      <c r="B140" s="28">
        <v>-1.8032709763416601E-4</v>
      </c>
      <c r="C140" s="24">
        <v>3.0880078827428999E-2</v>
      </c>
      <c r="D140" s="24">
        <v>-5.8395931772684496E-3</v>
      </c>
      <c r="E140" s="164">
        <v>182</v>
      </c>
      <c r="F140" s="24">
        <v>0.99534710109310498</v>
      </c>
      <c r="G140" s="24">
        <v>-6.11093189389127E-2</v>
      </c>
      <c r="H140" s="24">
        <v>6.0748664743644397E-2</v>
      </c>
      <c r="I140" s="3"/>
      <c r="J140" s="3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3"/>
      <c r="Z140" s="3"/>
    </row>
    <row r="141" spans="1:26">
      <c r="A141" s="39" t="s">
        <v>752</v>
      </c>
      <c r="B141" s="24">
        <v>2.8491038115871999E-2</v>
      </c>
      <c r="C141" s="24">
        <v>3.0880078827428999E-2</v>
      </c>
      <c r="D141" s="24">
        <v>0.92263488947330996</v>
      </c>
      <c r="E141" s="164">
        <v>182</v>
      </c>
      <c r="F141" s="24">
        <v>0.35741900676840399</v>
      </c>
      <c r="G141" s="24">
        <v>-3.2437953725406497E-2</v>
      </c>
      <c r="H141" s="24">
        <v>8.9420029957150496E-2</v>
      </c>
      <c r="I141" s="3"/>
      <c r="J141" s="3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3"/>
      <c r="Z141" s="3"/>
    </row>
    <row r="142" spans="1:26">
      <c r="A142" s="39" t="s">
        <v>754</v>
      </c>
      <c r="B142" s="24">
        <v>3.7948280199846703E-2</v>
      </c>
      <c r="C142" s="24">
        <v>3.0880078827428999E-2</v>
      </c>
      <c r="D142" s="24">
        <v>1.2288919471973401</v>
      </c>
      <c r="E142" s="164">
        <v>182</v>
      </c>
      <c r="F142" s="24">
        <v>0.22069887264420401</v>
      </c>
      <c r="G142" s="24">
        <v>-2.2980711641431902E-2</v>
      </c>
      <c r="H142" s="24">
        <v>9.8877272041125203E-2</v>
      </c>
      <c r="I142" s="3"/>
      <c r="J142" s="3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3"/>
      <c r="Z142" s="3"/>
    </row>
    <row r="143" spans="1:26">
      <c r="A143" s="39" t="s">
        <v>755</v>
      </c>
      <c r="B143" s="24">
        <v>4.2905117685952997E-3</v>
      </c>
      <c r="C143" s="24">
        <v>3.0880078827428999E-2</v>
      </c>
      <c r="D143" s="24">
        <v>0.13894108860837101</v>
      </c>
      <c r="E143" s="164">
        <v>182</v>
      </c>
      <c r="F143" s="24">
        <v>0.88965032156221402</v>
      </c>
      <c r="G143" s="24">
        <v>-5.6638480072683198E-2</v>
      </c>
      <c r="H143" s="24">
        <v>6.5219503609873802E-2</v>
      </c>
      <c r="I143" s="3"/>
      <c r="J143" s="3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3"/>
      <c r="Z143" s="3"/>
    </row>
    <row r="144" spans="1:26">
      <c r="A144" s="39" t="s">
        <v>756</v>
      </c>
      <c r="B144" s="24">
        <v>4.2096405227185399E-2</v>
      </c>
      <c r="C144" s="24">
        <v>3.0880078827428999E-2</v>
      </c>
      <c r="D144" s="24">
        <v>1.3632220779758399</v>
      </c>
      <c r="E144" s="164">
        <v>182</v>
      </c>
      <c r="F144" s="24">
        <v>0.174496575358044</v>
      </c>
      <c r="G144" s="24">
        <v>-1.8832586614093101E-2</v>
      </c>
      <c r="H144" s="24">
        <v>0.103025397068464</v>
      </c>
      <c r="I144" s="3"/>
      <c r="J144" s="3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3"/>
      <c r="Z144" s="3"/>
    </row>
    <row r="145" spans="1:26">
      <c r="A145" s="39" t="s">
        <v>757</v>
      </c>
      <c r="B145" s="24">
        <v>0.11260044397708099</v>
      </c>
      <c r="C145" s="24">
        <v>3.0880078827428999E-2</v>
      </c>
      <c r="D145" s="24">
        <v>3.6463781263752701</v>
      </c>
      <c r="E145" s="164">
        <v>182</v>
      </c>
      <c r="F145" s="28">
        <v>3.4702183595916001E-4</v>
      </c>
      <c r="G145" s="24">
        <v>5.1671452135802397E-2</v>
      </c>
      <c r="H145" s="24">
        <v>0.173529435818359</v>
      </c>
      <c r="I145" s="3"/>
      <c r="J145" s="3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3"/>
      <c r="Z145" s="3"/>
    </row>
    <row r="146" spans="1:26">
      <c r="A146" s="39" t="s">
        <v>758</v>
      </c>
      <c r="B146" s="24">
        <v>7.4753891559115299E-2</v>
      </c>
      <c r="C146" s="24">
        <v>3.0880078827428999E-2</v>
      </c>
      <c r="D146" s="24">
        <v>2.4207804642232902</v>
      </c>
      <c r="E146" s="164">
        <v>182</v>
      </c>
      <c r="F146" s="24">
        <v>1.6469630254655601E-2</v>
      </c>
      <c r="G146" s="24">
        <v>1.38248997178368E-2</v>
      </c>
      <c r="H146" s="24">
        <v>0.135682883400394</v>
      </c>
      <c r="I146" s="3"/>
      <c r="J146" s="3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3"/>
      <c r="Z146" s="3"/>
    </row>
    <row r="147" spans="1:26">
      <c r="A147" s="39" t="s">
        <v>759</v>
      </c>
      <c r="B147" s="24">
        <v>6.1758969139359798E-2</v>
      </c>
      <c r="C147" s="24">
        <v>3.0880078827428999E-2</v>
      </c>
      <c r="D147" s="24">
        <v>1.9999615119020699</v>
      </c>
      <c r="E147" s="164">
        <v>182</v>
      </c>
      <c r="F147" s="24">
        <v>4.6991522531820998E-2</v>
      </c>
      <c r="G147" s="24">
        <v>8.2997729808127101E-4</v>
      </c>
      <c r="H147" s="24">
        <v>0.122687960980638</v>
      </c>
      <c r="I147" s="3"/>
      <c r="J147" s="3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3"/>
      <c r="Z147" s="3"/>
    </row>
    <row r="148" spans="1:26">
      <c r="A148" s="39" t="s">
        <v>760</v>
      </c>
      <c r="B148" s="24">
        <v>4.8545900766836098E-2</v>
      </c>
      <c r="C148" s="24">
        <v>3.0880078827428999E-2</v>
      </c>
      <c r="D148" s="24">
        <v>1.5720782656718999</v>
      </c>
      <c r="E148" s="164">
        <v>182</v>
      </c>
      <c r="F148" s="24">
        <v>0.11766922569466</v>
      </c>
      <c r="G148" s="24">
        <v>-1.2383091074442401E-2</v>
      </c>
      <c r="H148" s="24">
        <v>0.10947489260811499</v>
      </c>
      <c r="I148" s="3"/>
      <c r="J148" s="3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3"/>
      <c r="Z148" s="3"/>
    </row>
    <row r="149" spans="1:26">
      <c r="A149" s="39" t="s">
        <v>761</v>
      </c>
      <c r="B149" s="24">
        <v>2.9134788082668998E-2</v>
      </c>
      <c r="C149" s="24">
        <v>3.0880078827428999E-2</v>
      </c>
      <c r="D149" s="24">
        <v>0.94348166160736202</v>
      </c>
      <c r="E149" s="164">
        <v>182</v>
      </c>
      <c r="F149" s="24">
        <v>0.34668534368696202</v>
      </c>
      <c r="G149" s="24">
        <v>-3.1794203758609502E-2</v>
      </c>
      <c r="H149" s="24">
        <v>9.0063779923947498E-2</v>
      </c>
      <c r="I149" s="3"/>
      <c r="J149" s="3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3"/>
      <c r="Z149" s="3"/>
    </row>
    <row r="150" spans="1:26">
      <c r="A150" s="39" t="s">
        <v>762</v>
      </c>
      <c r="B150" s="24">
        <v>3.25716158397336E-2</v>
      </c>
      <c r="C150" s="24">
        <v>3.4634591198900902E-2</v>
      </c>
      <c r="D150" s="24">
        <v>0.94043598357145397</v>
      </c>
      <c r="E150" s="164">
        <v>182</v>
      </c>
      <c r="F150" s="24">
        <v>0.34824047746082698</v>
      </c>
      <c r="G150" s="24">
        <v>-3.5765344579857E-2</v>
      </c>
      <c r="H150" s="24">
        <v>0.10090857625932401</v>
      </c>
      <c r="I150" s="3"/>
      <c r="J150" s="3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3"/>
      <c r="Z150" s="3"/>
    </row>
    <row r="151" spans="1:26">
      <c r="A151" s="39" t="s">
        <v>763</v>
      </c>
      <c r="B151" s="24">
        <v>7.07069314743657E-2</v>
      </c>
      <c r="C151" s="24">
        <v>3.87410434834181E-2</v>
      </c>
      <c r="D151" s="24">
        <v>1.8251168558386901</v>
      </c>
      <c r="E151" s="164">
        <v>182</v>
      </c>
      <c r="F151" s="24">
        <v>6.96227148372279E-2</v>
      </c>
      <c r="G151" s="24">
        <v>-5.7324045621453996E-3</v>
      </c>
      <c r="H151" s="24">
        <v>0.147146267510877</v>
      </c>
      <c r="I151" s="3"/>
      <c r="J151" s="3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3"/>
      <c r="Z151" s="3"/>
    </row>
    <row r="152" spans="1:26">
      <c r="A152" s="3"/>
      <c r="B152" s="29"/>
      <c r="C152" s="29"/>
      <c r="D152" s="29"/>
      <c r="E152" s="163"/>
      <c r="F152" s="29"/>
      <c r="G152" s="29"/>
      <c r="H152" s="29"/>
      <c r="I152" s="3"/>
      <c r="J152" s="3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3"/>
      <c r="Z152" s="3"/>
    </row>
    <row r="153" spans="1:26">
      <c r="A153" s="10" t="s">
        <v>1043</v>
      </c>
      <c r="B153" s="150" t="s">
        <v>1011</v>
      </c>
      <c r="C153" s="29"/>
      <c r="D153" s="29"/>
      <c r="E153" s="163"/>
      <c r="F153" s="29"/>
      <c r="G153" s="29"/>
      <c r="H153" s="29"/>
      <c r="I153" s="3"/>
      <c r="J153" s="3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3"/>
      <c r="Z153" s="3"/>
    </row>
    <row r="154" spans="1:26">
      <c r="A154" s="144" t="s">
        <v>1018</v>
      </c>
      <c r="B154" s="29"/>
      <c r="C154" s="29"/>
      <c r="D154" s="29"/>
      <c r="E154" s="163"/>
      <c r="F154" s="29"/>
      <c r="G154" s="29"/>
      <c r="H154" s="29"/>
      <c r="I154" s="3"/>
      <c r="J154" s="3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3"/>
      <c r="Z154" s="3"/>
    </row>
    <row r="155" spans="1:26">
      <c r="A155" s="1" t="s">
        <v>718</v>
      </c>
      <c r="B155" s="24" t="s">
        <v>522</v>
      </c>
      <c r="C155" s="24" t="s">
        <v>73</v>
      </c>
      <c r="D155" s="24" t="s">
        <v>74</v>
      </c>
      <c r="E155" s="164" t="s">
        <v>75</v>
      </c>
      <c r="F155" s="24" t="s">
        <v>523</v>
      </c>
      <c r="G155" s="24" t="s">
        <v>524</v>
      </c>
      <c r="H155" s="24" t="s">
        <v>525</v>
      </c>
      <c r="I155" s="3"/>
      <c r="J155" s="3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3"/>
      <c r="Z155" s="3"/>
    </row>
    <row r="156" spans="1:26">
      <c r="A156" s="39" t="s">
        <v>547</v>
      </c>
      <c r="B156" s="24">
        <v>0.84417811275712296</v>
      </c>
      <c r="C156" s="24">
        <v>2.5615663105970299E-2</v>
      </c>
      <c r="D156" s="24">
        <v>32.955544006993399</v>
      </c>
      <c r="E156" s="164">
        <v>182</v>
      </c>
      <c r="F156" s="28">
        <v>1.2164227279405501E-78</v>
      </c>
      <c r="G156" s="24">
        <v>0.79363625575233099</v>
      </c>
      <c r="H156" s="24">
        <v>0.89471996976191404</v>
      </c>
      <c r="I156" s="3"/>
      <c r="J156" s="3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3"/>
      <c r="Z156" s="3"/>
    </row>
    <row r="157" spans="1:26">
      <c r="A157" s="39" t="s">
        <v>732</v>
      </c>
      <c r="B157" s="24">
        <v>-7.6440567098232201E-2</v>
      </c>
      <c r="C157" s="24">
        <v>1.36427398663442E-2</v>
      </c>
      <c r="D157" s="24">
        <v>-5.60302166918878</v>
      </c>
      <c r="E157" s="164">
        <v>182</v>
      </c>
      <c r="F157" s="28">
        <v>7.6853994385248504E-8</v>
      </c>
      <c r="G157" s="24">
        <v>-0.103358839899752</v>
      </c>
      <c r="H157" s="24">
        <v>-4.9522294296712302E-2</v>
      </c>
      <c r="I157" s="3"/>
      <c r="J157" s="3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3"/>
      <c r="Z157" s="3"/>
    </row>
    <row r="158" spans="1:26">
      <c r="A158" s="39" t="s">
        <v>750</v>
      </c>
      <c r="B158" s="24">
        <v>1.70728682648436E-2</v>
      </c>
      <c r="C158" s="24">
        <v>3.4733849735481798E-2</v>
      </c>
      <c r="D158" s="24">
        <v>0.49153400486451398</v>
      </c>
      <c r="E158" s="164">
        <v>182</v>
      </c>
      <c r="F158" s="24">
        <v>0.623641069233975</v>
      </c>
      <c r="G158" s="24">
        <v>-5.1459937592814399E-2</v>
      </c>
      <c r="H158" s="24">
        <v>8.5605674122501599E-2</v>
      </c>
      <c r="I158" s="3"/>
      <c r="J158" s="3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3"/>
      <c r="Z158" s="3"/>
    </row>
    <row r="159" spans="1:26">
      <c r="A159" s="39" t="s">
        <v>751</v>
      </c>
      <c r="B159" s="24">
        <v>2.7945430606772698E-2</v>
      </c>
      <c r="C159" s="24">
        <v>3.4733849735481798E-2</v>
      </c>
      <c r="D159" s="24">
        <v>0.80455897689410105</v>
      </c>
      <c r="E159" s="164">
        <v>182</v>
      </c>
      <c r="F159" s="24">
        <v>0.42212394651746998</v>
      </c>
      <c r="G159" s="24">
        <v>-4.0587375250885301E-2</v>
      </c>
      <c r="H159" s="24">
        <v>9.6478236464430697E-2</v>
      </c>
      <c r="I159" s="3"/>
      <c r="J159" s="3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3"/>
      <c r="Z159" s="3"/>
    </row>
    <row r="160" spans="1:26">
      <c r="A160" s="39" t="s">
        <v>752</v>
      </c>
      <c r="B160" s="24">
        <v>5.7216272964426697E-2</v>
      </c>
      <c r="C160" s="24">
        <v>3.4733849735481798E-2</v>
      </c>
      <c r="D160" s="24">
        <v>1.6472770337915701</v>
      </c>
      <c r="E160" s="164">
        <v>182</v>
      </c>
      <c r="F160" s="24">
        <v>0.101226570093053</v>
      </c>
      <c r="G160" s="24">
        <v>-1.1316532893231399E-2</v>
      </c>
      <c r="H160" s="24">
        <v>0.125749078822085</v>
      </c>
      <c r="I160" s="3"/>
      <c r="J160" s="3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3"/>
      <c r="Z160" s="3"/>
    </row>
    <row r="161" spans="1:26">
      <c r="A161" s="39" t="s">
        <v>754</v>
      </c>
      <c r="B161" s="24">
        <v>5.0742478412554699E-2</v>
      </c>
      <c r="C161" s="24">
        <v>3.4733849735481798E-2</v>
      </c>
      <c r="D161" s="24">
        <v>1.46089416517281</v>
      </c>
      <c r="E161" s="164">
        <v>182</v>
      </c>
      <c r="F161" s="24">
        <v>0.14576871913908601</v>
      </c>
      <c r="G161" s="24">
        <v>-1.77903274451034E-2</v>
      </c>
      <c r="H161" s="24">
        <v>0.119275284270213</v>
      </c>
      <c r="I161" s="3"/>
      <c r="J161" s="3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3"/>
      <c r="Z161" s="3"/>
    </row>
    <row r="162" spans="1:26">
      <c r="A162" s="39" t="s">
        <v>755</v>
      </c>
      <c r="B162" s="24">
        <v>2.2963863245148999E-2</v>
      </c>
      <c r="C162" s="24">
        <v>3.4733849735481798E-2</v>
      </c>
      <c r="D162" s="24">
        <v>0.66113786464880597</v>
      </c>
      <c r="E162" s="164">
        <v>182</v>
      </c>
      <c r="F162" s="24">
        <v>0.50935996433674702</v>
      </c>
      <c r="G162" s="24">
        <v>-4.55689426125091E-2</v>
      </c>
      <c r="H162" s="24">
        <v>9.1496669102807002E-2</v>
      </c>
      <c r="I162" s="3"/>
      <c r="J162" s="3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3"/>
      <c r="Z162" s="3"/>
    </row>
    <row r="163" spans="1:26">
      <c r="A163" s="39" t="s">
        <v>756</v>
      </c>
      <c r="B163" s="24">
        <v>4.1387029147065602E-2</v>
      </c>
      <c r="C163" s="24">
        <v>3.4733849735481798E-2</v>
      </c>
      <c r="D163" s="24">
        <v>1.19154742311179</v>
      </c>
      <c r="E163" s="164">
        <v>182</v>
      </c>
      <c r="F163" s="24">
        <v>0.23499025063543</v>
      </c>
      <c r="G163" s="24">
        <v>-2.7145776710592501E-2</v>
      </c>
      <c r="H163" s="24">
        <v>0.10991983500472401</v>
      </c>
      <c r="I163" s="3"/>
      <c r="J163" s="3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3"/>
      <c r="Z163" s="3"/>
    </row>
    <row r="164" spans="1:26">
      <c r="A164" s="39" t="s">
        <v>757</v>
      </c>
      <c r="B164" s="24">
        <v>8.8707779076643303E-2</v>
      </c>
      <c r="C164" s="24">
        <v>3.4733849735481798E-2</v>
      </c>
      <c r="D164" s="24">
        <v>2.5539287971878699</v>
      </c>
      <c r="E164" s="164">
        <v>182</v>
      </c>
      <c r="F164" s="24">
        <v>1.1470918422690201E-2</v>
      </c>
      <c r="G164" s="24">
        <v>2.0174973218985301E-2</v>
      </c>
      <c r="H164" s="24">
        <v>0.15724058493430099</v>
      </c>
      <c r="I164" s="3"/>
      <c r="J164" s="3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3"/>
      <c r="Z164" s="3"/>
    </row>
    <row r="165" spans="1:26">
      <c r="A165" s="39" t="s">
        <v>758</v>
      </c>
      <c r="B165" s="24">
        <v>0.16021643284293399</v>
      </c>
      <c r="C165" s="24">
        <v>3.4733849735481798E-2</v>
      </c>
      <c r="D165" s="24">
        <v>4.6126886038568697</v>
      </c>
      <c r="E165" s="164">
        <v>182</v>
      </c>
      <c r="F165" s="28">
        <v>7.47501401116541E-6</v>
      </c>
      <c r="G165" s="24">
        <v>9.1683626985275907E-2</v>
      </c>
      <c r="H165" s="24">
        <v>0.22874923870059199</v>
      </c>
      <c r="I165" s="3"/>
      <c r="J165" s="3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3"/>
      <c r="Z165" s="3"/>
    </row>
    <row r="166" spans="1:26">
      <c r="A166" s="39" t="s">
        <v>759</v>
      </c>
      <c r="B166" s="24">
        <v>0.106467955097482</v>
      </c>
      <c r="C166" s="24">
        <v>3.4733849735481798E-2</v>
      </c>
      <c r="D166" s="24">
        <v>3.0652506390249501</v>
      </c>
      <c r="E166" s="164">
        <v>182</v>
      </c>
      <c r="F166" s="24">
        <v>2.5059533766092902E-3</v>
      </c>
      <c r="G166" s="24">
        <v>3.7935149239824099E-2</v>
      </c>
      <c r="H166" s="24">
        <v>0.17500076095514</v>
      </c>
      <c r="I166" s="3"/>
      <c r="J166" s="3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3"/>
      <c r="Z166" s="3"/>
    </row>
    <row r="167" spans="1:26">
      <c r="A167" s="39" t="s">
        <v>760</v>
      </c>
      <c r="B167" s="24">
        <v>7.5406437720757905E-2</v>
      </c>
      <c r="C167" s="24">
        <v>3.4733849735481798E-2</v>
      </c>
      <c r="D167" s="24">
        <v>2.17097840564813</v>
      </c>
      <c r="E167" s="164">
        <v>182</v>
      </c>
      <c r="F167" s="24">
        <v>3.1227442471906799E-2</v>
      </c>
      <c r="G167" s="24">
        <v>6.8736318630998596E-3</v>
      </c>
      <c r="H167" s="24">
        <v>0.143939243578416</v>
      </c>
      <c r="I167" s="3"/>
      <c r="J167" s="3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3"/>
      <c r="Z167" s="3"/>
    </row>
    <row r="168" spans="1:26">
      <c r="A168" s="39" t="s">
        <v>761</v>
      </c>
      <c r="B168" s="24">
        <v>8.6565330023817402E-2</v>
      </c>
      <c r="C168" s="24">
        <v>3.4733849735481798E-2</v>
      </c>
      <c r="D168" s="24">
        <v>2.4922469200236099</v>
      </c>
      <c r="E168" s="164">
        <v>182</v>
      </c>
      <c r="F168" s="24">
        <v>1.35876214427673E-2</v>
      </c>
      <c r="G168" s="24">
        <v>1.80325241661594E-2</v>
      </c>
      <c r="H168" s="24">
        <v>0.155098135881475</v>
      </c>
      <c r="I168" s="3"/>
      <c r="J168" s="3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3"/>
      <c r="Z168" s="3"/>
    </row>
    <row r="169" spans="1:26">
      <c r="A169" s="39" t="s">
        <v>762</v>
      </c>
      <c r="B169" s="24">
        <v>0.110036423035938</v>
      </c>
      <c r="C169" s="24">
        <v>3.8900135188345897E-2</v>
      </c>
      <c r="D169" s="24">
        <v>2.8286899904888698</v>
      </c>
      <c r="E169" s="164">
        <v>182</v>
      </c>
      <c r="F169" s="24">
        <v>5.1981409029098801E-3</v>
      </c>
      <c r="G169" s="24">
        <v>3.3283185689597303E-2</v>
      </c>
      <c r="H169" s="24">
        <v>0.18678966038227801</v>
      </c>
      <c r="I169" s="3"/>
      <c r="J169" s="3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3"/>
      <c r="Z169" s="3"/>
    </row>
    <row r="170" spans="1:26">
      <c r="A170" s="39" t="s">
        <v>763</v>
      </c>
      <c r="B170" s="24">
        <v>0.12613572430856901</v>
      </c>
      <c r="C170" s="24">
        <v>4.3544286617150298E-2</v>
      </c>
      <c r="D170" s="24">
        <v>2.89672271858714</v>
      </c>
      <c r="E170" s="164">
        <v>182</v>
      </c>
      <c r="F170" s="24">
        <v>4.2333807964964202E-3</v>
      </c>
      <c r="G170" s="24">
        <v>4.0219185725317901E-2</v>
      </c>
      <c r="H170" s="24">
        <v>0.21205226289182</v>
      </c>
      <c r="I170" s="3"/>
      <c r="J170" s="3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3"/>
      <c r="Z170" s="3"/>
    </row>
    <row r="171" spans="1:26">
      <c r="A171" s="3"/>
      <c r="B171" s="29"/>
      <c r="C171" s="29"/>
      <c r="D171" s="29"/>
      <c r="E171" s="163"/>
      <c r="F171" s="29"/>
      <c r="G171" s="29"/>
      <c r="H171" s="29"/>
      <c r="I171" s="3"/>
      <c r="J171" s="3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3"/>
      <c r="Z171" s="3"/>
    </row>
    <row r="172" spans="1:26">
      <c r="A172" s="10" t="s">
        <v>1044</v>
      </c>
      <c r="B172" s="150" t="s">
        <v>1011</v>
      </c>
      <c r="C172" s="29"/>
      <c r="D172" s="29"/>
      <c r="E172" s="163"/>
      <c r="F172" s="29"/>
      <c r="G172" s="29"/>
      <c r="H172" s="29"/>
      <c r="I172" s="3"/>
      <c r="J172" s="3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3"/>
      <c r="Z172" s="3"/>
    </row>
    <row r="173" spans="1:26">
      <c r="A173" s="144" t="s">
        <v>1018</v>
      </c>
      <c r="B173" s="29"/>
      <c r="C173" s="29"/>
      <c r="D173" s="29"/>
      <c r="E173" s="163"/>
      <c r="F173" s="29"/>
      <c r="G173" s="29"/>
      <c r="H173" s="29"/>
      <c r="I173" s="3"/>
      <c r="J173" s="3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3"/>
      <c r="Z173" s="3"/>
    </row>
    <row r="174" spans="1:26">
      <c r="A174" s="1" t="s">
        <v>718</v>
      </c>
      <c r="B174" s="24" t="s">
        <v>522</v>
      </c>
      <c r="C174" s="24" t="s">
        <v>73</v>
      </c>
      <c r="D174" s="24" t="s">
        <v>74</v>
      </c>
      <c r="E174" s="164" t="s">
        <v>75</v>
      </c>
      <c r="F174" s="24" t="s">
        <v>523</v>
      </c>
      <c r="G174" s="24" t="s">
        <v>524</v>
      </c>
      <c r="H174" s="24" t="s">
        <v>525</v>
      </c>
      <c r="I174" s="3"/>
      <c r="J174" s="3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3"/>
      <c r="Z174" s="3"/>
    </row>
    <row r="175" spans="1:26">
      <c r="A175" s="39" t="s">
        <v>547</v>
      </c>
      <c r="B175" s="24">
        <v>0.79762749406350497</v>
      </c>
      <c r="C175" s="24">
        <v>2.9759685817407001E-2</v>
      </c>
      <c r="D175" s="24">
        <v>26.802282085819499</v>
      </c>
      <c r="E175" s="164">
        <v>182</v>
      </c>
      <c r="F175" s="28">
        <v>4.3079381358698698E-65</v>
      </c>
      <c r="G175" s="24">
        <v>0.73890913183065898</v>
      </c>
      <c r="H175" s="24">
        <v>0.85634585629635096</v>
      </c>
      <c r="I175" s="3"/>
      <c r="J175" s="3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3"/>
      <c r="Z175" s="3"/>
    </row>
    <row r="176" spans="1:26">
      <c r="A176" s="39" t="s">
        <v>732</v>
      </c>
      <c r="B176" s="24">
        <v>-5.0897644197455801E-2</v>
      </c>
      <c r="C176" s="24">
        <v>1.47007039274614E-2</v>
      </c>
      <c r="D176" s="24">
        <v>-3.4622589808354198</v>
      </c>
      <c r="E176" s="164">
        <v>182</v>
      </c>
      <c r="F176" s="24">
        <v>6.6761276327821195E-4</v>
      </c>
      <c r="G176" s="24">
        <v>-7.9903369042359798E-2</v>
      </c>
      <c r="H176" s="24">
        <v>-2.18919193525519E-2</v>
      </c>
      <c r="I176" s="3"/>
      <c r="J176" s="3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3"/>
      <c r="Z176" s="3"/>
    </row>
    <row r="177" spans="1:26">
      <c r="A177" s="39" t="s">
        <v>750</v>
      </c>
      <c r="B177" s="24">
        <v>5.4959884813016599E-2</v>
      </c>
      <c r="C177" s="24">
        <v>3.6678096685271798E-2</v>
      </c>
      <c r="D177" s="24">
        <v>1.49843884443126</v>
      </c>
      <c r="E177" s="164">
        <v>182</v>
      </c>
      <c r="F177" s="24">
        <v>0.135751721830775</v>
      </c>
      <c r="G177" s="24">
        <v>-1.7409083743681001E-2</v>
      </c>
      <c r="H177" s="24">
        <v>0.127328853369714</v>
      </c>
      <c r="I177" s="3"/>
      <c r="J177" s="3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3"/>
      <c r="Z177" s="3"/>
    </row>
    <row r="178" spans="1:26">
      <c r="A178" s="39" t="s">
        <v>751</v>
      </c>
      <c r="B178" s="24">
        <v>0.10017606223895401</v>
      </c>
      <c r="C178" s="24">
        <v>3.6678096685271798E-2</v>
      </c>
      <c r="D178" s="24">
        <v>2.7312230266075899</v>
      </c>
      <c r="E178" s="164">
        <v>182</v>
      </c>
      <c r="F178" s="24">
        <v>6.9309738574739599E-3</v>
      </c>
      <c r="G178" s="24">
        <v>2.78070936822561E-2</v>
      </c>
      <c r="H178" s="24">
        <v>0.17254503079565101</v>
      </c>
      <c r="I178" s="3"/>
      <c r="J178" s="3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3"/>
      <c r="Z178" s="3"/>
    </row>
    <row r="179" spans="1:26">
      <c r="A179" s="39" t="s">
        <v>752</v>
      </c>
      <c r="B179" s="24">
        <v>0.130796891490045</v>
      </c>
      <c r="C179" s="24">
        <v>3.6678096685271798E-2</v>
      </c>
      <c r="D179" s="24">
        <v>3.5660763046782402</v>
      </c>
      <c r="E179" s="164">
        <v>182</v>
      </c>
      <c r="F179" s="28">
        <v>4.6308142856273397E-4</v>
      </c>
      <c r="G179" s="24">
        <v>5.8427922933347802E-2</v>
      </c>
      <c r="H179" s="24">
        <v>0.203165860046743</v>
      </c>
      <c r="I179" s="3"/>
      <c r="J179" s="3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3"/>
      <c r="Z179" s="3"/>
    </row>
    <row r="180" spans="1:26">
      <c r="A180" s="39" t="s">
        <v>754</v>
      </c>
      <c r="B180" s="24">
        <v>0.117580363064287</v>
      </c>
      <c r="C180" s="24">
        <v>3.6678096685271798E-2</v>
      </c>
      <c r="D180" s="24">
        <v>3.2057378569347099</v>
      </c>
      <c r="E180" s="164">
        <v>182</v>
      </c>
      <c r="F180" s="24">
        <v>1.59129499273755E-3</v>
      </c>
      <c r="G180" s="24">
        <v>4.5211394507589597E-2</v>
      </c>
      <c r="H180" s="24">
        <v>0.18994933162098501</v>
      </c>
      <c r="I180" s="3"/>
      <c r="J180" s="3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3"/>
      <c r="Z180" s="3"/>
    </row>
    <row r="181" spans="1:26">
      <c r="A181" s="39" t="s">
        <v>755</v>
      </c>
      <c r="B181" s="24">
        <v>5.9735869495407698E-2</v>
      </c>
      <c r="C181" s="24">
        <v>3.6678096685271798E-2</v>
      </c>
      <c r="D181" s="24">
        <v>1.6286523809561499</v>
      </c>
      <c r="E181" s="164">
        <v>182</v>
      </c>
      <c r="F181" s="24">
        <v>0.10511636192654999</v>
      </c>
      <c r="G181" s="24">
        <v>-1.26330990612898E-2</v>
      </c>
      <c r="H181" s="24">
        <v>0.13210483805210499</v>
      </c>
      <c r="I181" s="3"/>
      <c r="J181" s="3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3"/>
      <c r="Z181" s="3"/>
    </row>
    <row r="182" spans="1:26">
      <c r="A182" s="39" t="s">
        <v>756</v>
      </c>
      <c r="B182" s="24">
        <v>3.8683667193526498E-2</v>
      </c>
      <c r="C182" s="24">
        <v>3.6678096685271798E-2</v>
      </c>
      <c r="D182" s="24">
        <v>1.0546803321193099</v>
      </c>
      <c r="E182" s="164">
        <v>182</v>
      </c>
      <c r="F182" s="24">
        <v>0.292969637737859</v>
      </c>
      <c r="G182" s="24">
        <v>-3.3685301363171098E-2</v>
      </c>
      <c r="H182" s="24">
        <v>0.111052635750224</v>
      </c>
      <c r="I182" s="3"/>
      <c r="J182" s="3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3"/>
      <c r="Z182" s="3"/>
    </row>
    <row r="183" spans="1:26">
      <c r="A183" s="39" t="s">
        <v>757</v>
      </c>
      <c r="B183" s="24">
        <v>8.6636867656830402E-2</v>
      </c>
      <c r="C183" s="24">
        <v>3.6678096685271798E-2</v>
      </c>
      <c r="D183" s="24">
        <v>2.3620873351266298</v>
      </c>
      <c r="E183" s="164">
        <v>182</v>
      </c>
      <c r="F183" s="24">
        <v>1.9228622539063801E-2</v>
      </c>
      <c r="G183" s="24">
        <v>1.42678991001328E-2</v>
      </c>
      <c r="H183" s="24">
        <v>0.15900583621352801</v>
      </c>
      <c r="I183" s="3"/>
      <c r="J183" s="3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3"/>
      <c r="Z183" s="3"/>
    </row>
    <row r="184" spans="1:26">
      <c r="A184" s="39" t="s">
        <v>758</v>
      </c>
      <c r="B184" s="24">
        <v>0.119680163551783</v>
      </c>
      <c r="C184" s="24">
        <v>3.6678096685271798E-2</v>
      </c>
      <c r="D184" s="24">
        <v>3.2629872967165401</v>
      </c>
      <c r="E184" s="164">
        <v>182</v>
      </c>
      <c r="F184" s="24">
        <v>1.3166474097687901E-3</v>
      </c>
      <c r="G184" s="24">
        <v>4.7311194995085397E-2</v>
      </c>
      <c r="H184" s="24">
        <v>0.19204913210848101</v>
      </c>
      <c r="I184" s="3"/>
      <c r="J184" s="3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3"/>
      <c r="Z184" s="3"/>
    </row>
    <row r="185" spans="1:26">
      <c r="A185" s="39" t="s">
        <v>759</v>
      </c>
      <c r="B185" s="24">
        <v>0.195070575775111</v>
      </c>
      <c r="C185" s="24">
        <v>3.6678096685271798E-2</v>
      </c>
      <c r="D185" s="24">
        <v>5.3184487038402501</v>
      </c>
      <c r="E185" s="164">
        <v>182</v>
      </c>
      <c r="F185" s="28">
        <v>3.0454047037737802E-7</v>
      </c>
      <c r="G185" s="24">
        <v>0.122701607218413</v>
      </c>
      <c r="H185" s="24">
        <v>0.267439544331809</v>
      </c>
      <c r="I185" s="3"/>
      <c r="J185" s="3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3"/>
      <c r="Z185" s="3"/>
    </row>
    <row r="186" spans="1:26">
      <c r="A186" s="39" t="s">
        <v>760</v>
      </c>
      <c r="B186" s="24">
        <v>0.13933927263416401</v>
      </c>
      <c r="C186" s="24">
        <v>3.6678096685271798E-2</v>
      </c>
      <c r="D186" s="24">
        <v>3.7989777340358999</v>
      </c>
      <c r="E186" s="164">
        <v>182</v>
      </c>
      <c r="F186" s="28">
        <v>1.97922266321193E-4</v>
      </c>
      <c r="G186" s="24">
        <v>6.6970304077466E-2</v>
      </c>
      <c r="H186" s="24">
        <v>0.21170824119086101</v>
      </c>
      <c r="I186" s="3"/>
      <c r="J186" s="3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3"/>
      <c r="Z186" s="3"/>
    </row>
    <row r="187" spans="1:26">
      <c r="A187" s="39" t="s">
        <v>761</v>
      </c>
      <c r="B187" s="24">
        <v>0.110201096545507</v>
      </c>
      <c r="C187" s="24">
        <v>3.6678096685271798E-2</v>
      </c>
      <c r="D187" s="24">
        <v>3.0045478502094398</v>
      </c>
      <c r="E187" s="164">
        <v>182</v>
      </c>
      <c r="F187" s="24">
        <v>3.0346923235149898E-3</v>
      </c>
      <c r="G187" s="24">
        <v>3.7832127988809597E-2</v>
      </c>
      <c r="H187" s="24">
        <v>0.182570065102205</v>
      </c>
      <c r="I187" s="3"/>
      <c r="J187" s="3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3"/>
      <c r="Z187" s="3"/>
    </row>
    <row r="188" spans="1:26">
      <c r="A188" s="39" t="s">
        <v>762</v>
      </c>
      <c r="B188" s="24">
        <v>0.141946773678678</v>
      </c>
      <c r="C188" s="24">
        <v>4.1133179254395899E-2</v>
      </c>
      <c r="D188" s="24">
        <v>3.45090693818684</v>
      </c>
      <c r="E188" s="164">
        <v>182</v>
      </c>
      <c r="F188" s="24">
        <v>6.9451410616153998E-4</v>
      </c>
      <c r="G188" s="24">
        <v>6.0787552641624602E-2</v>
      </c>
      <c r="H188" s="24">
        <v>0.223105994715731</v>
      </c>
      <c r="I188" s="3"/>
      <c r="J188" s="3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3"/>
      <c r="Z188" s="3"/>
    </row>
    <row r="189" spans="1:26">
      <c r="A189" s="39" t="s">
        <v>763</v>
      </c>
      <c r="B189" s="24">
        <v>0.17886851277636401</v>
      </c>
      <c r="C189" s="24">
        <v>4.60111265625604E-2</v>
      </c>
      <c r="D189" s="24">
        <v>3.88750561308599</v>
      </c>
      <c r="E189" s="164">
        <v>182</v>
      </c>
      <c r="F189" s="28">
        <v>1.4177701236854699E-4</v>
      </c>
      <c r="G189" s="24">
        <v>8.8084691575487206E-2</v>
      </c>
      <c r="H189" s="24">
        <v>0.26965233397723998</v>
      </c>
      <c r="I189" s="3"/>
      <c r="J189" s="3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3"/>
      <c r="Z189" s="3"/>
    </row>
    <row r="190" spans="1:26">
      <c r="A190" s="3"/>
      <c r="B190" s="29"/>
      <c r="C190" s="29"/>
      <c r="D190" s="29"/>
      <c r="E190" s="163"/>
      <c r="F190" s="29"/>
      <c r="G190" s="29"/>
      <c r="H190" s="29"/>
      <c r="I190" s="3"/>
      <c r="J190" s="3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3"/>
      <c r="Z190" s="3"/>
    </row>
    <row r="191" spans="1:26">
      <c r="A191" s="10" t="s">
        <v>1045</v>
      </c>
      <c r="B191" s="150" t="s">
        <v>1011</v>
      </c>
      <c r="C191" s="29"/>
      <c r="D191" s="29"/>
      <c r="E191" s="163"/>
      <c r="F191" s="29"/>
      <c r="G191" s="29"/>
      <c r="H191" s="29"/>
      <c r="I191" s="3"/>
      <c r="J191" s="3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3"/>
      <c r="Z191" s="3"/>
    </row>
    <row r="192" spans="1:26">
      <c r="A192" s="144" t="s">
        <v>1018</v>
      </c>
      <c r="B192" s="29"/>
      <c r="C192" s="29"/>
      <c r="D192" s="29"/>
      <c r="E192" s="163"/>
      <c r="F192" s="29"/>
      <c r="G192" s="29"/>
      <c r="H192" s="29"/>
      <c r="I192" s="3"/>
      <c r="J192" s="3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3"/>
      <c r="Z192" s="3"/>
    </row>
    <row r="193" spans="1:26">
      <c r="A193" s="1" t="s">
        <v>718</v>
      </c>
      <c r="B193" s="24" t="s">
        <v>522</v>
      </c>
      <c r="C193" s="24" t="s">
        <v>73</v>
      </c>
      <c r="D193" s="24" t="s">
        <v>74</v>
      </c>
      <c r="E193" s="164" t="s">
        <v>75</v>
      </c>
      <c r="F193" s="24" t="s">
        <v>523</v>
      </c>
      <c r="G193" s="24" t="s">
        <v>524</v>
      </c>
      <c r="H193" s="24" t="s">
        <v>525</v>
      </c>
      <c r="I193" s="3"/>
      <c r="J193" s="3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3"/>
      <c r="Z193" s="3"/>
    </row>
    <row r="194" spans="1:26">
      <c r="A194" s="39" t="s">
        <v>547</v>
      </c>
      <c r="B194" s="24">
        <v>0.84397670176819495</v>
      </c>
      <c r="C194" s="24">
        <v>2.7341047247800499E-2</v>
      </c>
      <c r="D194" s="24">
        <v>30.868484814022199</v>
      </c>
      <c r="E194" s="164">
        <v>182</v>
      </c>
      <c r="F194" s="28">
        <v>2.9884487019575999E-74</v>
      </c>
      <c r="G194" s="24">
        <v>0.79003051678587</v>
      </c>
      <c r="H194" s="24">
        <v>0.89792288675051901</v>
      </c>
      <c r="I194" s="3"/>
      <c r="J194" s="3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3"/>
      <c r="Z194" s="3"/>
    </row>
    <row r="195" spans="1:26">
      <c r="A195" s="39" t="s">
        <v>732</v>
      </c>
      <c r="B195" s="24">
        <v>-7.0577130460571194E-2</v>
      </c>
      <c r="C195" s="24">
        <v>1.34711886485048E-2</v>
      </c>
      <c r="D195" s="24">
        <v>-5.2391167774496896</v>
      </c>
      <c r="E195" s="164">
        <v>182</v>
      </c>
      <c r="F195" s="28">
        <v>4.4323058509168002E-7</v>
      </c>
      <c r="G195" s="24">
        <v>-9.7156918285724606E-2</v>
      </c>
      <c r="H195" s="24">
        <v>-4.3997342635417901E-2</v>
      </c>
      <c r="I195" s="3"/>
      <c r="J195" s="3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3"/>
      <c r="Z195" s="3"/>
    </row>
    <row r="196" spans="1:26">
      <c r="A196" s="39" t="s">
        <v>750</v>
      </c>
      <c r="B196" s="24">
        <v>3.1269222087798997E-2</v>
      </c>
      <c r="C196" s="24">
        <v>3.3601905261451098E-2</v>
      </c>
      <c r="D196" s="24">
        <v>0.93057884201797902</v>
      </c>
      <c r="E196" s="164">
        <v>182</v>
      </c>
      <c r="F196" s="24">
        <v>0.353304159555688</v>
      </c>
      <c r="G196" s="24">
        <v>-3.5030162151720598E-2</v>
      </c>
      <c r="H196" s="24">
        <v>9.7568606327318605E-2</v>
      </c>
      <c r="I196" s="3"/>
      <c r="J196" s="3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3"/>
      <c r="Z196" s="3"/>
    </row>
    <row r="197" spans="1:26">
      <c r="A197" s="39" t="s">
        <v>751</v>
      </c>
      <c r="B197" s="24">
        <v>5.3656588900063001E-2</v>
      </c>
      <c r="C197" s="24">
        <v>3.3601905261451098E-2</v>
      </c>
      <c r="D197" s="24">
        <v>1.5968317416101701</v>
      </c>
      <c r="E197" s="164">
        <v>182</v>
      </c>
      <c r="F197" s="24">
        <v>0.112038043984843</v>
      </c>
      <c r="G197" s="24">
        <v>-1.26427953394566E-2</v>
      </c>
      <c r="H197" s="24">
        <v>0.11995597313958301</v>
      </c>
      <c r="I197" s="3"/>
      <c r="J197" s="3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3"/>
      <c r="Z197" s="3"/>
    </row>
    <row r="198" spans="1:26">
      <c r="A198" s="39" t="s">
        <v>752</v>
      </c>
      <c r="B198" s="24">
        <v>8.3469072636096903E-2</v>
      </c>
      <c r="C198" s="24">
        <v>3.3601905261451098E-2</v>
      </c>
      <c r="D198" s="24">
        <v>2.4840577338290002</v>
      </c>
      <c r="E198" s="164">
        <v>182</v>
      </c>
      <c r="F198" s="24">
        <v>1.38933585643548E-2</v>
      </c>
      <c r="G198" s="24">
        <v>1.7169688396577301E-2</v>
      </c>
      <c r="H198" s="24">
        <v>0.14976845687561599</v>
      </c>
      <c r="I198" s="3"/>
      <c r="J198" s="3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3"/>
      <c r="Z198" s="3"/>
    </row>
    <row r="199" spans="1:26">
      <c r="A199" s="39" t="s">
        <v>754</v>
      </c>
      <c r="B199" s="24">
        <v>6.3880156732588997E-2</v>
      </c>
      <c r="C199" s="24">
        <v>3.3601905261451098E-2</v>
      </c>
      <c r="D199" s="24">
        <v>1.90108734119532</v>
      </c>
      <c r="E199" s="164">
        <v>182</v>
      </c>
      <c r="F199" s="24">
        <v>5.8870776287249599E-2</v>
      </c>
      <c r="G199" s="24">
        <v>-2.4192275069305799E-3</v>
      </c>
      <c r="H199" s="24">
        <v>0.13017954097210899</v>
      </c>
      <c r="I199" s="3"/>
      <c r="J199" s="3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3"/>
      <c r="Z199" s="3"/>
    </row>
    <row r="200" spans="1:26">
      <c r="A200" s="39" t="s">
        <v>755</v>
      </c>
      <c r="B200" s="24">
        <v>2.2189449728579901E-2</v>
      </c>
      <c r="C200" s="24">
        <v>3.3601905261451098E-2</v>
      </c>
      <c r="D200" s="24">
        <v>0.66036284418777402</v>
      </c>
      <c r="E200" s="164">
        <v>182</v>
      </c>
      <c r="F200" s="24">
        <v>0.50985592288469495</v>
      </c>
      <c r="G200" s="24">
        <v>-4.41099345109396E-2</v>
      </c>
      <c r="H200" s="24">
        <v>8.8488833968099506E-2</v>
      </c>
      <c r="I200" s="3"/>
      <c r="J200" s="3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3"/>
      <c r="Z200" s="3"/>
    </row>
    <row r="201" spans="1:26">
      <c r="A201" s="39" t="s">
        <v>756</v>
      </c>
      <c r="B201" s="24">
        <v>2.60502293952285E-2</v>
      </c>
      <c r="C201" s="24">
        <v>3.3601905261451098E-2</v>
      </c>
      <c r="D201" s="24">
        <v>0.77526048575328599</v>
      </c>
      <c r="E201" s="164">
        <v>182</v>
      </c>
      <c r="F201" s="24">
        <v>0.43919188045962998</v>
      </c>
      <c r="G201" s="24">
        <v>-4.0249154844291098E-2</v>
      </c>
      <c r="H201" s="24">
        <v>9.2349613634748001E-2</v>
      </c>
      <c r="I201" s="3"/>
      <c r="J201" s="3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3"/>
      <c r="Z201" s="3"/>
    </row>
    <row r="202" spans="1:26">
      <c r="A202" s="39" t="s">
        <v>757</v>
      </c>
      <c r="B202" s="24">
        <v>5.8610187974673898E-2</v>
      </c>
      <c r="C202" s="24">
        <v>3.3601905261451098E-2</v>
      </c>
      <c r="D202" s="24">
        <v>1.7442519261523199</v>
      </c>
      <c r="E202" s="164">
        <v>182</v>
      </c>
      <c r="F202" s="24">
        <v>8.2803411940417501E-2</v>
      </c>
      <c r="G202" s="24">
        <v>-7.6891962648456798E-3</v>
      </c>
      <c r="H202" s="24">
        <v>0.12490957221419299</v>
      </c>
      <c r="I202" s="3"/>
      <c r="J202" s="3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3"/>
      <c r="Z202" s="3"/>
    </row>
    <row r="203" spans="1:26">
      <c r="A203" s="39" t="s">
        <v>758</v>
      </c>
      <c r="B203" s="24">
        <v>7.0040362358596897E-2</v>
      </c>
      <c r="C203" s="24">
        <v>3.3601905261451098E-2</v>
      </c>
      <c r="D203" s="24">
        <v>2.0844163988209599</v>
      </c>
      <c r="E203" s="164">
        <v>182</v>
      </c>
      <c r="F203" s="24">
        <v>3.85183276565755E-2</v>
      </c>
      <c r="G203" s="24">
        <v>3.7409781190773398E-3</v>
      </c>
      <c r="H203" s="24">
        <v>0.13633974659811601</v>
      </c>
      <c r="I203" s="3"/>
      <c r="J203" s="3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3"/>
      <c r="Z203" s="3"/>
    </row>
    <row r="204" spans="1:26">
      <c r="A204" s="39" t="s">
        <v>759</v>
      </c>
      <c r="B204" s="24">
        <v>0.12840583555270599</v>
      </c>
      <c r="C204" s="24">
        <v>3.3601905261451098E-2</v>
      </c>
      <c r="D204" s="24">
        <v>3.8213855599437299</v>
      </c>
      <c r="E204" s="164">
        <v>182</v>
      </c>
      <c r="F204" s="28">
        <v>1.8199383561193799E-4</v>
      </c>
      <c r="G204" s="24">
        <v>6.2106451313186602E-2</v>
      </c>
      <c r="H204" s="24">
        <v>0.19470521979222599</v>
      </c>
      <c r="I204" s="3"/>
      <c r="J204" s="3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3"/>
      <c r="Z204" s="3"/>
    </row>
    <row r="205" spans="1:26">
      <c r="A205" s="39" t="s">
        <v>760</v>
      </c>
      <c r="B205" s="24">
        <v>0.14419732416439299</v>
      </c>
      <c r="C205" s="24">
        <v>3.3601905261451098E-2</v>
      </c>
      <c r="D205" s="24">
        <v>4.29134369144895</v>
      </c>
      <c r="E205" s="164">
        <v>182</v>
      </c>
      <c r="F205" s="28">
        <v>2.8811954682787101E-5</v>
      </c>
      <c r="G205" s="24">
        <v>7.7897939924873802E-2</v>
      </c>
      <c r="H205" s="24">
        <v>0.21049670840391299</v>
      </c>
      <c r="I205" s="3"/>
      <c r="J205" s="3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3"/>
      <c r="Z205" s="3"/>
    </row>
    <row r="206" spans="1:26">
      <c r="A206" s="39" t="s">
        <v>761</v>
      </c>
      <c r="B206" s="24">
        <v>8.3946591158045203E-2</v>
      </c>
      <c r="C206" s="24">
        <v>3.3601905261451098E-2</v>
      </c>
      <c r="D206" s="24">
        <v>2.49826878877463</v>
      </c>
      <c r="E206" s="164">
        <v>182</v>
      </c>
      <c r="F206" s="24">
        <v>1.3366638048607901E-2</v>
      </c>
      <c r="G206" s="24">
        <v>1.7647206918525699E-2</v>
      </c>
      <c r="H206" s="24">
        <v>0.15024597539756501</v>
      </c>
      <c r="I206" s="3"/>
      <c r="J206" s="3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3"/>
      <c r="Z206" s="3"/>
    </row>
    <row r="207" spans="1:26">
      <c r="A207" s="39" t="s">
        <v>762</v>
      </c>
      <c r="B207" s="24">
        <v>9.9530835071626703E-2</v>
      </c>
      <c r="C207" s="24">
        <v>3.7683757340727403E-2</v>
      </c>
      <c r="D207" s="24">
        <v>2.6412131404969301</v>
      </c>
      <c r="E207" s="164">
        <v>182</v>
      </c>
      <c r="F207" s="24">
        <v>8.9794383468575004E-3</v>
      </c>
      <c r="G207" s="24">
        <v>2.5177613488446399E-2</v>
      </c>
      <c r="H207" s="24">
        <v>0.173884056654807</v>
      </c>
      <c r="I207" s="3"/>
      <c r="J207" s="3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3"/>
      <c r="Z207" s="3"/>
    </row>
    <row r="208" spans="1:26">
      <c r="A208" s="39" t="s">
        <v>763</v>
      </c>
      <c r="B208" s="24">
        <v>0.115953622975303</v>
      </c>
      <c r="C208" s="24">
        <v>4.2152530565298302E-2</v>
      </c>
      <c r="D208" s="24">
        <v>2.7508104832681299</v>
      </c>
      <c r="E208" s="164">
        <v>182</v>
      </c>
      <c r="F208" s="24">
        <v>6.5455925252010704E-3</v>
      </c>
      <c r="G208" s="24">
        <v>3.2783136097496599E-2</v>
      </c>
      <c r="H208" s="24">
        <v>0.19912410985310899</v>
      </c>
      <c r="I208" s="3"/>
      <c r="J208" s="3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3"/>
      <c r="Z208" s="3"/>
    </row>
    <row r="209" spans="1:26">
      <c r="A209" s="3"/>
      <c r="B209" s="29"/>
      <c r="C209" s="29"/>
      <c r="D209" s="29"/>
      <c r="E209" s="163"/>
      <c r="F209" s="29"/>
      <c r="G209" s="29"/>
      <c r="H209" s="29"/>
      <c r="I209" s="3"/>
      <c r="J209" s="3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3"/>
      <c r="Z209" s="3"/>
    </row>
    <row r="210" spans="1:26">
      <c r="A210" s="10" t="s">
        <v>1046</v>
      </c>
      <c r="B210" s="150" t="s">
        <v>1011</v>
      </c>
      <c r="C210" s="29"/>
      <c r="D210" s="29"/>
      <c r="E210" s="163"/>
      <c r="F210" s="29"/>
      <c r="G210" s="29"/>
      <c r="H210" s="29"/>
      <c r="I210" s="3"/>
      <c r="J210" s="3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3"/>
      <c r="Z210" s="3"/>
    </row>
    <row r="211" spans="1:26">
      <c r="A211" s="144" t="s">
        <v>1018</v>
      </c>
      <c r="B211" s="29"/>
      <c r="C211" s="29"/>
      <c r="D211" s="29"/>
      <c r="E211" s="163"/>
      <c r="F211" s="29"/>
      <c r="G211" s="29"/>
      <c r="H211" s="29"/>
      <c r="I211" s="3"/>
      <c r="J211" s="3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3"/>
      <c r="Z211" s="3"/>
    </row>
    <row r="212" spans="1:26">
      <c r="A212" s="1" t="s">
        <v>718</v>
      </c>
      <c r="B212" s="24" t="s">
        <v>522</v>
      </c>
      <c r="C212" s="24" t="s">
        <v>73</v>
      </c>
      <c r="D212" s="24" t="s">
        <v>74</v>
      </c>
      <c r="E212" s="164" t="s">
        <v>75</v>
      </c>
      <c r="F212" s="24" t="s">
        <v>523</v>
      </c>
      <c r="G212" s="24" t="s">
        <v>524</v>
      </c>
      <c r="H212" s="24" t="s">
        <v>525</v>
      </c>
      <c r="I212" s="3"/>
      <c r="J212" s="3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3"/>
      <c r="Z212" s="3"/>
    </row>
    <row r="213" spans="1:26">
      <c r="A213" s="39" t="s">
        <v>547</v>
      </c>
      <c r="B213" s="24">
        <v>0.84759449868132297</v>
      </c>
      <c r="C213" s="24">
        <v>3.1692353563808E-2</v>
      </c>
      <c r="D213" s="24">
        <v>26.744447898917201</v>
      </c>
      <c r="E213" s="164">
        <v>182</v>
      </c>
      <c r="F213" s="28">
        <v>5.8969099738444402E-65</v>
      </c>
      <c r="G213" s="24">
        <v>0.78506282049127296</v>
      </c>
      <c r="H213" s="24">
        <v>0.91012617687137298</v>
      </c>
      <c r="I213" s="3"/>
      <c r="J213" s="3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3"/>
      <c r="Z213" s="3"/>
    </row>
    <row r="214" spans="1:26">
      <c r="A214" s="39" t="s">
        <v>732</v>
      </c>
      <c r="B214" s="24">
        <v>-4.9312577192306903E-2</v>
      </c>
      <c r="C214" s="24">
        <v>1.3978818574174601E-2</v>
      </c>
      <c r="D214" s="24">
        <v>-3.5276641534936499</v>
      </c>
      <c r="E214" s="164">
        <v>182</v>
      </c>
      <c r="F214" s="24">
        <v>5.3070143458669005E-4</v>
      </c>
      <c r="G214" s="24">
        <v>-7.6893961540978495E-2</v>
      </c>
      <c r="H214" s="24">
        <v>-2.17311928436352E-2</v>
      </c>
      <c r="I214" s="3"/>
      <c r="J214" s="3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3"/>
      <c r="Z214" s="3"/>
    </row>
    <row r="215" spans="1:26">
      <c r="A215" s="39" t="s">
        <v>750</v>
      </c>
      <c r="B215" s="24">
        <v>6.0002650307122499E-3</v>
      </c>
      <c r="C215" s="24">
        <v>3.4659383912855897E-2</v>
      </c>
      <c r="D215" s="24">
        <v>0.173120937342646</v>
      </c>
      <c r="E215" s="164">
        <v>182</v>
      </c>
      <c r="F215" s="24">
        <v>0.86274875154945596</v>
      </c>
      <c r="G215" s="24">
        <v>-6.2385613498016898E-2</v>
      </c>
      <c r="H215" s="24">
        <v>7.4386143559441398E-2</v>
      </c>
      <c r="I215" s="3"/>
      <c r="J215" s="3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3"/>
      <c r="Z215" s="3"/>
    </row>
    <row r="216" spans="1:26">
      <c r="A216" s="39" t="s">
        <v>751</v>
      </c>
      <c r="B216" s="24">
        <v>2.1517178102423099E-2</v>
      </c>
      <c r="C216" s="24">
        <v>3.4659383912855897E-2</v>
      </c>
      <c r="D216" s="24">
        <v>0.62081825102615296</v>
      </c>
      <c r="E216" s="164">
        <v>182</v>
      </c>
      <c r="F216" s="24">
        <v>0.53549589626296601</v>
      </c>
      <c r="G216" s="24">
        <v>-4.68687004263059E-2</v>
      </c>
      <c r="H216" s="24">
        <v>8.9903056631152195E-2</v>
      </c>
      <c r="I216" s="3"/>
      <c r="J216" s="3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3"/>
      <c r="Z216" s="3"/>
    </row>
    <row r="217" spans="1:26">
      <c r="A217" s="39" t="s">
        <v>752</v>
      </c>
      <c r="B217" s="24">
        <v>2.93569480412487E-2</v>
      </c>
      <c r="C217" s="24">
        <v>3.4659383912855897E-2</v>
      </c>
      <c r="D217" s="24">
        <v>0.84701297966117695</v>
      </c>
      <c r="E217" s="164">
        <v>182</v>
      </c>
      <c r="F217" s="24">
        <v>0.398100291569426</v>
      </c>
      <c r="G217" s="24">
        <v>-3.90289304874804E-2</v>
      </c>
      <c r="H217" s="24">
        <v>9.7742826569977806E-2</v>
      </c>
      <c r="I217" s="3"/>
      <c r="J217" s="3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3"/>
      <c r="Z217" s="3"/>
    </row>
    <row r="218" spans="1:26">
      <c r="A218" s="39" t="s">
        <v>754</v>
      </c>
      <c r="B218" s="24">
        <v>3.2155359173547698E-2</v>
      </c>
      <c r="C218" s="24">
        <v>3.4659383912855897E-2</v>
      </c>
      <c r="D218" s="24">
        <v>0.92775333959760997</v>
      </c>
      <c r="E218" s="164">
        <v>182</v>
      </c>
      <c r="F218" s="24">
        <v>0.354764253494878</v>
      </c>
      <c r="G218" s="24">
        <v>-3.6230519355181401E-2</v>
      </c>
      <c r="H218" s="24">
        <v>0.10054123770227701</v>
      </c>
      <c r="I218" s="3"/>
      <c r="J218" s="3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3"/>
      <c r="Z218" s="3"/>
    </row>
    <row r="219" spans="1:26">
      <c r="A219" s="39" t="s">
        <v>755</v>
      </c>
      <c r="B219" s="24">
        <v>1.13591295133638E-2</v>
      </c>
      <c r="C219" s="24">
        <v>3.4659383912855897E-2</v>
      </c>
      <c r="D219" s="24">
        <v>0.32773604810529899</v>
      </c>
      <c r="E219" s="164">
        <v>182</v>
      </c>
      <c r="F219" s="24">
        <v>0.74348794113653904</v>
      </c>
      <c r="G219" s="24">
        <v>-5.7026749015365301E-2</v>
      </c>
      <c r="H219" s="24">
        <v>7.9745008042092794E-2</v>
      </c>
      <c r="I219" s="3"/>
      <c r="J219" s="3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3"/>
      <c r="Z219" s="3"/>
    </row>
    <row r="220" spans="1:26">
      <c r="A220" s="39" t="s">
        <v>756</v>
      </c>
      <c r="B220" s="24">
        <v>-1.4311117894445899E-2</v>
      </c>
      <c r="C220" s="24">
        <v>3.4659383912855897E-2</v>
      </c>
      <c r="D220" s="24">
        <v>-0.41290745185858901</v>
      </c>
      <c r="E220" s="164">
        <v>182</v>
      </c>
      <c r="F220" s="24">
        <v>0.68016045098891298</v>
      </c>
      <c r="G220" s="24">
        <v>-8.2696996423175004E-2</v>
      </c>
      <c r="H220" s="24">
        <v>5.4074760634283202E-2</v>
      </c>
      <c r="I220" s="3"/>
      <c r="J220" s="3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3"/>
      <c r="Z220" s="3"/>
    </row>
    <row r="221" spans="1:26">
      <c r="A221" s="39" t="s">
        <v>757</v>
      </c>
      <c r="B221" s="24">
        <v>1.86997496004008E-2</v>
      </c>
      <c r="C221" s="24">
        <v>3.4659383912855897E-2</v>
      </c>
      <c r="D221" s="24">
        <v>0.53952919784776399</v>
      </c>
      <c r="E221" s="164">
        <v>182</v>
      </c>
      <c r="F221" s="24">
        <v>0.59018121225081099</v>
      </c>
      <c r="G221" s="24">
        <v>-4.9686128928328202E-2</v>
      </c>
      <c r="H221" s="24">
        <v>8.7085628129129899E-2</v>
      </c>
      <c r="I221" s="3"/>
      <c r="J221" s="3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3"/>
      <c r="Z221" s="3"/>
    </row>
    <row r="222" spans="1:26">
      <c r="A222" s="39" t="s">
        <v>758</v>
      </c>
      <c r="B222" s="24">
        <v>7.1039131474128603E-2</v>
      </c>
      <c r="C222" s="24">
        <v>3.4659383912855897E-2</v>
      </c>
      <c r="D222" s="24">
        <v>2.0496363020399402</v>
      </c>
      <c r="E222" s="164">
        <v>182</v>
      </c>
      <c r="F222" s="24">
        <v>4.1834561335261998E-2</v>
      </c>
      <c r="G222" s="24">
        <v>2.6532529453995699E-3</v>
      </c>
      <c r="H222" s="24">
        <v>0.13942501000285801</v>
      </c>
      <c r="I222" s="3"/>
      <c r="J222" s="3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3"/>
      <c r="Z222" s="3"/>
    </row>
    <row r="223" spans="1:26">
      <c r="A223" s="39" t="s">
        <v>759</v>
      </c>
      <c r="B223" s="24">
        <v>7.2484556520435894E-2</v>
      </c>
      <c r="C223" s="24">
        <v>3.4659383912855897E-2</v>
      </c>
      <c r="D223" s="24">
        <v>2.09134001639163</v>
      </c>
      <c r="E223" s="164">
        <v>182</v>
      </c>
      <c r="F223" s="24">
        <v>3.7885766914145497E-2</v>
      </c>
      <c r="G223" s="24">
        <v>4.0986779917068202E-3</v>
      </c>
      <c r="H223" s="24">
        <v>0.14087043504916499</v>
      </c>
      <c r="I223" s="3"/>
      <c r="J223" s="3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3"/>
      <c r="Z223" s="3"/>
    </row>
    <row r="224" spans="1:26">
      <c r="A224" s="39" t="s">
        <v>760</v>
      </c>
      <c r="B224" s="24">
        <v>5.4981965517111098E-2</v>
      </c>
      <c r="C224" s="24">
        <v>3.4659383912855897E-2</v>
      </c>
      <c r="D224" s="24">
        <v>1.58635149589942</v>
      </c>
      <c r="E224" s="164">
        <v>182</v>
      </c>
      <c r="F224" s="24">
        <v>0.114395479656698</v>
      </c>
      <c r="G224" s="24">
        <v>-1.3403913011618E-2</v>
      </c>
      <c r="H224" s="24">
        <v>0.12336784404584</v>
      </c>
      <c r="I224" s="3"/>
      <c r="J224" s="3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3"/>
      <c r="Z224" s="3"/>
    </row>
    <row r="225" spans="1:26">
      <c r="A225" s="39" t="s">
        <v>761</v>
      </c>
      <c r="B225" s="24">
        <v>0.14261011961824999</v>
      </c>
      <c r="C225" s="24">
        <v>3.4659383912855897E-2</v>
      </c>
      <c r="D225" s="24">
        <v>4.1146178471266301</v>
      </c>
      <c r="E225" s="164">
        <v>182</v>
      </c>
      <c r="F225" s="28">
        <v>5.8697407298139E-5</v>
      </c>
      <c r="G225" s="24">
        <v>7.4224241089521206E-2</v>
      </c>
      <c r="H225" s="24">
        <v>0.210995998146979</v>
      </c>
      <c r="I225" s="3"/>
      <c r="J225" s="3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3"/>
      <c r="Z225" s="3"/>
    </row>
    <row r="226" spans="1:26">
      <c r="A226" s="39" t="s">
        <v>762</v>
      </c>
      <c r="B226" s="24">
        <v>0.12493354541400201</v>
      </c>
      <c r="C226" s="24">
        <v>3.8878833826572201E-2</v>
      </c>
      <c r="D226" s="24">
        <v>3.2134077367468499</v>
      </c>
      <c r="E226" s="164">
        <v>182</v>
      </c>
      <c r="F226" s="24">
        <v>1.5516408965760399E-3</v>
      </c>
      <c r="G226" s="24">
        <v>4.8222337445403003E-2</v>
      </c>
      <c r="H226" s="24">
        <v>0.20164475338260099</v>
      </c>
      <c r="I226" s="3"/>
      <c r="J226" s="3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3"/>
      <c r="Z226" s="3"/>
    </row>
    <row r="227" spans="1:26">
      <c r="A227" s="39" t="s">
        <v>763</v>
      </c>
      <c r="B227" s="24">
        <v>8.2946864155223607E-2</v>
      </c>
      <c r="C227" s="24">
        <v>4.3487866708476403E-2</v>
      </c>
      <c r="D227" s="24">
        <v>1.90735647511208</v>
      </c>
      <c r="E227" s="164">
        <v>182</v>
      </c>
      <c r="F227" s="24">
        <v>5.80492508101891E-2</v>
      </c>
      <c r="G227" s="24">
        <v>-2.8583532045784901E-3</v>
      </c>
      <c r="H227" s="24">
        <v>0.16875208151502599</v>
      </c>
      <c r="I227" s="3"/>
      <c r="J227" s="3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3"/>
      <c r="Z227" s="3"/>
    </row>
    <row r="228" spans="1:26">
      <c r="A228" s="3"/>
      <c r="B228" s="29"/>
      <c r="C228" s="29"/>
      <c r="D228" s="29"/>
      <c r="E228" s="163"/>
      <c r="F228" s="29"/>
      <c r="G228" s="29"/>
      <c r="H228" s="29"/>
      <c r="I228" s="3"/>
      <c r="J228" s="3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3"/>
      <c r="Z228" s="3"/>
    </row>
    <row r="229" spans="1:26">
      <c r="A229" s="10" t="s">
        <v>1047</v>
      </c>
      <c r="B229" s="150" t="s">
        <v>1048</v>
      </c>
      <c r="C229" s="29"/>
      <c r="D229" s="29"/>
      <c r="E229" s="163"/>
      <c r="F229" s="29"/>
      <c r="G229" s="29"/>
      <c r="H229" s="29"/>
      <c r="I229" s="3"/>
      <c r="J229" s="3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3"/>
      <c r="Z229" s="3"/>
    </row>
    <row r="230" spans="1:26">
      <c r="A230" s="144" t="s">
        <v>1018</v>
      </c>
      <c r="B230" s="29"/>
      <c r="C230" s="29"/>
      <c r="D230" s="29"/>
      <c r="E230" s="163"/>
      <c r="F230" s="29"/>
      <c r="G230" s="29"/>
      <c r="H230" s="29"/>
      <c r="I230" s="3"/>
      <c r="J230" s="3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3"/>
      <c r="Z230" s="3"/>
    </row>
    <row r="231" spans="1:26">
      <c r="A231" s="1" t="s">
        <v>718</v>
      </c>
      <c r="B231" s="24" t="s">
        <v>522</v>
      </c>
      <c r="C231" s="24" t="s">
        <v>73</v>
      </c>
      <c r="D231" s="24" t="s">
        <v>74</v>
      </c>
      <c r="E231" s="164" t="s">
        <v>75</v>
      </c>
      <c r="F231" s="24" t="s">
        <v>523</v>
      </c>
      <c r="G231" s="24" t="s">
        <v>524</v>
      </c>
      <c r="H231" s="24" t="s">
        <v>525</v>
      </c>
      <c r="I231" s="3"/>
      <c r="J231" s="3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3"/>
      <c r="Z231" s="3"/>
    </row>
    <row r="232" spans="1:26">
      <c r="A232" s="39" t="s">
        <v>547</v>
      </c>
      <c r="B232" s="24">
        <v>0.89454062746546303</v>
      </c>
      <c r="C232" s="24">
        <v>4.4882138288769302E-2</v>
      </c>
      <c r="D232" s="24">
        <v>19.930882564240498</v>
      </c>
      <c r="E232" s="164">
        <v>122</v>
      </c>
      <c r="F232" s="28">
        <v>3.5111354036925701E-40</v>
      </c>
      <c r="G232" s="24">
        <v>0.80569195196279497</v>
      </c>
      <c r="H232" s="24">
        <v>0.98338930296813198</v>
      </c>
      <c r="I232" s="3"/>
      <c r="J232" s="3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3"/>
      <c r="Z232" s="3"/>
    </row>
    <row r="233" spans="1:26">
      <c r="A233" s="39" t="s">
        <v>732</v>
      </c>
      <c r="B233" s="24">
        <v>-0.16182066827008401</v>
      </c>
      <c r="C233" s="24">
        <v>2.60734546137689E-2</v>
      </c>
      <c r="D233" s="24">
        <v>-6.2063378507821501</v>
      </c>
      <c r="E233" s="164">
        <v>122</v>
      </c>
      <c r="F233" s="28">
        <v>7.7308016671573608E-9</v>
      </c>
      <c r="G233" s="24">
        <v>-0.21343567585522799</v>
      </c>
      <c r="H233" s="24">
        <v>-0.11020566068494</v>
      </c>
      <c r="I233" s="3"/>
      <c r="J233" s="3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3"/>
      <c r="Z233" s="3"/>
    </row>
    <row r="234" spans="1:26">
      <c r="A234" s="39" t="s">
        <v>750</v>
      </c>
      <c r="B234" s="24">
        <v>-2.8842561761435601E-2</v>
      </c>
      <c r="C234" s="24">
        <v>4.5624113686260598E-2</v>
      </c>
      <c r="D234" s="24">
        <v>-0.63217801796161399</v>
      </c>
      <c r="E234" s="164">
        <v>122</v>
      </c>
      <c r="F234" s="24">
        <v>0.52845350471210495</v>
      </c>
      <c r="G234" s="24">
        <v>-0.119160051670818</v>
      </c>
      <c r="H234" s="24">
        <v>6.1474928147946903E-2</v>
      </c>
      <c r="I234" s="3"/>
      <c r="J234" s="3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3"/>
      <c r="Z234" s="3"/>
    </row>
    <row r="235" spans="1:26">
      <c r="A235" s="39" t="s">
        <v>751</v>
      </c>
      <c r="B235" s="24">
        <v>2.80540365483265E-2</v>
      </c>
      <c r="C235" s="24">
        <v>4.5624113686260598E-2</v>
      </c>
      <c r="D235" s="24">
        <v>0.61489493782264404</v>
      </c>
      <c r="E235" s="164">
        <v>122</v>
      </c>
      <c r="F235" s="24">
        <v>0.53976929680849695</v>
      </c>
      <c r="G235" s="24">
        <v>-6.2263453361056001E-2</v>
      </c>
      <c r="H235" s="24">
        <v>0.118371526457709</v>
      </c>
      <c r="I235" s="3"/>
      <c r="J235" s="3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3"/>
      <c r="Z235" s="3"/>
    </row>
    <row r="236" spans="1:26">
      <c r="A236" s="39" t="s">
        <v>752</v>
      </c>
      <c r="B236" s="24">
        <v>4.2892611236664199E-2</v>
      </c>
      <c r="C236" s="24">
        <v>4.5624113686260598E-2</v>
      </c>
      <c r="D236" s="24">
        <v>0.94013029012728</v>
      </c>
      <c r="E236" s="164">
        <v>122</v>
      </c>
      <c r="F236" s="24">
        <v>0.34900843081508498</v>
      </c>
      <c r="G236" s="24">
        <v>-4.7424878672718301E-2</v>
      </c>
      <c r="H236" s="24">
        <v>0.13321010114604701</v>
      </c>
      <c r="I236" s="3"/>
      <c r="J236" s="3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3"/>
      <c r="Z236" s="3"/>
    </row>
    <row r="237" spans="1:26">
      <c r="A237" s="39" t="s">
        <v>754</v>
      </c>
      <c r="B237" s="24">
        <v>4.9848505311049202E-2</v>
      </c>
      <c r="C237" s="24">
        <v>4.5624113686260598E-2</v>
      </c>
      <c r="D237" s="24">
        <v>1.0925912041565999</v>
      </c>
      <c r="E237" s="164">
        <v>122</v>
      </c>
      <c r="F237" s="24">
        <v>0.27672614670977802</v>
      </c>
      <c r="G237" s="24">
        <v>-4.0468984598333299E-2</v>
      </c>
      <c r="H237" s="24">
        <v>0.14016599522043199</v>
      </c>
      <c r="I237" s="3"/>
      <c r="J237" s="3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3"/>
      <c r="Z237" s="3"/>
    </row>
    <row r="238" spans="1:26">
      <c r="A238" s="39" t="s">
        <v>755</v>
      </c>
      <c r="B238" s="24">
        <v>-2.15070371354175E-2</v>
      </c>
      <c r="C238" s="24">
        <v>4.5624113686260598E-2</v>
      </c>
      <c r="D238" s="24">
        <v>-0.471396272666536</v>
      </c>
      <c r="E238" s="164">
        <v>122</v>
      </c>
      <c r="F238" s="24">
        <v>0.63819967539471001</v>
      </c>
      <c r="G238" s="24">
        <v>-0.1118245270448</v>
      </c>
      <c r="H238" s="24">
        <v>6.8810452773964997E-2</v>
      </c>
      <c r="I238" s="3"/>
      <c r="J238" s="3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3"/>
      <c r="Z238" s="3"/>
    </row>
    <row r="239" spans="1:26">
      <c r="A239" s="39" t="s">
        <v>756</v>
      </c>
      <c r="B239" s="24">
        <v>-4.0277967007752297E-2</v>
      </c>
      <c r="C239" s="24">
        <v>4.5624113686260598E-2</v>
      </c>
      <c r="D239" s="24">
        <v>-0.88282190608081201</v>
      </c>
      <c r="E239" s="164">
        <v>122</v>
      </c>
      <c r="F239" s="24">
        <v>0.37906873617914899</v>
      </c>
      <c r="G239" s="24">
        <v>-0.13059545691713501</v>
      </c>
      <c r="H239" s="24">
        <v>5.0039522901630197E-2</v>
      </c>
      <c r="I239" s="3"/>
      <c r="J239" s="3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3"/>
      <c r="Z239" s="3"/>
    </row>
    <row r="240" spans="1:26">
      <c r="A240" s="39" t="s">
        <v>757</v>
      </c>
      <c r="B240" s="24">
        <v>6.3345211578763596E-3</v>
      </c>
      <c r="C240" s="24">
        <v>4.5624113686260598E-2</v>
      </c>
      <c r="D240" s="24">
        <v>0.13884151704154499</v>
      </c>
      <c r="E240" s="164">
        <v>122</v>
      </c>
      <c r="F240" s="24">
        <v>0.88980430923041798</v>
      </c>
      <c r="G240" s="24">
        <v>-8.3982968751506099E-2</v>
      </c>
      <c r="H240" s="24">
        <v>9.6652011067258903E-2</v>
      </c>
      <c r="I240" s="3"/>
      <c r="J240" s="3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3"/>
      <c r="Z240" s="3"/>
    </row>
    <row r="241" spans="1:26">
      <c r="A241" s="39" t="s">
        <v>758</v>
      </c>
      <c r="B241" s="24">
        <v>7.8012169504372203E-2</v>
      </c>
      <c r="C241" s="24">
        <v>4.5624113686260598E-2</v>
      </c>
      <c r="D241" s="24">
        <v>1.7098889863555899</v>
      </c>
      <c r="E241" s="164">
        <v>122</v>
      </c>
      <c r="F241" s="24">
        <v>8.9828537491460303E-2</v>
      </c>
      <c r="G241" s="24">
        <v>-1.2305320405010201E-2</v>
      </c>
      <c r="H241" s="24">
        <v>0.168329659413755</v>
      </c>
      <c r="I241" s="3"/>
      <c r="J241" s="3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3"/>
      <c r="Z241" s="3"/>
    </row>
    <row r="242" spans="1:26">
      <c r="A242" s="39" t="s">
        <v>759</v>
      </c>
      <c r="B242" s="24">
        <v>7.4761421726204494E-2</v>
      </c>
      <c r="C242" s="24">
        <v>4.5624113686260598E-2</v>
      </c>
      <c r="D242" s="24">
        <v>1.6386383358657599</v>
      </c>
      <c r="E242" s="164">
        <v>122</v>
      </c>
      <c r="F242" s="24">
        <v>0.10386504655869901</v>
      </c>
      <c r="G242" s="24">
        <v>-1.5556068183178E-2</v>
      </c>
      <c r="H242" s="24">
        <v>0.16507891163558699</v>
      </c>
      <c r="I242" s="3"/>
      <c r="J242" s="3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3"/>
      <c r="Z242" s="3"/>
    </row>
    <row r="243" spans="1:26">
      <c r="A243" s="39" t="s">
        <v>760</v>
      </c>
      <c r="B243" s="24">
        <v>6.1140812137339899E-2</v>
      </c>
      <c r="C243" s="24">
        <v>4.5624113686260598E-2</v>
      </c>
      <c r="D243" s="24">
        <v>1.3400986276200699</v>
      </c>
      <c r="E243" s="164">
        <v>122</v>
      </c>
      <c r="F243" s="24">
        <v>0.18270381383213799</v>
      </c>
      <c r="G243" s="24">
        <v>-2.9176677772042602E-2</v>
      </c>
      <c r="H243" s="24">
        <v>0.151458302046722</v>
      </c>
      <c r="I243" s="3"/>
      <c r="J243" s="3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3"/>
      <c r="Z243" s="3"/>
    </row>
    <row r="244" spans="1:26">
      <c r="A244" s="39" t="s">
        <v>761</v>
      </c>
      <c r="B244" s="24">
        <v>0.113883148705464</v>
      </c>
      <c r="C244" s="24">
        <v>4.5624113686260598E-2</v>
      </c>
      <c r="D244" s="24">
        <v>2.4961175024372899</v>
      </c>
      <c r="E244" s="164">
        <v>122</v>
      </c>
      <c r="F244" s="24">
        <v>1.3890789816048099E-2</v>
      </c>
      <c r="G244" s="24">
        <v>2.3565658796081201E-2</v>
      </c>
      <c r="H244" s="24">
        <v>0.204200638614846</v>
      </c>
      <c r="I244" s="3"/>
      <c r="J244" s="3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3"/>
      <c r="Z244" s="3"/>
    </row>
    <row r="245" spans="1:26">
      <c r="A245" s="39" t="s">
        <v>762</v>
      </c>
      <c r="B245" s="24">
        <v>0.18312019743544999</v>
      </c>
      <c r="C245" s="24">
        <v>4.5624113686260598E-2</v>
      </c>
      <c r="D245" s="24">
        <v>4.0136713382466196</v>
      </c>
      <c r="E245" s="164">
        <v>122</v>
      </c>
      <c r="F245" s="28">
        <v>1.03599216188506E-4</v>
      </c>
      <c r="G245" s="24">
        <v>9.2802707526067202E-2</v>
      </c>
      <c r="H245" s="24">
        <v>0.27343768734483198</v>
      </c>
      <c r="I245" s="3"/>
      <c r="J245" s="3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3"/>
      <c r="Z245" s="3"/>
    </row>
    <row r="246" spans="1:26">
      <c r="A246" s="39" t="s">
        <v>763</v>
      </c>
      <c r="B246" s="24">
        <v>0.10397642095251799</v>
      </c>
      <c r="C246" s="24">
        <v>5.0570378650497502E-2</v>
      </c>
      <c r="D246" s="24">
        <v>2.0560736092391201</v>
      </c>
      <c r="E246" s="164">
        <v>122</v>
      </c>
      <c r="F246" s="24">
        <v>4.1908484991003601E-2</v>
      </c>
      <c r="G246" s="24">
        <v>3.8673055209690302E-3</v>
      </c>
      <c r="H246" s="24">
        <v>0.20408553638406601</v>
      </c>
      <c r="I246" s="3"/>
      <c r="J246" s="3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3"/>
      <c r="Z246" s="3"/>
    </row>
    <row r="247" spans="1:26">
      <c r="A247" s="3"/>
      <c r="B247" s="29"/>
      <c r="C247" s="29"/>
      <c r="D247" s="29"/>
      <c r="E247" s="163"/>
      <c r="F247" s="29"/>
      <c r="G247" s="29"/>
      <c r="H247" s="29"/>
      <c r="I247" s="3"/>
      <c r="J247" s="3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3"/>
      <c r="Z247" s="3"/>
    </row>
    <row r="248" spans="1:26">
      <c r="A248" s="10" t="s">
        <v>1049</v>
      </c>
      <c r="B248" s="150" t="s">
        <v>1050</v>
      </c>
      <c r="C248" s="29"/>
      <c r="D248" s="29"/>
      <c r="E248" s="163"/>
      <c r="F248" s="29"/>
      <c r="G248" s="29"/>
      <c r="H248" s="29"/>
      <c r="I248" s="3"/>
      <c r="J248" s="3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3"/>
      <c r="Z248" s="3"/>
    </row>
    <row r="249" spans="1:26">
      <c r="A249" s="144" t="s">
        <v>1018</v>
      </c>
      <c r="B249" s="29"/>
      <c r="C249" s="29"/>
      <c r="D249" s="29"/>
      <c r="E249" s="163"/>
      <c r="F249" s="29"/>
      <c r="G249" s="29"/>
      <c r="H249" s="29"/>
      <c r="I249" s="3"/>
      <c r="J249" s="3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3"/>
      <c r="Z249" s="3"/>
    </row>
    <row r="250" spans="1:26">
      <c r="A250" s="1" t="s">
        <v>718</v>
      </c>
      <c r="B250" s="24" t="s">
        <v>522</v>
      </c>
      <c r="C250" s="24" t="s">
        <v>73</v>
      </c>
      <c r="D250" s="24" t="s">
        <v>74</v>
      </c>
      <c r="E250" s="164" t="s">
        <v>75</v>
      </c>
      <c r="F250" s="24" t="s">
        <v>523</v>
      </c>
      <c r="G250" s="24" t="s">
        <v>524</v>
      </c>
      <c r="H250" s="24" t="s">
        <v>525</v>
      </c>
      <c r="I250" s="3"/>
      <c r="J250" s="3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3"/>
      <c r="Z250" s="3"/>
    </row>
    <row r="251" spans="1:26">
      <c r="A251" s="39" t="s">
        <v>547</v>
      </c>
      <c r="B251" s="24">
        <v>0.84476230780860695</v>
      </c>
      <c r="C251" s="24">
        <v>5.4643184203504398E-2</v>
      </c>
      <c r="D251" s="24">
        <v>15.4596098328112</v>
      </c>
      <c r="E251" s="164">
        <v>83</v>
      </c>
      <c r="F251" s="28">
        <v>3.7137533822004701E-26</v>
      </c>
      <c r="G251" s="24">
        <v>0.73607921216713401</v>
      </c>
      <c r="H251" s="24">
        <v>0.95344540345008</v>
      </c>
      <c r="I251" s="3"/>
      <c r="J251" s="3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3"/>
      <c r="Z251" s="3"/>
    </row>
    <row r="252" spans="1:26">
      <c r="A252" s="39" t="s">
        <v>732</v>
      </c>
      <c r="B252" s="24">
        <v>-9.5670513676814006E-2</v>
      </c>
      <c r="C252" s="24">
        <v>5.2382636458238201E-2</v>
      </c>
      <c r="D252" s="24">
        <v>-1.82637836018595</v>
      </c>
      <c r="E252" s="164">
        <v>83</v>
      </c>
      <c r="F252" s="24">
        <v>7.1388744050472505E-2</v>
      </c>
      <c r="G252" s="24">
        <v>-0.199857470771787</v>
      </c>
      <c r="H252" s="24">
        <v>8.5164434181589903E-3</v>
      </c>
      <c r="I252" s="3"/>
      <c r="J252" s="3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3"/>
      <c r="Z252" s="3"/>
    </row>
    <row r="253" spans="1:26">
      <c r="A253" s="39" t="s">
        <v>750</v>
      </c>
      <c r="B253" s="24">
        <v>-9.5539854119635004E-2</v>
      </c>
      <c r="C253" s="24">
        <v>5.5262675260343098E-2</v>
      </c>
      <c r="D253" s="24">
        <v>-1.7288315064289901</v>
      </c>
      <c r="E253" s="164">
        <v>83</v>
      </c>
      <c r="F253" s="24">
        <v>8.7557366316741506E-2</v>
      </c>
      <c r="G253" s="24">
        <v>-0.20545509255733799</v>
      </c>
      <c r="H253" s="24">
        <v>1.43753843180685E-2</v>
      </c>
      <c r="I253" s="3"/>
      <c r="J253" s="3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3"/>
      <c r="Z253" s="3"/>
    </row>
    <row r="254" spans="1:26">
      <c r="A254" s="39" t="s">
        <v>751</v>
      </c>
      <c r="B254" s="24">
        <v>1.10092573084764E-2</v>
      </c>
      <c r="C254" s="24">
        <v>5.5262675260343098E-2</v>
      </c>
      <c r="D254" s="24">
        <v>0.19921687208611799</v>
      </c>
      <c r="E254" s="164">
        <v>83</v>
      </c>
      <c r="F254" s="24">
        <v>0.84258032722959197</v>
      </c>
      <c r="G254" s="24">
        <v>-9.8905981129227105E-2</v>
      </c>
      <c r="H254" s="24">
        <v>0.12092449574618</v>
      </c>
      <c r="I254" s="3"/>
      <c r="J254" s="3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3"/>
      <c r="Z254" s="3"/>
    </row>
    <row r="255" spans="1:26">
      <c r="A255" s="39" t="s">
        <v>752</v>
      </c>
      <c r="B255" s="24">
        <v>8.3740838349529695E-2</v>
      </c>
      <c r="C255" s="24">
        <v>5.5262675260343098E-2</v>
      </c>
      <c r="D255" s="24">
        <v>1.5153236421332399</v>
      </c>
      <c r="E255" s="164">
        <v>83</v>
      </c>
      <c r="F255" s="24">
        <v>0.13348970501074101</v>
      </c>
      <c r="G255" s="24">
        <v>-2.6174400088173799E-2</v>
      </c>
      <c r="H255" s="24">
        <v>0.19365607678723301</v>
      </c>
      <c r="I255" s="3"/>
      <c r="J255" s="3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3"/>
      <c r="Z255" s="3"/>
    </row>
    <row r="256" spans="1:26">
      <c r="A256" s="39" t="s">
        <v>754</v>
      </c>
      <c r="B256" s="24">
        <v>8.8123236128353294E-2</v>
      </c>
      <c r="C256" s="24">
        <v>5.5262675260343098E-2</v>
      </c>
      <c r="D256" s="24">
        <v>1.59462486593716</v>
      </c>
      <c r="E256" s="164">
        <v>83</v>
      </c>
      <c r="F256" s="24">
        <v>0.114597214491543</v>
      </c>
      <c r="G256" s="24">
        <v>-2.17920023093502E-2</v>
      </c>
      <c r="H256" s="24">
        <v>0.198038474566057</v>
      </c>
      <c r="I256" s="3"/>
      <c r="J256" s="3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3"/>
      <c r="Z256" s="3"/>
    </row>
    <row r="257" spans="1:26">
      <c r="A257" s="39" t="s">
        <v>755</v>
      </c>
      <c r="B257" s="24">
        <v>-4.04230028808064E-2</v>
      </c>
      <c r="C257" s="24">
        <v>5.5262675260343098E-2</v>
      </c>
      <c r="D257" s="24">
        <v>-0.73147024986345999</v>
      </c>
      <c r="E257" s="164">
        <v>83</v>
      </c>
      <c r="F257" s="24">
        <v>0.46655214439557502</v>
      </c>
      <c r="G257" s="24">
        <v>-0.15033824131851001</v>
      </c>
      <c r="H257" s="24">
        <v>6.9492235556897E-2</v>
      </c>
      <c r="I257" s="3"/>
      <c r="J257" s="3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3"/>
      <c r="Z257" s="3"/>
    </row>
    <row r="258" spans="1:26">
      <c r="A258" s="39" t="s">
        <v>756</v>
      </c>
      <c r="B258" s="24">
        <v>-4.5724698527952197E-2</v>
      </c>
      <c r="C258" s="24">
        <v>5.5262675260343098E-2</v>
      </c>
      <c r="D258" s="24">
        <v>-0.82740653275547504</v>
      </c>
      <c r="E258" s="164">
        <v>83</v>
      </c>
      <c r="F258" s="24">
        <v>0.410379261765489</v>
      </c>
      <c r="G258" s="24">
        <v>-0.15563993696565601</v>
      </c>
      <c r="H258" s="24">
        <v>6.4190539909751196E-2</v>
      </c>
      <c r="I258" s="3"/>
      <c r="J258" s="3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3"/>
      <c r="Z258" s="3"/>
    </row>
    <row r="259" spans="1:26">
      <c r="A259" s="39" t="s">
        <v>757</v>
      </c>
      <c r="B259" s="24">
        <v>4.9262571778412201E-2</v>
      </c>
      <c r="C259" s="24">
        <v>5.5262675260343098E-2</v>
      </c>
      <c r="D259" s="24">
        <v>0.89142575067775198</v>
      </c>
      <c r="E259" s="164">
        <v>83</v>
      </c>
      <c r="F259" s="24">
        <v>0.37527774530615599</v>
      </c>
      <c r="G259" s="24">
        <v>-6.0652666659291303E-2</v>
      </c>
      <c r="H259" s="24">
        <v>0.15917781021611599</v>
      </c>
      <c r="I259" s="3"/>
      <c r="J259" s="3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3"/>
      <c r="Z259" s="3"/>
    </row>
    <row r="260" spans="1:26">
      <c r="A260" s="39" t="s">
        <v>758</v>
      </c>
      <c r="B260" s="24">
        <v>0.113941059131732</v>
      </c>
      <c r="C260" s="24">
        <v>5.5262675260343098E-2</v>
      </c>
      <c r="D260" s="24">
        <v>2.0618086003790799</v>
      </c>
      <c r="E260" s="164">
        <v>83</v>
      </c>
      <c r="F260" s="24">
        <v>4.2354648048106097E-2</v>
      </c>
      <c r="G260" s="24">
        <v>4.0258206940281304E-3</v>
      </c>
      <c r="H260" s="24">
        <v>0.22385629756943501</v>
      </c>
      <c r="I260" s="3"/>
      <c r="J260" s="3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3"/>
      <c r="Z260" s="3"/>
    </row>
    <row r="261" spans="1:26">
      <c r="A261" s="39" t="s">
        <v>759</v>
      </c>
      <c r="B261" s="24">
        <v>0.11337346191681701</v>
      </c>
      <c r="C261" s="24">
        <v>5.5262675260343098E-2</v>
      </c>
      <c r="D261" s="24">
        <v>2.0515377039333198</v>
      </c>
      <c r="E261" s="164">
        <v>83</v>
      </c>
      <c r="F261" s="24">
        <v>4.33675779001352E-2</v>
      </c>
      <c r="G261" s="24">
        <v>3.4582234791135599E-3</v>
      </c>
      <c r="H261" s="24">
        <v>0.223288700354521</v>
      </c>
      <c r="I261" s="3"/>
      <c r="J261" s="3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3"/>
      <c r="Z261" s="3"/>
    </row>
    <row r="262" spans="1:26">
      <c r="A262" s="39" t="s">
        <v>760</v>
      </c>
      <c r="B262" s="24">
        <v>6.6367064381955998E-2</v>
      </c>
      <c r="C262" s="24">
        <v>5.5262675260343098E-2</v>
      </c>
      <c r="D262" s="24">
        <v>1.20093831992932</v>
      </c>
      <c r="E262" s="164">
        <v>83</v>
      </c>
      <c r="F262" s="24">
        <v>0.233191146495831</v>
      </c>
      <c r="G262" s="24">
        <v>-4.3548174055747499E-2</v>
      </c>
      <c r="H262" s="24">
        <v>0.17628230281965901</v>
      </c>
      <c r="I262" s="3"/>
      <c r="J262" s="3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3"/>
      <c r="Z262" s="3"/>
    </row>
    <row r="263" spans="1:26">
      <c r="A263" s="39" t="s">
        <v>761</v>
      </c>
      <c r="B263" s="24">
        <v>8.9476134571787894E-2</v>
      </c>
      <c r="C263" s="24">
        <v>5.5262675260343098E-2</v>
      </c>
      <c r="D263" s="24">
        <v>1.6191060991938</v>
      </c>
      <c r="E263" s="164">
        <v>83</v>
      </c>
      <c r="F263" s="24">
        <v>0.109218277636271</v>
      </c>
      <c r="G263" s="24">
        <v>-2.04391038659156E-2</v>
      </c>
      <c r="H263" s="24">
        <v>0.199391373009491</v>
      </c>
      <c r="I263" s="3"/>
      <c r="J263" s="3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3"/>
      <c r="Z263" s="3"/>
    </row>
    <row r="264" spans="1:26">
      <c r="A264" s="39" t="s">
        <v>762</v>
      </c>
      <c r="B264" s="24">
        <v>0.123584201210461</v>
      </c>
      <c r="C264" s="24">
        <v>5.5262675260343098E-2</v>
      </c>
      <c r="D264" s="24">
        <v>2.2363050762246699</v>
      </c>
      <c r="E264" s="164">
        <v>83</v>
      </c>
      <c r="F264" s="24">
        <v>2.8014702428301098E-2</v>
      </c>
      <c r="G264" s="24">
        <v>1.36689627727572E-2</v>
      </c>
      <c r="H264" s="24">
        <v>0.233499439648164</v>
      </c>
      <c r="I264" s="3"/>
      <c r="J264" s="3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3"/>
      <c r="Z264" s="3"/>
    </row>
    <row r="265" spans="1:26">
      <c r="A265" s="39" t="s">
        <v>763</v>
      </c>
      <c r="B265" s="24">
        <v>0.18969309978253601</v>
      </c>
      <c r="C265" s="24">
        <v>5.5262675260343098E-2</v>
      </c>
      <c r="D265" s="24">
        <v>3.4325717835571501</v>
      </c>
      <c r="E265" s="164">
        <v>83</v>
      </c>
      <c r="F265" s="24">
        <v>9.3483810690895002E-4</v>
      </c>
      <c r="G265" s="24">
        <v>7.9777861344832196E-2</v>
      </c>
      <c r="H265" s="24">
        <v>0.29960833822023902</v>
      </c>
      <c r="I265" s="3"/>
      <c r="J265" s="3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3"/>
      <c r="Z265" s="3"/>
    </row>
    <row r="266" spans="1:26">
      <c r="A266" s="3"/>
      <c r="B266" s="3"/>
      <c r="C266" s="3"/>
      <c r="D266" s="3"/>
      <c r="E266" s="163"/>
      <c r="F266" s="3"/>
      <c r="G266" s="3"/>
      <c r="H266" s="3"/>
      <c r="I266" s="3"/>
      <c r="J266" s="3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3"/>
      <c r="Z266" s="3"/>
    </row>
    <row r="267" spans="1:26">
      <c r="A267" s="3"/>
      <c r="B267" s="3"/>
      <c r="C267" s="3"/>
      <c r="D267" s="3"/>
      <c r="E267" s="163"/>
      <c r="F267" s="3"/>
      <c r="G267" s="3"/>
      <c r="H267" s="3"/>
      <c r="I267" s="3"/>
      <c r="J267" s="3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3"/>
      <c r="Z267" s="3"/>
    </row>
    <row r="268" spans="1:26">
      <c r="A268" s="3"/>
      <c r="B268" s="3"/>
      <c r="C268" s="3"/>
      <c r="D268" s="3"/>
      <c r="E268" s="163"/>
      <c r="F268" s="3"/>
      <c r="G268" s="3"/>
      <c r="H268" s="3"/>
      <c r="I268" s="3"/>
      <c r="J268" s="3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3"/>
      <c r="Z268" s="3"/>
    </row>
    <row r="269" spans="1:26">
      <c r="A269" s="3"/>
      <c r="B269" s="3"/>
      <c r="C269" s="3"/>
      <c r="D269" s="3"/>
      <c r="E269" s="163"/>
      <c r="F269" s="3"/>
      <c r="G269" s="3"/>
      <c r="H269" s="3"/>
      <c r="I269" s="3"/>
      <c r="J269" s="3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3"/>
      <c r="Z269" s="3"/>
    </row>
    <row r="270" spans="1:26">
      <c r="A270" s="3"/>
      <c r="B270" s="3"/>
      <c r="C270" s="3"/>
      <c r="D270" s="3"/>
      <c r="E270" s="163"/>
      <c r="F270" s="3"/>
      <c r="G270" s="3"/>
      <c r="H270" s="3"/>
      <c r="I270" s="3"/>
      <c r="J270" s="3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3"/>
      <c r="Z270" s="3"/>
    </row>
    <row r="271" spans="1:26">
      <c r="A271" s="3"/>
      <c r="B271" s="3"/>
      <c r="C271" s="3"/>
      <c r="D271" s="3"/>
      <c r="E271" s="163"/>
      <c r="F271" s="3"/>
      <c r="G271" s="3"/>
      <c r="H271" s="3"/>
      <c r="I271" s="3"/>
      <c r="J271" s="3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3"/>
      <c r="Z271" s="3"/>
    </row>
    <row r="272" spans="1:26">
      <c r="A272" s="3"/>
      <c r="B272" s="3"/>
      <c r="C272" s="3"/>
      <c r="D272" s="3"/>
      <c r="E272" s="163"/>
      <c r="F272" s="3"/>
      <c r="G272" s="3"/>
      <c r="H272" s="3"/>
      <c r="I272" s="3"/>
      <c r="J272" s="3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3"/>
      <c r="Z272" s="3"/>
    </row>
    <row r="273" spans="1:26">
      <c r="A273" s="3"/>
      <c r="B273" s="3"/>
      <c r="C273" s="3"/>
      <c r="D273" s="3"/>
      <c r="E273" s="163"/>
      <c r="F273" s="3"/>
      <c r="G273" s="3"/>
      <c r="H273" s="3"/>
      <c r="I273" s="3"/>
      <c r="J273" s="3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3"/>
      <c r="Z273" s="3"/>
    </row>
    <row r="274" spans="1:26">
      <c r="A274" s="3"/>
      <c r="B274" s="3"/>
      <c r="C274" s="3"/>
      <c r="D274" s="3"/>
      <c r="E274" s="163"/>
      <c r="F274" s="3"/>
      <c r="G274" s="3"/>
      <c r="H274" s="3"/>
      <c r="I274" s="3"/>
      <c r="J274" s="3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3"/>
      <c r="Z274" s="3"/>
    </row>
    <row r="275" spans="1:26">
      <c r="A275" s="3"/>
      <c r="B275" s="3"/>
      <c r="C275" s="3"/>
      <c r="D275" s="3"/>
      <c r="E275" s="163"/>
      <c r="F275" s="3"/>
      <c r="G275" s="3"/>
      <c r="H275" s="3"/>
      <c r="I275" s="3"/>
      <c r="J275" s="3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3"/>
      <c r="Z275" s="3"/>
    </row>
    <row r="276" spans="1:26">
      <c r="A276" s="3"/>
      <c r="B276" s="3"/>
      <c r="C276" s="3"/>
      <c r="D276" s="3"/>
      <c r="E276" s="163"/>
      <c r="F276" s="3"/>
      <c r="G276" s="3"/>
      <c r="H276" s="3"/>
      <c r="I276" s="3"/>
      <c r="J276" s="3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3"/>
      <c r="Z276" s="3"/>
    </row>
    <row r="277" spans="1:26">
      <c r="A277" s="3"/>
      <c r="B277" s="3"/>
      <c r="C277" s="3"/>
      <c r="D277" s="3"/>
      <c r="E277" s="163"/>
      <c r="F277" s="3"/>
      <c r="G277" s="3"/>
      <c r="H277" s="3"/>
      <c r="I277" s="3"/>
      <c r="J277" s="3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3"/>
      <c r="Z277" s="3"/>
    </row>
    <row r="278" spans="1:26">
      <c r="A278" s="3"/>
      <c r="B278" s="3"/>
      <c r="C278" s="3"/>
      <c r="D278" s="3"/>
      <c r="E278" s="163"/>
      <c r="F278" s="3"/>
      <c r="G278" s="3"/>
      <c r="H278" s="3"/>
      <c r="I278" s="3"/>
      <c r="J278" s="3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3"/>
      <c r="Z278" s="3"/>
    </row>
    <row r="279" spans="1:26">
      <c r="A279" s="3"/>
      <c r="B279" s="3"/>
      <c r="C279" s="3"/>
      <c r="D279" s="3"/>
      <c r="E279" s="163"/>
      <c r="F279" s="3"/>
      <c r="G279" s="3"/>
      <c r="H279" s="3"/>
      <c r="I279" s="3"/>
      <c r="J279" s="3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3"/>
      <c r="Z279" s="3"/>
    </row>
    <row r="280" spans="1:26">
      <c r="A280" s="3"/>
      <c r="B280" s="3"/>
      <c r="C280" s="3"/>
      <c r="D280" s="3"/>
      <c r="E280" s="163"/>
      <c r="F280" s="3"/>
      <c r="G280" s="3"/>
      <c r="H280" s="3"/>
      <c r="I280" s="3"/>
      <c r="J280" s="3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3"/>
      <c r="Z280" s="3"/>
    </row>
    <row r="281" spans="1:26">
      <c r="A281" s="3"/>
      <c r="B281" s="3"/>
      <c r="C281" s="3"/>
      <c r="D281" s="3"/>
      <c r="E281" s="163"/>
      <c r="F281" s="3"/>
      <c r="G281" s="3"/>
      <c r="H281" s="3"/>
      <c r="I281" s="3"/>
      <c r="J281" s="3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3"/>
      <c r="Z281" s="3"/>
    </row>
    <row r="282" spans="1:26">
      <c r="A282" s="3"/>
      <c r="B282" s="3"/>
      <c r="C282" s="3"/>
      <c r="D282" s="3"/>
      <c r="E282" s="163"/>
      <c r="F282" s="3"/>
      <c r="G282" s="3"/>
      <c r="H282" s="3"/>
      <c r="I282" s="3"/>
      <c r="J282" s="3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3"/>
      <c r="Z282" s="3"/>
    </row>
    <row r="283" spans="1:26">
      <c r="A283" s="3"/>
      <c r="B283" s="3"/>
      <c r="C283" s="3"/>
      <c r="D283" s="3"/>
      <c r="E283" s="163"/>
      <c r="F283" s="3"/>
      <c r="G283" s="3"/>
      <c r="H283" s="3"/>
      <c r="I283" s="3"/>
      <c r="J283" s="3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3"/>
      <c r="Z283" s="3"/>
    </row>
    <row r="284" spans="1:26">
      <c r="A284" s="3"/>
      <c r="B284" s="3"/>
      <c r="C284" s="3"/>
      <c r="D284" s="3"/>
      <c r="E284" s="163"/>
      <c r="F284" s="3"/>
      <c r="G284" s="3"/>
      <c r="H284" s="3"/>
      <c r="I284" s="3"/>
      <c r="J284" s="3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3"/>
      <c r="Z284" s="3"/>
    </row>
    <row r="285" spans="1:26">
      <c r="A285" s="3"/>
      <c r="B285" s="3"/>
      <c r="C285" s="3"/>
      <c r="D285" s="3"/>
      <c r="E285" s="163"/>
      <c r="F285" s="3"/>
      <c r="G285" s="3"/>
      <c r="H285" s="3"/>
      <c r="I285" s="3"/>
      <c r="J285" s="3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3"/>
      <c r="Z285" s="3"/>
    </row>
    <row r="286" spans="1:26">
      <c r="A286" s="3"/>
      <c r="B286" s="3"/>
      <c r="C286" s="3"/>
      <c r="D286" s="3"/>
      <c r="E286" s="163"/>
      <c r="F286" s="3"/>
      <c r="G286" s="3"/>
      <c r="H286" s="3"/>
      <c r="I286" s="3"/>
      <c r="J286" s="3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3"/>
      <c r="Z286" s="3"/>
    </row>
    <row r="287" spans="1:26">
      <c r="A287" s="3"/>
      <c r="B287" s="3"/>
      <c r="C287" s="3"/>
      <c r="D287" s="3"/>
      <c r="E287" s="163"/>
      <c r="F287" s="3"/>
      <c r="G287" s="3"/>
      <c r="H287" s="3"/>
      <c r="I287" s="3"/>
      <c r="J287" s="3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3"/>
      <c r="Z287" s="3"/>
    </row>
    <row r="288" spans="1:26">
      <c r="A288" s="3"/>
      <c r="B288" s="3"/>
      <c r="C288" s="3"/>
      <c r="D288" s="3"/>
      <c r="E288" s="163"/>
      <c r="F288" s="3"/>
      <c r="G288" s="3"/>
      <c r="H288" s="3"/>
      <c r="I288" s="3"/>
      <c r="J288" s="3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3"/>
      <c r="Z288" s="3"/>
    </row>
    <row r="289" spans="1:26">
      <c r="A289" s="3"/>
      <c r="B289" s="3"/>
      <c r="C289" s="3"/>
      <c r="D289" s="3"/>
      <c r="E289" s="163"/>
      <c r="F289" s="3"/>
      <c r="G289" s="3"/>
      <c r="H289" s="3"/>
      <c r="I289" s="3"/>
      <c r="J289" s="3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3"/>
      <c r="Z289" s="3"/>
    </row>
    <row r="290" spans="1:26">
      <c r="A290" s="3"/>
      <c r="B290" s="3"/>
      <c r="C290" s="3"/>
      <c r="D290" s="3"/>
      <c r="E290" s="163"/>
      <c r="F290" s="3"/>
      <c r="G290" s="3"/>
      <c r="H290" s="3"/>
      <c r="I290" s="3"/>
      <c r="J290" s="3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3"/>
      <c r="Z290" s="3"/>
    </row>
    <row r="291" spans="1:26">
      <c r="A291" s="3"/>
      <c r="B291" s="3"/>
      <c r="C291" s="3"/>
      <c r="D291" s="3"/>
      <c r="E291" s="163"/>
      <c r="F291" s="3"/>
      <c r="G291" s="3"/>
      <c r="H291" s="3"/>
      <c r="I291" s="3"/>
      <c r="J291" s="3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3"/>
      <c r="Z291" s="3"/>
    </row>
    <row r="292" spans="1:26">
      <c r="A292" s="3"/>
      <c r="B292" s="3"/>
      <c r="C292" s="3"/>
      <c r="D292" s="3"/>
      <c r="E292" s="163"/>
      <c r="F292" s="3"/>
      <c r="G292" s="3"/>
      <c r="H292" s="3"/>
      <c r="I292" s="3"/>
      <c r="J292" s="3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3"/>
      <c r="Z292" s="3"/>
    </row>
    <row r="293" spans="1:26">
      <c r="A293" s="3"/>
      <c r="B293" s="3"/>
      <c r="C293" s="3"/>
      <c r="D293" s="3"/>
      <c r="E293" s="163"/>
      <c r="F293" s="3"/>
      <c r="G293" s="3"/>
      <c r="H293" s="3"/>
      <c r="I293" s="3"/>
      <c r="J293" s="3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3"/>
      <c r="Z293" s="3"/>
    </row>
    <row r="294" spans="1:26">
      <c r="A294" s="3"/>
      <c r="B294" s="3"/>
      <c r="C294" s="3"/>
      <c r="D294" s="3"/>
      <c r="E294" s="163"/>
      <c r="F294" s="3"/>
      <c r="G294" s="3"/>
      <c r="H294" s="3"/>
      <c r="I294" s="3"/>
      <c r="J294" s="3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3"/>
      <c r="Z294" s="3"/>
    </row>
    <row r="295" spans="1:26">
      <c r="A295" s="3"/>
      <c r="B295" s="3"/>
      <c r="C295" s="3"/>
      <c r="D295" s="3"/>
      <c r="E295" s="163"/>
      <c r="F295" s="3"/>
      <c r="G295" s="3"/>
      <c r="H295" s="3"/>
      <c r="I295" s="3"/>
      <c r="J295" s="3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3"/>
      <c r="Z295" s="3"/>
    </row>
    <row r="296" spans="1:26">
      <c r="A296" s="3"/>
      <c r="B296" s="3"/>
      <c r="C296" s="3"/>
      <c r="D296" s="3"/>
      <c r="E296" s="163"/>
      <c r="F296" s="3"/>
      <c r="G296" s="3"/>
      <c r="H296" s="3"/>
      <c r="I296" s="3"/>
      <c r="J296" s="3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3"/>
      <c r="Z296" s="3"/>
    </row>
    <row r="297" spans="1:26">
      <c r="A297" s="3"/>
      <c r="B297" s="3"/>
      <c r="C297" s="3"/>
      <c r="D297" s="3"/>
      <c r="E297" s="163"/>
      <c r="F297" s="3"/>
      <c r="G297" s="3"/>
      <c r="H297" s="3"/>
      <c r="I297" s="3"/>
      <c r="J297" s="3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3"/>
      <c r="Z297" s="3"/>
    </row>
    <row r="298" spans="1:26">
      <c r="A298" s="3"/>
      <c r="B298" s="3"/>
      <c r="C298" s="3"/>
      <c r="D298" s="3"/>
      <c r="E298" s="163"/>
      <c r="F298" s="3"/>
      <c r="G298" s="3"/>
      <c r="H298" s="3"/>
      <c r="I298" s="3"/>
      <c r="J298" s="3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3"/>
      <c r="Z298" s="3"/>
    </row>
    <row r="299" spans="1:26">
      <c r="A299" s="3"/>
      <c r="B299" s="3"/>
      <c r="C299" s="3"/>
      <c r="D299" s="3"/>
      <c r="E299" s="163"/>
      <c r="F299" s="3"/>
      <c r="G299" s="3"/>
      <c r="H299" s="3"/>
      <c r="I299" s="3"/>
      <c r="J299" s="3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3"/>
      <c r="Z299" s="3"/>
    </row>
    <row r="300" spans="1:26">
      <c r="A300" s="3"/>
      <c r="B300" s="3"/>
      <c r="C300" s="3"/>
      <c r="D300" s="3"/>
      <c r="E300" s="163"/>
      <c r="F300" s="3"/>
      <c r="G300" s="3"/>
      <c r="H300" s="3"/>
      <c r="I300" s="3"/>
      <c r="J300" s="3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3"/>
      <c r="Z300" s="3"/>
    </row>
    <row r="301" spans="1:26">
      <c r="A301" s="3"/>
      <c r="B301" s="3"/>
      <c r="C301" s="3"/>
      <c r="D301" s="3"/>
      <c r="E301" s="163"/>
      <c r="F301" s="3"/>
      <c r="G301" s="3"/>
      <c r="H301" s="3"/>
      <c r="I301" s="3"/>
      <c r="J301" s="3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3"/>
      <c r="Z301" s="3"/>
    </row>
    <row r="302" spans="1:26">
      <c r="A302" s="3"/>
      <c r="B302" s="3"/>
      <c r="C302" s="3"/>
      <c r="D302" s="3"/>
      <c r="E302" s="163"/>
      <c r="F302" s="3"/>
      <c r="G302" s="3"/>
      <c r="H302" s="3"/>
      <c r="I302" s="3"/>
      <c r="J302" s="3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3"/>
      <c r="Z302" s="3"/>
    </row>
    <row r="303" spans="1:26">
      <c r="A303" s="3"/>
      <c r="B303" s="3"/>
      <c r="C303" s="3"/>
      <c r="D303" s="3"/>
      <c r="E303" s="163"/>
      <c r="F303" s="3"/>
      <c r="G303" s="3"/>
      <c r="H303" s="3"/>
      <c r="I303" s="3"/>
      <c r="J303" s="3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3"/>
      <c r="Z303" s="3"/>
    </row>
    <row r="304" spans="1:26">
      <c r="A304" s="3"/>
      <c r="B304" s="3"/>
      <c r="C304" s="3"/>
      <c r="D304" s="3"/>
      <c r="E304" s="163"/>
      <c r="F304" s="3"/>
      <c r="G304" s="3"/>
      <c r="H304" s="3"/>
      <c r="I304" s="3"/>
      <c r="J304" s="3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3"/>
      <c r="Z304" s="3"/>
    </row>
    <row r="305" spans="1:26">
      <c r="A305" s="3"/>
      <c r="B305" s="3"/>
      <c r="C305" s="3"/>
      <c r="D305" s="3"/>
      <c r="E305" s="163"/>
      <c r="F305" s="3"/>
      <c r="G305" s="3"/>
      <c r="H305" s="3"/>
      <c r="I305" s="3"/>
      <c r="J305" s="3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3"/>
      <c r="Z305" s="3"/>
    </row>
    <row r="306" spans="1:26">
      <c r="A306" s="3"/>
      <c r="B306" s="3"/>
      <c r="C306" s="3"/>
      <c r="D306" s="3"/>
      <c r="E306" s="163"/>
      <c r="F306" s="3"/>
      <c r="G306" s="3"/>
      <c r="H306" s="3"/>
      <c r="I306" s="3"/>
      <c r="J306" s="3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3"/>
      <c r="Z306" s="3"/>
    </row>
    <row r="307" spans="1:26">
      <c r="A307" s="3"/>
      <c r="B307" s="3"/>
      <c r="C307" s="3"/>
      <c r="D307" s="3"/>
      <c r="E307" s="163"/>
      <c r="F307" s="3"/>
      <c r="G307" s="3"/>
      <c r="H307" s="3"/>
      <c r="I307" s="3"/>
      <c r="J307" s="3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3"/>
      <c r="Z307" s="3"/>
    </row>
    <row r="308" spans="1:26">
      <c r="A308" s="3"/>
      <c r="B308" s="3"/>
      <c r="C308" s="3"/>
      <c r="D308" s="3"/>
      <c r="E308" s="163"/>
      <c r="F308" s="3"/>
      <c r="G308" s="3"/>
      <c r="H308" s="3"/>
      <c r="I308" s="3"/>
      <c r="J308" s="3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3"/>
      <c r="Z308" s="3"/>
    </row>
    <row r="309" spans="1:26">
      <c r="A309" s="3"/>
      <c r="B309" s="3"/>
      <c r="C309" s="3"/>
      <c r="D309" s="3"/>
      <c r="E309" s="163"/>
      <c r="F309" s="3"/>
      <c r="G309" s="3"/>
      <c r="H309" s="3"/>
      <c r="I309" s="3"/>
      <c r="J309" s="3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3"/>
      <c r="Z309" s="3"/>
    </row>
    <row r="310" spans="1:26">
      <c r="A310" s="3"/>
      <c r="B310" s="3"/>
      <c r="C310" s="3"/>
      <c r="D310" s="3"/>
      <c r="E310" s="163"/>
      <c r="F310" s="3"/>
      <c r="G310" s="3"/>
      <c r="H310" s="3"/>
      <c r="I310" s="3"/>
      <c r="J310" s="3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3"/>
      <c r="Z310" s="3"/>
    </row>
    <row r="311" spans="1:26">
      <c r="A311" s="3"/>
      <c r="B311" s="3"/>
      <c r="C311" s="3"/>
      <c r="D311" s="3"/>
      <c r="E311" s="163"/>
      <c r="F311" s="3"/>
      <c r="G311" s="3"/>
      <c r="H311" s="3"/>
      <c r="I311" s="3"/>
      <c r="J311" s="3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3"/>
      <c r="Z311" s="3"/>
    </row>
    <row r="312" spans="1:26">
      <c r="A312" s="3"/>
      <c r="B312" s="3"/>
      <c r="C312" s="3"/>
      <c r="D312" s="3"/>
      <c r="E312" s="163"/>
      <c r="F312" s="3"/>
      <c r="G312" s="3"/>
      <c r="H312" s="3"/>
      <c r="I312" s="3"/>
      <c r="J312" s="3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3"/>
      <c r="Z312" s="3"/>
    </row>
    <row r="313" spans="1:26">
      <c r="A313" s="3"/>
      <c r="B313" s="3"/>
      <c r="C313" s="3"/>
      <c r="D313" s="3"/>
      <c r="E313" s="163"/>
      <c r="F313" s="3"/>
      <c r="G313" s="3"/>
      <c r="H313" s="3"/>
      <c r="I313" s="3"/>
      <c r="J313" s="3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3"/>
      <c r="Z313" s="3"/>
    </row>
    <row r="314" spans="1:26">
      <c r="A314" s="3"/>
      <c r="B314" s="3"/>
      <c r="C314" s="3"/>
      <c r="D314" s="3"/>
      <c r="E314" s="163"/>
      <c r="F314" s="3"/>
      <c r="G314" s="3"/>
      <c r="H314" s="3"/>
      <c r="I314" s="3"/>
      <c r="J314" s="3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3"/>
      <c r="Z314" s="3"/>
    </row>
    <row r="315" spans="1:26">
      <c r="A315" s="3"/>
      <c r="B315" s="3"/>
      <c r="C315" s="3"/>
      <c r="D315" s="3"/>
      <c r="E315" s="163"/>
      <c r="F315" s="3"/>
      <c r="G315" s="3"/>
      <c r="H315" s="3"/>
      <c r="I315" s="3"/>
      <c r="J315" s="3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3"/>
      <c r="Z315" s="3"/>
    </row>
    <row r="316" spans="1:26">
      <c r="A316" s="3"/>
      <c r="B316" s="3"/>
      <c r="C316" s="3"/>
      <c r="D316" s="3"/>
      <c r="E316" s="163"/>
      <c r="F316" s="3"/>
      <c r="G316" s="3"/>
      <c r="H316" s="3"/>
      <c r="I316" s="3"/>
      <c r="J316" s="3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3"/>
      <c r="Z316" s="3"/>
    </row>
    <row r="317" spans="1:26">
      <c r="A317" s="3"/>
      <c r="B317" s="3"/>
      <c r="C317" s="3"/>
      <c r="D317" s="3"/>
      <c r="E317" s="163"/>
      <c r="F317" s="3"/>
      <c r="G317" s="3"/>
      <c r="H317" s="3"/>
      <c r="I317" s="3"/>
      <c r="J317" s="3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3"/>
      <c r="Z317" s="3"/>
    </row>
    <row r="318" spans="1:26">
      <c r="A318" s="3"/>
      <c r="B318" s="3"/>
      <c r="C318" s="3"/>
      <c r="D318" s="3"/>
      <c r="E318" s="163"/>
      <c r="F318" s="3"/>
      <c r="G318" s="3"/>
      <c r="H318" s="3"/>
      <c r="I318" s="3"/>
      <c r="J318" s="3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3"/>
      <c r="Z318" s="3"/>
    </row>
    <row r="319" spans="1:26">
      <c r="A319" s="3"/>
      <c r="B319" s="3"/>
      <c r="C319" s="3"/>
      <c r="D319" s="3"/>
      <c r="E319" s="163"/>
      <c r="F319" s="3"/>
      <c r="G319" s="3"/>
      <c r="H319" s="3"/>
      <c r="I319" s="3"/>
      <c r="J319" s="3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3"/>
      <c r="Z319" s="3"/>
    </row>
    <row r="320" spans="1:26">
      <c r="A320" s="3"/>
      <c r="B320" s="3"/>
      <c r="C320" s="3"/>
      <c r="D320" s="3"/>
      <c r="E320" s="163"/>
      <c r="F320" s="3"/>
      <c r="G320" s="3"/>
      <c r="H320" s="3"/>
      <c r="I320" s="3"/>
      <c r="J320" s="3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3"/>
      <c r="Z320" s="3"/>
    </row>
    <row r="321" spans="1:26">
      <c r="A321" s="3"/>
      <c r="B321" s="3"/>
      <c r="C321" s="3"/>
      <c r="D321" s="3"/>
      <c r="E321" s="163"/>
      <c r="F321" s="3"/>
      <c r="G321" s="3"/>
      <c r="H321" s="3"/>
      <c r="I321" s="3"/>
      <c r="J321" s="3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3"/>
      <c r="Z321" s="3"/>
    </row>
    <row r="322" spans="1:26">
      <c r="A322" s="3"/>
      <c r="B322" s="3"/>
      <c r="C322" s="3"/>
      <c r="D322" s="3"/>
      <c r="E322" s="163"/>
      <c r="F322" s="3"/>
      <c r="G322" s="3"/>
      <c r="H322" s="3"/>
      <c r="I322" s="3"/>
      <c r="J322" s="3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3"/>
      <c r="Z322" s="3"/>
    </row>
    <row r="323" spans="1:26">
      <c r="A323" s="3"/>
      <c r="B323" s="3"/>
      <c r="C323" s="3"/>
      <c r="D323" s="3"/>
      <c r="E323" s="163"/>
      <c r="F323" s="3"/>
      <c r="G323" s="3"/>
      <c r="H323" s="3"/>
      <c r="I323" s="3"/>
      <c r="J323" s="3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3"/>
      <c r="Z323" s="3"/>
    </row>
    <row r="324" spans="1:26">
      <c r="A324" s="3"/>
      <c r="B324" s="3"/>
      <c r="C324" s="3"/>
      <c r="D324" s="3"/>
      <c r="E324" s="163"/>
      <c r="F324" s="3"/>
      <c r="G324" s="3"/>
      <c r="H324" s="3"/>
      <c r="I324" s="3"/>
      <c r="J324" s="3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3"/>
      <c r="Z324" s="3"/>
    </row>
    <row r="325" spans="1:26">
      <c r="A325" s="3"/>
      <c r="B325" s="3"/>
      <c r="C325" s="3"/>
      <c r="D325" s="3"/>
      <c r="E325" s="163"/>
      <c r="F325" s="3"/>
      <c r="G325" s="3"/>
      <c r="H325" s="3"/>
      <c r="I325" s="3"/>
      <c r="J325" s="3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3"/>
      <c r="Z325" s="3"/>
    </row>
    <row r="326" spans="1:26">
      <c r="A326" s="3"/>
      <c r="B326" s="3"/>
      <c r="C326" s="3"/>
      <c r="D326" s="3"/>
      <c r="E326" s="163"/>
      <c r="F326" s="3"/>
      <c r="G326" s="3"/>
      <c r="H326" s="3"/>
      <c r="I326" s="3"/>
      <c r="J326" s="3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3"/>
      <c r="Z326" s="3"/>
    </row>
    <row r="327" spans="1:26">
      <c r="A327" s="3"/>
      <c r="B327" s="3"/>
      <c r="C327" s="3"/>
      <c r="D327" s="3"/>
      <c r="E327" s="163"/>
      <c r="F327" s="3"/>
      <c r="G327" s="3"/>
      <c r="H327" s="3"/>
      <c r="I327" s="3"/>
      <c r="J327" s="3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3"/>
      <c r="Z327" s="3"/>
    </row>
    <row r="328" spans="1:26">
      <c r="A328" s="3"/>
      <c r="B328" s="3"/>
      <c r="C328" s="3"/>
      <c r="D328" s="3"/>
      <c r="E328" s="163"/>
      <c r="F328" s="3"/>
      <c r="G328" s="3"/>
      <c r="H328" s="3"/>
      <c r="I328" s="3"/>
      <c r="J328" s="3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3"/>
      <c r="Z328" s="3"/>
    </row>
    <row r="329" spans="1:26">
      <c r="A329" s="3"/>
      <c r="B329" s="3"/>
      <c r="C329" s="3"/>
      <c r="D329" s="3"/>
      <c r="E329" s="163"/>
      <c r="F329" s="3"/>
      <c r="G329" s="3"/>
      <c r="H329" s="3"/>
      <c r="I329" s="3"/>
      <c r="J329" s="3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3"/>
      <c r="Z329" s="3"/>
    </row>
    <row r="330" spans="1:26">
      <c r="A330" s="3"/>
      <c r="B330" s="3"/>
      <c r="C330" s="3"/>
      <c r="D330" s="3"/>
      <c r="E330" s="163"/>
      <c r="F330" s="3"/>
      <c r="G330" s="3"/>
      <c r="H330" s="3"/>
      <c r="I330" s="3"/>
      <c r="J330" s="3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3"/>
      <c r="Z330" s="3"/>
    </row>
    <row r="331" spans="1:26">
      <c r="A331" s="3"/>
      <c r="B331" s="3"/>
      <c r="C331" s="3"/>
      <c r="D331" s="3"/>
      <c r="E331" s="163"/>
      <c r="F331" s="3"/>
      <c r="G331" s="3"/>
      <c r="H331" s="3"/>
      <c r="I331" s="3"/>
      <c r="J331" s="3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3"/>
      <c r="Z331" s="3"/>
    </row>
    <row r="332" spans="1:26">
      <c r="A332" s="3"/>
      <c r="B332" s="3"/>
      <c r="C332" s="3"/>
      <c r="D332" s="3"/>
      <c r="E332" s="163"/>
      <c r="F332" s="3"/>
      <c r="G332" s="3"/>
      <c r="H332" s="3"/>
      <c r="I332" s="3"/>
      <c r="J332" s="3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3"/>
      <c r="Z332" s="3"/>
    </row>
    <row r="333" spans="1:26">
      <c r="A333" s="3"/>
      <c r="B333" s="3"/>
      <c r="C333" s="3"/>
      <c r="D333" s="3"/>
      <c r="E333" s="163"/>
      <c r="F333" s="3"/>
      <c r="G333" s="3"/>
      <c r="H333" s="3"/>
      <c r="I333" s="3"/>
      <c r="J333" s="3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3"/>
      <c r="Z333" s="3"/>
    </row>
    <row r="334" spans="1:26">
      <c r="A334" s="3"/>
      <c r="B334" s="3"/>
      <c r="C334" s="3"/>
      <c r="D334" s="3"/>
      <c r="E334" s="163"/>
      <c r="F334" s="3"/>
      <c r="G334" s="3"/>
      <c r="H334" s="3"/>
      <c r="I334" s="3"/>
      <c r="J334" s="3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3"/>
      <c r="Z334" s="3"/>
    </row>
    <row r="335" spans="1:26">
      <c r="A335" s="3"/>
      <c r="B335" s="3"/>
      <c r="C335" s="3"/>
      <c r="D335" s="3"/>
      <c r="E335" s="163"/>
      <c r="F335" s="3"/>
      <c r="G335" s="3"/>
      <c r="H335" s="3"/>
      <c r="I335" s="3"/>
      <c r="J335" s="3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3"/>
      <c r="Z335" s="3"/>
    </row>
    <row r="336" spans="1:26">
      <c r="A336" s="3"/>
      <c r="B336" s="3"/>
      <c r="C336" s="3"/>
      <c r="D336" s="3"/>
      <c r="E336" s="163"/>
      <c r="F336" s="3"/>
      <c r="G336" s="3"/>
      <c r="H336" s="3"/>
      <c r="I336" s="3"/>
      <c r="J336" s="3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3"/>
      <c r="Z336" s="3"/>
    </row>
    <row r="337" spans="1:26">
      <c r="A337" s="3"/>
      <c r="B337" s="3"/>
      <c r="C337" s="3"/>
      <c r="D337" s="3"/>
      <c r="E337" s="163"/>
      <c r="F337" s="3"/>
      <c r="G337" s="3"/>
      <c r="H337" s="3"/>
      <c r="I337" s="3"/>
      <c r="J337" s="3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3"/>
      <c r="Z337" s="3"/>
    </row>
    <row r="338" spans="1:26">
      <c r="A338" s="3"/>
      <c r="B338" s="3"/>
      <c r="C338" s="3"/>
      <c r="D338" s="3"/>
      <c r="E338" s="163"/>
      <c r="F338" s="3"/>
      <c r="G338" s="3"/>
      <c r="H338" s="3"/>
      <c r="I338" s="3"/>
      <c r="J338" s="3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3"/>
      <c r="Z338" s="3"/>
    </row>
    <row r="339" spans="1:26">
      <c r="A339" s="3"/>
      <c r="B339" s="3"/>
      <c r="C339" s="3"/>
      <c r="D339" s="3"/>
      <c r="E339" s="163"/>
      <c r="F339" s="3"/>
      <c r="G339" s="3"/>
      <c r="H339" s="3"/>
      <c r="I339" s="3"/>
      <c r="J339" s="3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3"/>
      <c r="Z339" s="3"/>
    </row>
    <row r="340" spans="1:26">
      <c r="A340" s="3"/>
      <c r="B340" s="3"/>
      <c r="C340" s="3"/>
      <c r="D340" s="3"/>
      <c r="E340" s="163"/>
      <c r="F340" s="3"/>
      <c r="G340" s="3"/>
      <c r="H340" s="3"/>
      <c r="I340" s="3"/>
      <c r="J340" s="3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3"/>
      <c r="Z340" s="3"/>
    </row>
    <row r="341" spans="1:26">
      <c r="A341" s="3"/>
      <c r="B341" s="3"/>
      <c r="C341" s="3"/>
      <c r="D341" s="3"/>
      <c r="E341" s="163"/>
      <c r="F341" s="3"/>
      <c r="G341" s="3"/>
      <c r="H341" s="3"/>
      <c r="I341" s="3"/>
      <c r="J341" s="3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3"/>
      <c r="Z341" s="3"/>
    </row>
    <row r="342" spans="1:26">
      <c r="A342" s="3"/>
      <c r="B342" s="3"/>
      <c r="C342" s="3"/>
      <c r="D342" s="3"/>
      <c r="E342" s="163"/>
      <c r="F342" s="3"/>
      <c r="G342" s="3"/>
      <c r="H342" s="3"/>
      <c r="I342" s="3"/>
      <c r="J342" s="3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3"/>
      <c r="Z342" s="3"/>
    </row>
    <row r="343" spans="1:26">
      <c r="A343" s="3"/>
      <c r="B343" s="3"/>
      <c r="C343" s="3"/>
      <c r="D343" s="3"/>
      <c r="E343" s="163"/>
      <c r="F343" s="3"/>
      <c r="G343" s="3"/>
      <c r="H343" s="3"/>
      <c r="I343" s="3"/>
      <c r="J343" s="3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3"/>
      <c r="Z343" s="3"/>
    </row>
    <row r="344" spans="1:26">
      <c r="A344" s="3"/>
      <c r="B344" s="3"/>
      <c r="C344" s="3"/>
      <c r="D344" s="3"/>
      <c r="E344" s="163"/>
      <c r="F344" s="3"/>
      <c r="G344" s="3"/>
      <c r="H344" s="3"/>
      <c r="I344" s="3"/>
      <c r="J344" s="3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3"/>
      <c r="Z344" s="3"/>
    </row>
    <row r="345" spans="1:26">
      <c r="A345" s="3"/>
      <c r="B345" s="3"/>
      <c r="C345" s="3"/>
      <c r="D345" s="3"/>
      <c r="E345" s="163"/>
      <c r="F345" s="3"/>
      <c r="G345" s="3"/>
      <c r="H345" s="3"/>
      <c r="I345" s="3"/>
      <c r="J345" s="3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3"/>
      <c r="Z345" s="3"/>
    </row>
    <row r="346" spans="1:26">
      <c r="A346" s="3"/>
      <c r="B346" s="3"/>
      <c r="C346" s="3"/>
      <c r="D346" s="3"/>
      <c r="E346" s="163"/>
      <c r="F346" s="3"/>
      <c r="G346" s="3"/>
      <c r="H346" s="3"/>
      <c r="I346" s="3"/>
      <c r="J346" s="3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3"/>
      <c r="Z346" s="3"/>
    </row>
    <row r="347" spans="1:26">
      <c r="A347" s="3"/>
      <c r="B347" s="3"/>
      <c r="C347" s="3"/>
      <c r="D347" s="3"/>
      <c r="E347" s="163"/>
      <c r="F347" s="3"/>
      <c r="G347" s="3"/>
      <c r="H347" s="3"/>
      <c r="I347" s="3"/>
      <c r="J347" s="3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3"/>
      <c r="Z347" s="3"/>
    </row>
    <row r="348" spans="1:26">
      <c r="A348" s="3"/>
      <c r="B348" s="3"/>
      <c r="C348" s="3"/>
      <c r="D348" s="3"/>
      <c r="E348" s="163"/>
      <c r="F348" s="3"/>
      <c r="G348" s="3"/>
      <c r="H348" s="3"/>
      <c r="I348" s="3"/>
      <c r="J348" s="3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3"/>
      <c r="Z348" s="3"/>
    </row>
    <row r="349" spans="1:26">
      <c r="A349" s="3"/>
      <c r="B349" s="3"/>
      <c r="C349" s="3"/>
      <c r="D349" s="3"/>
      <c r="E349" s="163"/>
      <c r="F349" s="3"/>
      <c r="G349" s="3"/>
      <c r="H349" s="3"/>
      <c r="I349" s="3"/>
      <c r="J349" s="3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3"/>
      <c r="Z349" s="3"/>
    </row>
    <row r="350" spans="1:26">
      <c r="A350" s="3"/>
      <c r="B350" s="3"/>
      <c r="C350" s="3"/>
      <c r="D350" s="3"/>
      <c r="E350" s="163"/>
      <c r="F350" s="3"/>
      <c r="G350" s="3"/>
      <c r="H350" s="3"/>
      <c r="I350" s="3"/>
      <c r="J350" s="3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3"/>
      <c r="Z350" s="3"/>
    </row>
    <row r="351" spans="1:26">
      <c r="A351" s="3"/>
      <c r="B351" s="3"/>
      <c r="C351" s="3"/>
      <c r="D351" s="3"/>
      <c r="E351" s="163"/>
      <c r="F351" s="3"/>
      <c r="G351" s="3"/>
      <c r="H351" s="3"/>
      <c r="I351" s="3"/>
      <c r="J351" s="3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3"/>
      <c r="Z351" s="3"/>
    </row>
    <row r="352" spans="1:26">
      <c r="A352" s="3"/>
      <c r="B352" s="3"/>
      <c r="C352" s="3"/>
      <c r="D352" s="3"/>
      <c r="E352" s="163"/>
      <c r="F352" s="3"/>
      <c r="G352" s="3"/>
      <c r="H352" s="3"/>
      <c r="I352" s="3"/>
      <c r="J352" s="3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3"/>
      <c r="Z352" s="3"/>
    </row>
    <row r="353" spans="1:26">
      <c r="A353" s="3"/>
      <c r="B353" s="3"/>
      <c r="C353" s="3"/>
      <c r="D353" s="3"/>
      <c r="E353" s="163"/>
      <c r="F353" s="3"/>
      <c r="G353" s="3"/>
      <c r="H353" s="3"/>
      <c r="I353" s="3"/>
      <c r="J353" s="3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3"/>
      <c r="Z353" s="3"/>
    </row>
    <row r="354" spans="1:26">
      <c r="A354" s="3"/>
      <c r="B354" s="3"/>
      <c r="C354" s="3"/>
      <c r="D354" s="3"/>
      <c r="E354" s="163"/>
      <c r="F354" s="3"/>
      <c r="G354" s="3"/>
      <c r="H354" s="3"/>
      <c r="I354" s="3"/>
      <c r="J354" s="3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3"/>
      <c r="Z354" s="3"/>
    </row>
    <row r="355" spans="1:26">
      <c r="A355" s="3"/>
      <c r="B355" s="3"/>
      <c r="C355" s="3"/>
      <c r="D355" s="3"/>
      <c r="E355" s="163"/>
      <c r="F355" s="3"/>
      <c r="G355" s="3"/>
      <c r="H355" s="3"/>
      <c r="I355" s="3"/>
      <c r="J355" s="3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3"/>
      <c r="Z355" s="3"/>
    </row>
    <row r="356" spans="1:26">
      <c r="A356" s="3"/>
      <c r="B356" s="3"/>
      <c r="C356" s="3"/>
      <c r="D356" s="3"/>
      <c r="E356" s="163"/>
      <c r="F356" s="3"/>
      <c r="G356" s="3"/>
      <c r="H356" s="3"/>
      <c r="I356" s="3"/>
      <c r="J356" s="3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3"/>
      <c r="Z356" s="3"/>
    </row>
    <row r="357" spans="1:26">
      <c r="A357" s="3"/>
      <c r="B357" s="3"/>
      <c r="C357" s="3"/>
      <c r="D357" s="3"/>
      <c r="E357" s="163"/>
      <c r="F357" s="3"/>
      <c r="G357" s="3"/>
      <c r="H357" s="3"/>
      <c r="I357" s="3"/>
      <c r="J357" s="3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3"/>
      <c r="Z357" s="3"/>
    </row>
    <row r="358" spans="1:26">
      <c r="A358" s="3"/>
      <c r="B358" s="3"/>
      <c r="C358" s="3"/>
      <c r="D358" s="3"/>
      <c r="E358" s="163"/>
      <c r="F358" s="3"/>
      <c r="G358" s="3"/>
      <c r="H358" s="3"/>
      <c r="I358" s="3"/>
      <c r="J358" s="3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3"/>
      <c r="Z358" s="3"/>
    </row>
    <row r="359" spans="1:26">
      <c r="A359" s="3"/>
      <c r="B359" s="3"/>
      <c r="C359" s="3"/>
      <c r="D359" s="3"/>
      <c r="E359" s="163"/>
      <c r="F359" s="3"/>
      <c r="G359" s="3"/>
      <c r="H359" s="3"/>
      <c r="I359" s="3"/>
      <c r="J359" s="3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3"/>
      <c r="Z359" s="3"/>
    </row>
    <row r="360" spans="1:26">
      <c r="A360" s="3"/>
      <c r="B360" s="3"/>
      <c r="C360" s="3"/>
      <c r="D360" s="3"/>
      <c r="E360" s="163"/>
      <c r="F360" s="3"/>
      <c r="G360" s="3"/>
      <c r="H360" s="3"/>
      <c r="I360" s="3"/>
      <c r="J360" s="3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3"/>
      <c r="Z360" s="3"/>
    </row>
    <row r="361" spans="1:26">
      <c r="A361" s="3"/>
      <c r="B361" s="3"/>
      <c r="C361" s="3"/>
      <c r="D361" s="3"/>
      <c r="E361" s="163"/>
      <c r="F361" s="3"/>
      <c r="G361" s="3"/>
      <c r="H361" s="3"/>
      <c r="I361" s="3"/>
      <c r="J361" s="3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3"/>
      <c r="Z361" s="3"/>
    </row>
    <row r="362" spans="1:26">
      <c r="A362" s="3"/>
      <c r="B362" s="3"/>
      <c r="C362" s="3"/>
      <c r="D362" s="3"/>
      <c r="E362" s="163"/>
      <c r="F362" s="3"/>
      <c r="G362" s="3"/>
      <c r="H362" s="3"/>
      <c r="I362" s="3"/>
      <c r="J362" s="3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3"/>
      <c r="Z362" s="3"/>
    </row>
    <row r="363" spans="1:26">
      <c r="A363" s="3"/>
      <c r="B363" s="3"/>
      <c r="C363" s="3"/>
      <c r="D363" s="3"/>
      <c r="E363" s="163"/>
      <c r="F363" s="3"/>
      <c r="G363" s="3"/>
      <c r="H363" s="3"/>
      <c r="I363" s="3"/>
      <c r="J363" s="3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3"/>
      <c r="Z363" s="3"/>
    </row>
    <row r="364" spans="1:26">
      <c r="A364" s="3"/>
      <c r="B364" s="3"/>
      <c r="C364" s="3"/>
      <c r="D364" s="3"/>
      <c r="E364" s="163"/>
      <c r="F364" s="3"/>
      <c r="G364" s="3"/>
      <c r="H364" s="3"/>
      <c r="I364" s="3"/>
      <c r="J364" s="3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3"/>
      <c r="Z364" s="3"/>
    </row>
    <row r="365" spans="1:26">
      <c r="A365" s="3"/>
      <c r="B365" s="3"/>
      <c r="C365" s="3"/>
      <c r="D365" s="3"/>
      <c r="E365" s="163"/>
      <c r="F365" s="3"/>
      <c r="G365" s="3"/>
      <c r="H365" s="3"/>
      <c r="I365" s="3"/>
      <c r="J365" s="3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3"/>
      <c r="Z365" s="3"/>
    </row>
    <row r="366" spans="1:26">
      <c r="A366" s="3"/>
      <c r="B366" s="3"/>
      <c r="C366" s="3"/>
      <c r="D366" s="3"/>
      <c r="E366" s="163"/>
      <c r="F366" s="3"/>
      <c r="G366" s="3"/>
      <c r="H366" s="3"/>
      <c r="I366" s="3"/>
      <c r="J366" s="3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3"/>
      <c r="Z366" s="3"/>
    </row>
    <row r="367" spans="1:26">
      <c r="A367" s="3"/>
      <c r="B367" s="3"/>
      <c r="C367" s="3"/>
      <c r="D367" s="3"/>
      <c r="E367" s="163"/>
      <c r="F367" s="3"/>
      <c r="G367" s="3"/>
      <c r="H367" s="3"/>
      <c r="I367" s="3"/>
      <c r="J367" s="3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3"/>
      <c r="Z367" s="3"/>
    </row>
    <row r="368" spans="1:26">
      <c r="A368" s="3"/>
      <c r="B368" s="3"/>
      <c r="C368" s="3"/>
      <c r="D368" s="3"/>
      <c r="E368" s="163"/>
      <c r="F368" s="3"/>
      <c r="G368" s="3"/>
      <c r="H368" s="3"/>
      <c r="I368" s="3"/>
      <c r="J368" s="3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3"/>
      <c r="Z368" s="3"/>
    </row>
    <row r="369" spans="1:26">
      <c r="A369" s="3"/>
      <c r="B369" s="3"/>
      <c r="C369" s="3"/>
      <c r="D369" s="3"/>
      <c r="E369" s="163"/>
      <c r="F369" s="3"/>
      <c r="G369" s="3"/>
      <c r="H369" s="3"/>
      <c r="I369" s="3"/>
      <c r="J369" s="3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3"/>
      <c r="Z369" s="3"/>
    </row>
    <row r="370" spans="1:26">
      <c r="A370" s="3"/>
      <c r="B370" s="3"/>
      <c r="C370" s="3"/>
      <c r="D370" s="3"/>
      <c r="E370" s="163"/>
      <c r="F370" s="3"/>
      <c r="G370" s="3"/>
      <c r="H370" s="3"/>
      <c r="I370" s="3"/>
      <c r="J370" s="3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3"/>
      <c r="Z370" s="3"/>
    </row>
    <row r="371" spans="1:26">
      <c r="A371" s="3"/>
      <c r="B371" s="3"/>
      <c r="C371" s="3"/>
      <c r="D371" s="3"/>
      <c r="E371" s="163"/>
      <c r="F371" s="3"/>
      <c r="G371" s="3"/>
      <c r="H371" s="3"/>
      <c r="I371" s="3"/>
      <c r="J371" s="3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3"/>
      <c r="Z371" s="3"/>
    </row>
    <row r="372" spans="1:26">
      <c r="A372" s="3"/>
      <c r="B372" s="3"/>
      <c r="C372" s="3"/>
      <c r="D372" s="3"/>
      <c r="E372" s="163"/>
      <c r="F372" s="3"/>
      <c r="G372" s="3"/>
      <c r="H372" s="3"/>
      <c r="I372" s="3"/>
      <c r="J372" s="3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3"/>
      <c r="Z372" s="3"/>
    </row>
    <row r="373" spans="1:26">
      <c r="A373" s="3"/>
      <c r="B373" s="3"/>
      <c r="C373" s="3"/>
      <c r="D373" s="3"/>
      <c r="E373" s="163"/>
      <c r="F373" s="3"/>
      <c r="G373" s="3"/>
      <c r="H373" s="3"/>
      <c r="I373" s="3"/>
      <c r="J373" s="3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3"/>
      <c r="Z373" s="3"/>
    </row>
    <row r="374" spans="1:26">
      <c r="A374" s="3"/>
      <c r="B374" s="3"/>
      <c r="C374" s="3"/>
      <c r="D374" s="3"/>
      <c r="E374" s="163"/>
      <c r="F374" s="3"/>
      <c r="G374" s="3"/>
      <c r="H374" s="3"/>
      <c r="I374" s="3"/>
      <c r="J374" s="3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3"/>
      <c r="Z374" s="3"/>
    </row>
    <row r="375" spans="1:26">
      <c r="A375" s="3"/>
      <c r="B375" s="3"/>
      <c r="C375" s="3"/>
      <c r="D375" s="3"/>
      <c r="E375" s="163"/>
      <c r="F375" s="3"/>
      <c r="G375" s="3"/>
      <c r="H375" s="3"/>
      <c r="I375" s="3"/>
      <c r="J375" s="3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3"/>
      <c r="Z375" s="3"/>
    </row>
    <row r="376" spans="1:26">
      <c r="A376" s="3"/>
      <c r="B376" s="3"/>
      <c r="C376" s="3"/>
      <c r="D376" s="3"/>
      <c r="E376" s="163"/>
      <c r="F376" s="3"/>
      <c r="G376" s="3"/>
      <c r="H376" s="3"/>
      <c r="I376" s="3"/>
      <c r="J376" s="3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3"/>
      <c r="Z376" s="3"/>
    </row>
    <row r="377" spans="1:26">
      <c r="A377" s="3"/>
      <c r="B377" s="3"/>
      <c r="C377" s="3"/>
      <c r="D377" s="3"/>
      <c r="E377" s="163"/>
      <c r="F377" s="3"/>
      <c r="G377" s="3"/>
      <c r="H377" s="3"/>
      <c r="I377" s="3"/>
      <c r="J377" s="3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3"/>
      <c r="Z377" s="3"/>
    </row>
    <row r="378" spans="1:26">
      <c r="A378" s="3"/>
      <c r="B378" s="3"/>
      <c r="C378" s="3"/>
      <c r="D378" s="3"/>
      <c r="E378" s="163"/>
      <c r="F378" s="3"/>
      <c r="G378" s="3"/>
      <c r="H378" s="3"/>
      <c r="I378" s="3"/>
      <c r="J378" s="3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3"/>
      <c r="Z378" s="3"/>
    </row>
    <row r="379" spans="1:26">
      <c r="A379" s="3"/>
      <c r="B379" s="3"/>
      <c r="C379" s="3"/>
      <c r="D379" s="3"/>
      <c r="E379" s="163"/>
      <c r="F379" s="3"/>
      <c r="G379" s="3"/>
      <c r="H379" s="3"/>
      <c r="I379" s="3"/>
      <c r="J379" s="3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3"/>
      <c r="Z379" s="3"/>
    </row>
    <row r="380" spans="1:26">
      <c r="A380" s="3"/>
      <c r="B380" s="3"/>
      <c r="C380" s="3"/>
      <c r="D380" s="3"/>
      <c r="E380" s="163"/>
      <c r="F380" s="3"/>
      <c r="G380" s="3"/>
      <c r="H380" s="3"/>
      <c r="I380" s="3"/>
      <c r="J380" s="3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3"/>
      <c r="Z380" s="3"/>
    </row>
    <row r="381" spans="1:26">
      <c r="A381" s="3"/>
      <c r="B381" s="3"/>
      <c r="C381" s="3"/>
      <c r="D381" s="3"/>
      <c r="E381" s="163"/>
      <c r="F381" s="3"/>
      <c r="G381" s="3"/>
      <c r="H381" s="3"/>
      <c r="I381" s="3"/>
      <c r="J381" s="3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3"/>
      <c r="Z381" s="3"/>
    </row>
    <row r="382" spans="1:26">
      <c r="A382" s="3"/>
      <c r="B382" s="3"/>
      <c r="C382" s="3"/>
      <c r="D382" s="3"/>
      <c r="E382" s="163"/>
      <c r="F382" s="3"/>
      <c r="G382" s="3"/>
      <c r="H382" s="3"/>
      <c r="I382" s="3"/>
      <c r="J382" s="3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3"/>
      <c r="Z382" s="3"/>
    </row>
    <row r="383" spans="1:26">
      <c r="A383" s="3"/>
      <c r="B383" s="3"/>
      <c r="C383" s="3"/>
      <c r="D383" s="3"/>
      <c r="E383" s="163"/>
      <c r="F383" s="3"/>
      <c r="G383" s="3"/>
      <c r="H383" s="3"/>
      <c r="I383" s="3"/>
      <c r="J383" s="3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3"/>
      <c r="Z383" s="3"/>
    </row>
    <row r="384" spans="1:26">
      <c r="A384" s="3"/>
      <c r="B384" s="3"/>
      <c r="C384" s="3"/>
      <c r="D384" s="3"/>
      <c r="E384" s="163"/>
      <c r="F384" s="3"/>
      <c r="G384" s="3"/>
      <c r="H384" s="3"/>
      <c r="I384" s="3"/>
      <c r="J384" s="3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3"/>
      <c r="Z384" s="3"/>
    </row>
    <row r="385" spans="1:26">
      <c r="A385" s="3"/>
      <c r="B385" s="3"/>
      <c r="C385" s="3"/>
      <c r="D385" s="3"/>
      <c r="E385" s="163"/>
      <c r="F385" s="3"/>
      <c r="G385" s="3"/>
      <c r="H385" s="3"/>
      <c r="I385" s="3"/>
      <c r="J385" s="3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3"/>
      <c r="Z385" s="3"/>
    </row>
    <row r="386" spans="1:26">
      <c r="A386" s="3"/>
      <c r="B386" s="3"/>
      <c r="C386" s="3"/>
      <c r="D386" s="3"/>
      <c r="E386" s="163"/>
      <c r="F386" s="3"/>
      <c r="G386" s="3"/>
      <c r="H386" s="3"/>
      <c r="I386" s="3"/>
      <c r="J386" s="3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3"/>
      <c r="Z386" s="3"/>
    </row>
    <row r="387" spans="1:26">
      <c r="A387" s="3"/>
      <c r="B387" s="3"/>
      <c r="C387" s="3"/>
      <c r="D387" s="3"/>
      <c r="E387" s="163"/>
      <c r="F387" s="3"/>
      <c r="G387" s="3"/>
      <c r="H387" s="3"/>
      <c r="I387" s="3"/>
      <c r="J387" s="3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3"/>
      <c r="Z387" s="3"/>
    </row>
    <row r="388" spans="1:26">
      <c r="A388" s="3"/>
      <c r="B388" s="3"/>
      <c r="C388" s="3"/>
      <c r="D388" s="3"/>
      <c r="E388" s="163"/>
      <c r="F388" s="3"/>
      <c r="G388" s="3"/>
      <c r="H388" s="3"/>
      <c r="I388" s="3"/>
      <c r="J388" s="3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3"/>
      <c r="Z388" s="3"/>
    </row>
    <row r="389" spans="1:26">
      <c r="A389" s="3"/>
      <c r="B389" s="3"/>
      <c r="C389" s="3"/>
      <c r="D389" s="3"/>
      <c r="E389" s="163"/>
      <c r="F389" s="3"/>
      <c r="G389" s="3"/>
      <c r="H389" s="3"/>
      <c r="I389" s="3"/>
      <c r="J389" s="3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3"/>
      <c r="Z389" s="3"/>
    </row>
    <row r="390" spans="1:26">
      <c r="A390" s="3"/>
      <c r="B390" s="3"/>
      <c r="C390" s="3"/>
      <c r="D390" s="3"/>
      <c r="E390" s="163"/>
      <c r="F390" s="3"/>
      <c r="G390" s="3"/>
      <c r="H390" s="3"/>
      <c r="I390" s="3"/>
      <c r="J390" s="3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3"/>
      <c r="Z390" s="3"/>
    </row>
    <row r="391" spans="1:26">
      <c r="A391" s="3"/>
      <c r="B391" s="3"/>
      <c r="C391" s="3"/>
      <c r="D391" s="3"/>
      <c r="E391" s="163"/>
      <c r="F391" s="3"/>
      <c r="G391" s="3"/>
      <c r="H391" s="3"/>
      <c r="I391" s="3"/>
      <c r="J391" s="3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3"/>
      <c r="Z391" s="3"/>
    </row>
    <row r="392" spans="1:26">
      <c r="A392" s="3"/>
      <c r="B392" s="3"/>
      <c r="C392" s="3"/>
      <c r="D392" s="3"/>
      <c r="E392" s="163"/>
      <c r="F392" s="3"/>
      <c r="G392" s="3"/>
      <c r="H392" s="3"/>
      <c r="I392" s="3"/>
      <c r="J392" s="3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3"/>
      <c r="Z392" s="3"/>
    </row>
    <row r="393" spans="1:26">
      <c r="A393" s="3"/>
      <c r="B393" s="3"/>
      <c r="C393" s="3"/>
      <c r="D393" s="3"/>
      <c r="E393" s="163"/>
      <c r="F393" s="3"/>
      <c r="G393" s="3"/>
      <c r="H393" s="3"/>
      <c r="I393" s="3"/>
      <c r="J393" s="3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3"/>
      <c r="Z393" s="3"/>
    </row>
    <row r="394" spans="1:26">
      <c r="A394" s="3"/>
      <c r="B394" s="3"/>
      <c r="C394" s="3"/>
      <c r="D394" s="3"/>
      <c r="E394" s="163"/>
      <c r="F394" s="3"/>
      <c r="G394" s="3"/>
      <c r="H394" s="3"/>
      <c r="I394" s="3"/>
      <c r="J394" s="3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3"/>
      <c r="Z394" s="3"/>
    </row>
    <row r="395" spans="1:26">
      <c r="A395" s="3"/>
      <c r="B395" s="3"/>
      <c r="C395" s="3"/>
      <c r="D395" s="3"/>
      <c r="E395" s="163"/>
      <c r="F395" s="3"/>
      <c r="G395" s="3"/>
      <c r="H395" s="3"/>
      <c r="I395" s="3"/>
      <c r="J395" s="3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3"/>
      <c r="Z395" s="3"/>
    </row>
    <row r="396" spans="1:26">
      <c r="A396" s="3"/>
      <c r="B396" s="3"/>
      <c r="C396" s="3"/>
      <c r="D396" s="3"/>
      <c r="E396" s="163"/>
      <c r="F396" s="3"/>
      <c r="G396" s="3"/>
      <c r="H396" s="3"/>
      <c r="I396" s="3"/>
      <c r="J396" s="3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3"/>
      <c r="Z396" s="3"/>
    </row>
    <row r="397" spans="1:26">
      <c r="A397" s="3"/>
      <c r="B397" s="3"/>
      <c r="C397" s="3"/>
      <c r="D397" s="3"/>
      <c r="E397" s="163"/>
      <c r="F397" s="3"/>
      <c r="G397" s="3"/>
      <c r="H397" s="3"/>
      <c r="I397" s="3"/>
      <c r="J397" s="3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3"/>
      <c r="Z397" s="3"/>
    </row>
    <row r="398" spans="1:26">
      <c r="A398" s="3"/>
      <c r="B398" s="3"/>
      <c r="C398" s="3"/>
      <c r="D398" s="3"/>
      <c r="E398" s="163"/>
      <c r="F398" s="3"/>
      <c r="G398" s="3"/>
      <c r="H398" s="3"/>
      <c r="I398" s="3"/>
      <c r="J398" s="3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3"/>
      <c r="Z398" s="3"/>
    </row>
    <row r="399" spans="1:26">
      <c r="A399" s="3"/>
      <c r="B399" s="3"/>
      <c r="C399" s="3"/>
      <c r="D399" s="3"/>
      <c r="E399" s="163"/>
      <c r="F399" s="3"/>
      <c r="G399" s="3"/>
      <c r="H399" s="3"/>
      <c r="I399" s="3"/>
      <c r="J399" s="3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3"/>
      <c r="Z399" s="3"/>
    </row>
    <row r="400" spans="1:26">
      <c r="A400" s="3"/>
      <c r="B400" s="3"/>
      <c r="C400" s="3"/>
      <c r="D400" s="3"/>
      <c r="E400" s="163"/>
      <c r="F400" s="3"/>
      <c r="G400" s="3"/>
      <c r="H400" s="3"/>
      <c r="I400" s="3"/>
      <c r="J400" s="3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3"/>
      <c r="Z400" s="3"/>
    </row>
    <row r="401" spans="1:26">
      <c r="A401" s="3"/>
      <c r="B401" s="3"/>
      <c r="C401" s="3"/>
      <c r="D401" s="3"/>
      <c r="E401" s="163"/>
      <c r="F401" s="3"/>
      <c r="G401" s="3"/>
      <c r="H401" s="3"/>
      <c r="I401" s="3"/>
      <c r="J401" s="3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3"/>
      <c r="Z401" s="3"/>
    </row>
    <row r="402" spans="1:26">
      <c r="A402" s="3"/>
      <c r="B402" s="3"/>
      <c r="C402" s="3"/>
      <c r="D402" s="3"/>
      <c r="E402" s="163"/>
      <c r="F402" s="3"/>
      <c r="G402" s="3"/>
      <c r="H402" s="3"/>
      <c r="I402" s="3"/>
      <c r="J402" s="3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3"/>
      <c r="Z402" s="3"/>
    </row>
    <row r="403" spans="1:26">
      <c r="A403" s="3"/>
      <c r="B403" s="3"/>
      <c r="C403" s="3"/>
      <c r="D403" s="3"/>
      <c r="E403" s="163"/>
      <c r="F403" s="3"/>
      <c r="G403" s="3"/>
      <c r="H403" s="3"/>
      <c r="I403" s="3"/>
      <c r="J403" s="3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3"/>
      <c r="Z403" s="3"/>
    </row>
    <row r="404" spans="1:26">
      <c r="A404" s="3"/>
      <c r="B404" s="3"/>
      <c r="C404" s="3"/>
      <c r="D404" s="3"/>
      <c r="E404" s="163"/>
      <c r="F404" s="3"/>
      <c r="G404" s="3"/>
      <c r="H404" s="3"/>
      <c r="I404" s="3"/>
      <c r="J404" s="3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3"/>
      <c r="Z404" s="3"/>
    </row>
    <row r="405" spans="1:26">
      <c r="A405" s="3"/>
      <c r="B405" s="3"/>
      <c r="C405" s="3"/>
      <c r="D405" s="3"/>
      <c r="E405" s="163"/>
      <c r="F405" s="3"/>
      <c r="G405" s="3"/>
      <c r="H405" s="3"/>
      <c r="I405" s="3"/>
      <c r="J405" s="3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3"/>
      <c r="Z405" s="3"/>
    </row>
    <row r="406" spans="1:26">
      <c r="A406" s="3"/>
      <c r="B406" s="3"/>
      <c r="C406" s="3"/>
      <c r="D406" s="3"/>
      <c r="E406" s="163"/>
      <c r="F406" s="3"/>
      <c r="G406" s="3"/>
      <c r="H406" s="3"/>
      <c r="I406" s="3"/>
      <c r="J406" s="3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3"/>
      <c r="Z406" s="3"/>
    </row>
    <row r="407" spans="1:26">
      <c r="A407" s="3"/>
      <c r="B407" s="3"/>
      <c r="C407" s="3"/>
      <c r="D407" s="3"/>
      <c r="E407" s="163"/>
      <c r="F407" s="3"/>
      <c r="G407" s="3"/>
      <c r="H407" s="3"/>
      <c r="I407" s="3"/>
      <c r="J407" s="3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3"/>
      <c r="Z407" s="3"/>
    </row>
    <row r="408" spans="1:26">
      <c r="A408" s="3"/>
      <c r="B408" s="3"/>
      <c r="C408" s="3"/>
      <c r="D408" s="3"/>
      <c r="E408" s="163"/>
      <c r="F408" s="3"/>
      <c r="G408" s="3"/>
      <c r="H408" s="3"/>
      <c r="I408" s="3"/>
      <c r="J408" s="3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3"/>
      <c r="Z408" s="3"/>
    </row>
    <row r="409" spans="1:26">
      <c r="A409" s="3"/>
      <c r="B409" s="3"/>
      <c r="C409" s="3"/>
      <c r="D409" s="3"/>
      <c r="E409" s="163"/>
      <c r="F409" s="3"/>
      <c r="G409" s="3"/>
      <c r="H409" s="3"/>
      <c r="I409" s="3"/>
      <c r="J409" s="3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3"/>
      <c r="Z409" s="3"/>
    </row>
    <row r="410" spans="1:26">
      <c r="A410" s="3"/>
      <c r="B410" s="3"/>
      <c r="C410" s="3"/>
      <c r="D410" s="3"/>
      <c r="E410" s="163"/>
      <c r="F410" s="3"/>
      <c r="G410" s="3"/>
      <c r="H410" s="3"/>
      <c r="I410" s="3"/>
      <c r="J410" s="3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3"/>
      <c r="Z410" s="3"/>
    </row>
    <row r="411" spans="1:26">
      <c r="A411" s="3"/>
      <c r="B411" s="3"/>
      <c r="C411" s="3"/>
      <c r="D411" s="3"/>
      <c r="E411" s="163"/>
      <c r="F411" s="3"/>
      <c r="G411" s="3"/>
      <c r="H411" s="3"/>
      <c r="I411" s="3"/>
      <c r="J411" s="3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3"/>
      <c r="Z411" s="3"/>
    </row>
    <row r="412" spans="1:26">
      <c r="A412" s="3"/>
      <c r="B412" s="3"/>
      <c r="C412" s="3"/>
      <c r="D412" s="3"/>
      <c r="E412" s="163"/>
      <c r="F412" s="3"/>
      <c r="G412" s="3"/>
      <c r="H412" s="3"/>
      <c r="I412" s="3"/>
      <c r="J412" s="3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3"/>
      <c r="Z412" s="3"/>
    </row>
    <row r="413" spans="1:26">
      <c r="A413" s="3"/>
      <c r="B413" s="3"/>
      <c r="C413" s="3"/>
      <c r="D413" s="3"/>
      <c r="E413" s="163"/>
      <c r="F413" s="3"/>
      <c r="G413" s="3"/>
      <c r="H413" s="3"/>
      <c r="I413" s="3"/>
      <c r="J413" s="3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3"/>
      <c r="Z413" s="3"/>
    </row>
    <row r="414" spans="1:26">
      <c r="A414" s="3"/>
      <c r="B414" s="3"/>
      <c r="C414" s="3"/>
      <c r="D414" s="3"/>
      <c r="E414" s="163"/>
      <c r="F414" s="3"/>
      <c r="G414" s="3"/>
      <c r="H414" s="3"/>
      <c r="I414" s="3"/>
      <c r="J414" s="3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3"/>
      <c r="Z414" s="3"/>
    </row>
    <row r="415" spans="1:26">
      <c r="A415" s="3"/>
      <c r="B415" s="3"/>
      <c r="C415" s="3"/>
      <c r="D415" s="3"/>
      <c r="E415" s="163"/>
      <c r="F415" s="3"/>
      <c r="G415" s="3"/>
      <c r="H415" s="3"/>
      <c r="I415" s="3"/>
      <c r="J415" s="3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3"/>
      <c r="Z415" s="3"/>
    </row>
    <row r="416" spans="1:26">
      <c r="A416" s="3"/>
      <c r="B416" s="3"/>
      <c r="C416" s="3"/>
      <c r="D416" s="3"/>
      <c r="E416" s="163"/>
      <c r="F416" s="3"/>
      <c r="G416" s="3"/>
      <c r="H416" s="3"/>
      <c r="I416" s="3"/>
      <c r="J416" s="3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3"/>
      <c r="Z416" s="3"/>
    </row>
    <row r="417" spans="1:26">
      <c r="A417" s="3"/>
      <c r="B417" s="3"/>
      <c r="C417" s="3"/>
      <c r="D417" s="3"/>
      <c r="E417" s="163"/>
      <c r="F417" s="3"/>
      <c r="G417" s="3"/>
      <c r="H417" s="3"/>
      <c r="I417" s="3"/>
      <c r="J417" s="3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3"/>
      <c r="Z417" s="3"/>
    </row>
    <row r="418" spans="1:26">
      <c r="A418" s="3"/>
      <c r="B418" s="3"/>
      <c r="C418" s="3"/>
      <c r="D418" s="3"/>
      <c r="E418" s="163"/>
      <c r="F418" s="3"/>
      <c r="G418" s="3"/>
      <c r="H418" s="3"/>
      <c r="I418" s="3"/>
      <c r="J418" s="3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3"/>
      <c r="Z418" s="3"/>
    </row>
    <row r="419" spans="1:26">
      <c r="A419" s="3"/>
      <c r="B419" s="3"/>
      <c r="C419" s="3"/>
      <c r="D419" s="3"/>
      <c r="E419" s="163"/>
      <c r="F419" s="3"/>
      <c r="G419" s="3"/>
      <c r="H419" s="3"/>
      <c r="I419" s="3"/>
      <c r="J419" s="3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3"/>
      <c r="Z419" s="3"/>
    </row>
    <row r="420" spans="1:26">
      <c r="A420" s="3"/>
      <c r="B420" s="3"/>
      <c r="C420" s="3"/>
      <c r="D420" s="3"/>
      <c r="E420" s="163"/>
      <c r="F420" s="3"/>
      <c r="G420" s="3"/>
      <c r="H420" s="3"/>
      <c r="I420" s="3"/>
      <c r="J420" s="3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3"/>
      <c r="Z420" s="3"/>
    </row>
    <row r="421" spans="1:26">
      <c r="A421" s="3"/>
      <c r="B421" s="3"/>
      <c r="C421" s="3"/>
      <c r="D421" s="3"/>
      <c r="E421" s="163"/>
      <c r="F421" s="3"/>
      <c r="G421" s="3"/>
      <c r="H421" s="3"/>
      <c r="I421" s="3"/>
      <c r="J421" s="3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3"/>
      <c r="Z421" s="3"/>
    </row>
    <row r="422" spans="1:26">
      <c r="A422" s="3"/>
      <c r="B422" s="3"/>
      <c r="C422" s="3"/>
      <c r="D422" s="3"/>
      <c r="E422" s="163"/>
      <c r="F422" s="3"/>
      <c r="G422" s="3"/>
      <c r="H422" s="3"/>
      <c r="I422" s="3"/>
      <c r="J422" s="3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3"/>
      <c r="Z422" s="3"/>
    </row>
    <row r="423" spans="1:26">
      <c r="A423" s="3"/>
      <c r="B423" s="3"/>
      <c r="C423" s="3"/>
      <c r="D423" s="3"/>
      <c r="E423" s="163"/>
      <c r="F423" s="3"/>
      <c r="G423" s="3"/>
      <c r="H423" s="3"/>
      <c r="I423" s="3"/>
      <c r="J423" s="3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3"/>
      <c r="Z423" s="3"/>
    </row>
    <row r="424" spans="1:26">
      <c r="A424" s="3"/>
      <c r="B424" s="3"/>
      <c r="C424" s="3"/>
      <c r="D424" s="3"/>
      <c r="E424" s="163"/>
      <c r="F424" s="3"/>
      <c r="G424" s="3"/>
      <c r="H424" s="3"/>
      <c r="I424" s="3"/>
      <c r="J424" s="3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3"/>
      <c r="Z424" s="3"/>
    </row>
    <row r="425" spans="1:26">
      <c r="A425" s="3"/>
      <c r="B425" s="3"/>
      <c r="C425" s="3"/>
      <c r="D425" s="3"/>
      <c r="E425" s="163"/>
      <c r="F425" s="3"/>
      <c r="G425" s="3"/>
      <c r="H425" s="3"/>
      <c r="I425" s="3"/>
      <c r="J425" s="3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3"/>
      <c r="Z425" s="3"/>
    </row>
    <row r="426" spans="1:26">
      <c r="A426" s="3"/>
      <c r="B426" s="3"/>
      <c r="C426" s="3"/>
      <c r="D426" s="3"/>
      <c r="E426" s="163"/>
      <c r="F426" s="3"/>
      <c r="G426" s="3"/>
      <c r="H426" s="3"/>
      <c r="I426" s="3"/>
      <c r="J426" s="3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3"/>
      <c r="Z426" s="3"/>
    </row>
    <row r="427" spans="1:26">
      <c r="A427" s="3"/>
      <c r="B427" s="3"/>
      <c r="C427" s="3"/>
      <c r="D427" s="3"/>
      <c r="E427" s="163"/>
      <c r="F427" s="3"/>
      <c r="G427" s="3"/>
      <c r="H427" s="3"/>
      <c r="I427" s="3"/>
      <c r="J427" s="3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3"/>
      <c r="Z427" s="3"/>
    </row>
    <row r="428" spans="1:26">
      <c r="A428" s="3"/>
      <c r="B428" s="3"/>
      <c r="C428" s="3"/>
      <c r="D428" s="3"/>
      <c r="E428" s="163"/>
      <c r="F428" s="3"/>
      <c r="G428" s="3"/>
      <c r="H428" s="3"/>
      <c r="I428" s="3"/>
      <c r="J428" s="3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3"/>
      <c r="Z428" s="3"/>
    </row>
    <row r="429" spans="1:26">
      <c r="A429" s="3"/>
      <c r="B429" s="3"/>
      <c r="C429" s="3"/>
      <c r="D429" s="3"/>
      <c r="E429" s="163"/>
      <c r="F429" s="3"/>
      <c r="G429" s="3"/>
      <c r="H429" s="3"/>
      <c r="I429" s="3"/>
      <c r="J429" s="3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3"/>
      <c r="Z429" s="3"/>
    </row>
    <row r="430" spans="1:26">
      <c r="A430" s="3"/>
      <c r="B430" s="3"/>
      <c r="C430" s="3"/>
      <c r="D430" s="3"/>
      <c r="E430" s="163"/>
      <c r="F430" s="3"/>
      <c r="G430" s="3"/>
      <c r="H430" s="3"/>
      <c r="I430" s="3"/>
      <c r="J430" s="3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3"/>
      <c r="Z430" s="3"/>
    </row>
    <row r="431" spans="1:26">
      <c r="A431" s="3"/>
      <c r="B431" s="3"/>
      <c r="C431" s="3"/>
      <c r="D431" s="3"/>
      <c r="E431" s="163"/>
      <c r="F431" s="3"/>
      <c r="G431" s="3"/>
      <c r="H431" s="3"/>
      <c r="I431" s="3"/>
      <c r="J431" s="3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3"/>
      <c r="Z431" s="3"/>
    </row>
    <row r="432" spans="1:26">
      <c r="A432" s="3"/>
      <c r="B432" s="3"/>
      <c r="C432" s="3"/>
      <c r="D432" s="3"/>
      <c r="E432" s="163"/>
      <c r="F432" s="3"/>
      <c r="G432" s="3"/>
      <c r="H432" s="3"/>
      <c r="I432" s="3"/>
      <c r="J432" s="3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3"/>
      <c r="Z432" s="3"/>
    </row>
    <row r="433" spans="1:26">
      <c r="A433" s="3"/>
      <c r="B433" s="3"/>
      <c r="C433" s="3"/>
      <c r="D433" s="3"/>
      <c r="E433" s="163"/>
      <c r="F433" s="3"/>
      <c r="G433" s="3"/>
      <c r="H433" s="3"/>
      <c r="I433" s="3"/>
      <c r="J433" s="3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3"/>
      <c r="Z433" s="3"/>
    </row>
    <row r="434" spans="1:26">
      <c r="A434" s="3"/>
      <c r="B434" s="3"/>
      <c r="C434" s="3"/>
      <c r="D434" s="3"/>
      <c r="E434" s="163"/>
      <c r="F434" s="3"/>
      <c r="G434" s="3"/>
      <c r="H434" s="3"/>
      <c r="I434" s="3"/>
      <c r="J434" s="3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3"/>
      <c r="Z434" s="3"/>
    </row>
    <row r="435" spans="1:26">
      <c r="A435" s="3"/>
      <c r="B435" s="3"/>
      <c r="C435" s="3"/>
      <c r="D435" s="3"/>
      <c r="E435" s="163"/>
      <c r="F435" s="3"/>
      <c r="G435" s="3"/>
      <c r="H435" s="3"/>
      <c r="I435" s="3"/>
      <c r="J435" s="3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3"/>
      <c r="Z435" s="3"/>
    </row>
    <row r="436" spans="1:26">
      <c r="A436" s="3"/>
      <c r="B436" s="3"/>
      <c r="C436" s="3"/>
      <c r="D436" s="3"/>
      <c r="E436" s="163"/>
      <c r="F436" s="3"/>
      <c r="G436" s="3"/>
      <c r="H436" s="3"/>
      <c r="I436" s="3"/>
      <c r="J436" s="3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3"/>
      <c r="Z436" s="3"/>
    </row>
    <row r="437" spans="1:26">
      <c r="A437" s="3"/>
      <c r="B437" s="3"/>
      <c r="C437" s="3"/>
      <c r="D437" s="3"/>
      <c r="E437" s="163"/>
      <c r="F437" s="3"/>
      <c r="G437" s="3"/>
      <c r="H437" s="3"/>
      <c r="I437" s="3"/>
      <c r="J437" s="3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3"/>
      <c r="Z437" s="3"/>
    </row>
    <row r="438" spans="1:26">
      <c r="A438" s="3"/>
      <c r="B438" s="3"/>
      <c r="C438" s="3"/>
      <c r="D438" s="3"/>
      <c r="E438" s="163"/>
      <c r="F438" s="3"/>
      <c r="G438" s="3"/>
      <c r="H438" s="3"/>
      <c r="I438" s="3"/>
      <c r="J438" s="3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3"/>
      <c r="Z438" s="3"/>
    </row>
    <row r="439" spans="1:26">
      <c r="A439" s="3"/>
      <c r="B439" s="3"/>
      <c r="C439" s="3"/>
      <c r="D439" s="3"/>
      <c r="E439" s="163"/>
      <c r="F439" s="3"/>
      <c r="G439" s="3"/>
      <c r="H439" s="3"/>
      <c r="I439" s="3"/>
      <c r="J439" s="3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3"/>
      <c r="Z439" s="3"/>
    </row>
    <row r="440" spans="1:26">
      <c r="A440" s="3"/>
      <c r="B440" s="3"/>
      <c r="C440" s="3"/>
      <c r="D440" s="3"/>
      <c r="E440" s="163"/>
      <c r="F440" s="3"/>
      <c r="G440" s="3"/>
      <c r="H440" s="3"/>
      <c r="I440" s="3"/>
      <c r="J440" s="3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3"/>
      <c r="Z440" s="3"/>
    </row>
    <row r="441" spans="1:26">
      <c r="A441" s="3"/>
      <c r="B441" s="3"/>
      <c r="C441" s="3"/>
      <c r="D441" s="3"/>
      <c r="E441" s="163"/>
      <c r="F441" s="3"/>
      <c r="G441" s="3"/>
      <c r="H441" s="3"/>
      <c r="I441" s="3"/>
      <c r="J441" s="3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3"/>
      <c r="Z441" s="3"/>
    </row>
    <row r="442" spans="1:26">
      <c r="A442" s="3"/>
      <c r="B442" s="3"/>
      <c r="C442" s="3"/>
      <c r="D442" s="3"/>
      <c r="E442" s="163"/>
      <c r="F442" s="3"/>
      <c r="G442" s="3"/>
      <c r="H442" s="3"/>
      <c r="I442" s="3"/>
      <c r="J442" s="3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3"/>
      <c r="Z442" s="3"/>
    </row>
    <row r="443" spans="1:26">
      <c r="A443" s="3"/>
      <c r="B443" s="3"/>
      <c r="C443" s="3"/>
      <c r="D443" s="3"/>
      <c r="E443" s="163"/>
      <c r="F443" s="3"/>
      <c r="G443" s="3"/>
      <c r="H443" s="3"/>
      <c r="I443" s="3"/>
      <c r="J443" s="3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3"/>
      <c r="Z443" s="3"/>
    </row>
    <row r="444" spans="1:26">
      <c r="A444" s="3"/>
      <c r="B444" s="3"/>
      <c r="C444" s="3"/>
      <c r="D444" s="3"/>
      <c r="E444" s="163"/>
      <c r="F444" s="3"/>
      <c r="G444" s="3"/>
      <c r="H444" s="3"/>
      <c r="I444" s="3"/>
      <c r="J444" s="3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3"/>
      <c r="Z444" s="3"/>
    </row>
    <row r="445" spans="1:26">
      <c r="A445" s="3"/>
      <c r="B445" s="3"/>
      <c r="C445" s="3"/>
      <c r="D445" s="3"/>
      <c r="E445" s="163"/>
      <c r="F445" s="3"/>
      <c r="G445" s="3"/>
      <c r="H445" s="3"/>
      <c r="I445" s="3"/>
      <c r="J445" s="3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3"/>
      <c r="Z445" s="3"/>
    </row>
    <row r="446" spans="1:26">
      <c r="A446" s="3"/>
      <c r="B446" s="3"/>
      <c r="C446" s="3"/>
      <c r="D446" s="3"/>
      <c r="E446" s="163"/>
      <c r="F446" s="3"/>
      <c r="G446" s="3"/>
      <c r="H446" s="3"/>
      <c r="I446" s="3"/>
      <c r="J446" s="3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3"/>
      <c r="Z446" s="3"/>
    </row>
    <row r="447" spans="1:26">
      <c r="A447" s="3"/>
      <c r="B447" s="3"/>
      <c r="C447" s="3"/>
      <c r="D447" s="3"/>
      <c r="E447" s="163"/>
      <c r="F447" s="3"/>
      <c r="G447" s="3"/>
      <c r="H447" s="3"/>
      <c r="I447" s="3"/>
      <c r="J447" s="3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3"/>
      <c r="Z447" s="3"/>
    </row>
    <row r="448" spans="1:26">
      <c r="A448" s="3"/>
      <c r="B448" s="3"/>
      <c r="C448" s="3"/>
      <c r="D448" s="3"/>
      <c r="E448" s="163"/>
      <c r="F448" s="3"/>
      <c r="G448" s="3"/>
      <c r="H448" s="3"/>
      <c r="I448" s="3"/>
      <c r="J448" s="3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3"/>
      <c r="Z448" s="3"/>
    </row>
    <row r="449" spans="1:26">
      <c r="A449" s="3"/>
      <c r="B449" s="3"/>
      <c r="C449" s="3"/>
      <c r="D449" s="3"/>
      <c r="E449" s="163"/>
      <c r="F449" s="3"/>
      <c r="G449" s="3"/>
      <c r="H449" s="3"/>
      <c r="I449" s="3"/>
      <c r="J449" s="3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3"/>
      <c r="Z449" s="3"/>
    </row>
    <row r="450" spans="1:26">
      <c r="A450" s="3"/>
      <c r="B450" s="3"/>
      <c r="C450" s="3"/>
      <c r="D450" s="3"/>
      <c r="E450" s="163"/>
      <c r="F450" s="3"/>
      <c r="G450" s="3"/>
      <c r="H450" s="3"/>
      <c r="I450" s="3"/>
      <c r="J450" s="3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3"/>
      <c r="Z450" s="3"/>
    </row>
    <row r="451" spans="1:26">
      <c r="A451" s="3"/>
      <c r="B451" s="3"/>
      <c r="C451" s="3"/>
      <c r="D451" s="3"/>
      <c r="E451" s="163"/>
      <c r="F451" s="3"/>
      <c r="G451" s="3"/>
      <c r="H451" s="3"/>
      <c r="I451" s="3"/>
      <c r="J451" s="3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3"/>
      <c r="Z451" s="3"/>
    </row>
    <row r="452" spans="1:26">
      <c r="A452" s="3"/>
      <c r="B452" s="3"/>
      <c r="C452" s="3"/>
      <c r="D452" s="3"/>
      <c r="E452" s="163"/>
      <c r="F452" s="3"/>
      <c r="G452" s="3"/>
      <c r="H452" s="3"/>
      <c r="I452" s="3"/>
      <c r="J452" s="3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3"/>
      <c r="Z452" s="3"/>
    </row>
    <row r="453" spans="1:26">
      <c r="A453" s="3"/>
      <c r="B453" s="3"/>
      <c r="C453" s="3"/>
      <c r="D453" s="3"/>
      <c r="E453" s="163"/>
      <c r="F453" s="3"/>
      <c r="G453" s="3"/>
      <c r="H453" s="3"/>
      <c r="I453" s="3"/>
      <c r="J453" s="3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3"/>
      <c r="Z453" s="3"/>
    </row>
    <row r="454" spans="1:26">
      <c r="A454" s="3"/>
      <c r="B454" s="3"/>
      <c r="C454" s="3"/>
      <c r="D454" s="3"/>
      <c r="E454" s="163"/>
      <c r="F454" s="3"/>
      <c r="G454" s="3"/>
      <c r="H454" s="3"/>
      <c r="I454" s="3"/>
      <c r="J454" s="3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3"/>
      <c r="Z454" s="3"/>
    </row>
    <row r="455" spans="1:26">
      <c r="A455" s="3"/>
      <c r="B455" s="3"/>
      <c r="C455" s="3"/>
      <c r="D455" s="3"/>
      <c r="E455" s="163"/>
      <c r="F455" s="3"/>
      <c r="G455" s="3"/>
      <c r="H455" s="3"/>
      <c r="I455" s="3"/>
      <c r="J455" s="3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3"/>
      <c r="Z455" s="3"/>
    </row>
    <row r="456" spans="1:26">
      <c r="A456" s="3"/>
      <c r="B456" s="3"/>
      <c r="C456" s="3"/>
      <c r="D456" s="3"/>
      <c r="E456" s="163"/>
      <c r="F456" s="3"/>
      <c r="G456" s="3"/>
      <c r="H456" s="3"/>
      <c r="I456" s="3"/>
      <c r="J456" s="3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3"/>
      <c r="Z456" s="3"/>
    </row>
    <row r="457" spans="1:26">
      <c r="A457" s="3"/>
      <c r="B457" s="3"/>
      <c r="C457" s="3"/>
      <c r="D457" s="3"/>
      <c r="E457" s="163"/>
      <c r="F457" s="3"/>
      <c r="G457" s="3"/>
      <c r="H457" s="3"/>
      <c r="I457" s="3"/>
      <c r="J457" s="3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3"/>
      <c r="Z457" s="3"/>
    </row>
    <row r="458" spans="1:26">
      <c r="A458" s="3"/>
      <c r="B458" s="3"/>
      <c r="C458" s="3"/>
      <c r="D458" s="3"/>
      <c r="E458" s="163"/>
      <c r="F458" s="3"/>
      <c r="G458" s="3"/>
      <c r="H458" s="3"/>
      <c r="I458" s="3"/>
      <c r="J458" s="3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3"/>
      <c r="Z458" s="3"/>
    </row>
    <row r="459" spans="1:26">
      <c r="A459" s="3"/>
      <c r="B459" s="3"/>
      <c r="C459" s="3"/>
      <c r="D459" s="3"/>
      <c r="E459" s="163"/>
      <c r="F459" s="3"/>
      <c r="G459" s="3"/>
      <c r="H459" s="3"/>
      <c r="I459" s="3"/>
      <c r="J459" s="3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3"/>
      <c r="Z459" s="3"/>
    </row>
    <row r="460" spans="1:26">
      <c r="A460" s="3"/>
      <c r="B460" s="3"/>
      <c r="C460" s="3"/>
      <c r="D460" s="3"/>
      <c r="E460" s="163"/>
      <c r="F460" s="3"/>
      <c r="G460" s="3"/>
      <c r="H460" s="3"/>
      <c r="I460" s="3"/>
      <c r="J460" s="3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3"/>
      <c r="Z460" s="3"/>
    </row>
    <row r="461" spans="1:26">
      <c r="A461" s="3"/>
      <c r="B461" s="3"/>
      <c r="C461" s="3"/>
      <c r="D461" s="3"/>
      <c r="E461" s="163"/>
      <c r="F461" s="3"/>
      <c r="G461" s="3"/>
      <c r="H461" s="3"/>
      <c r="I461" s="3"/>
      <c r="J461" s="3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3"/>
      <c r="Z461" s="3"/>
    </row>
    <row r="462" spans="1:26">
      <c r="A462" s="3"/>
      <c r="B462" s="3"/>
      <c r="C462" s="3"/>
      <c r="D462" s="3"/>
      <c r="E462" s="163"/>
      <c r="F462" s="3"/>
      <c r="G462" s="3"/>
      <c r="H462" s="3"/>
      <c r="I462" s="3"/>
      <c r="J462" s="3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3"/>
      <c r="Z462" s="3"/>
    </row>
    <row r="463" spans="1:26">
      <c r="A463" s="3"/>
      <c r="B463" s="3"/>
      <c r="C463" s="3"/>
      <c r="D463" s="3"/>
      <c r="E463" s="163"/>
      <c r="F463" s="3"/>
      <c r="G463" s="3"/>
      <c r="H463" s="3"/>
      <c r="I463" s="3"/>
      <c r="J463" s="3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3"/>
      <c r="Z463" s="3"/>
    </row>
    <row r="464" spans="1:26">
      <c r="A464" s="3"/>
      <c r="B464" s="3"/>
      <c r="C464" s="3"/>
      <c r="D464" s="3"/>
      <c r="E464" s="163"/>
      <c r="F464" s="3"/>
      <c r="G464" s="3"/>
      <c r="H464" s="3"/>
      <c r="I464" s="3"/>
      <c r="J464" s="3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3"/>
      <c r="Z464" s="3"/>
    </row>
    <row r="465" spans="1:26">
      <c r="A465" s="3"/>
      <c r="B465" s="3"/>
      <c r="C465" s="3"/>
      <c r="D465" s="3"/>
      <c r="E465" s="163"/>
      <c r="F465" s="3"/>
      <c r="G465" s="3"/>
      <c r="H465" s="3"/>
      <c r="I465" s="3"/>
      <c r="J465" s="3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3"/>
      <c r="Z465" s="3"/>
    </row>
    <row r="466" spans="1:26">
      <c r="A466" s="3"/>
      <c r="B466" s="3"/>
      <c r="C466" s="3"/>
      <c r="D466" s="3"/>
      <c r="E466" s="163"/>
      <c r="F466" s="3"/>
      <c r="G466" s="3"/>
      <c r="H466" s="3"/>
      <c r="I466" s="3"/>
      <c r="J466" s="3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3"/>
      <c r="Z466" s="3"/>
    </row>
    <row r="467" spans="1:26">
      <c r="A467" s="3"/>
      <c r="B467" s="3"/>
      <c r="C467" s="3"/>
      <c r="D467" s="3"/>
      <c r="E467" s="163"/>
      <c r="F467" s="3"/>
      <c r="G467" s="3"/>
      <c r="H467" s="3"/>
      <c r="I467" s="3"/>
      <c r="J467" s="3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3"/>
      <c r="Z467" s="3"/>
    </row>
    <row r="468" spans="1:26">
      <c r="A468" s="3"/>
      <c r="B468" s="3"/>
      <c r="C468" s="3"/>
      <c r="D468" s="3"/>
      <c r="E468" s="163"/>
      <c r="F468" s="3"/>
      <c r="G468" s="3"/>
      <c r="H468" s="3"/>
      <c r="I468" s="3"/>
      <c r="J468" s="3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3"/>
      <c r="Z468" s="3"/>
    </row>
    <row r="469" spans="1:26">
      <c r="A469" s="3"/>
      <c r="B469" s="3"/>
      <c r="C469" s="3"/>
      <c r="D469" s="3"/>
      <c r="E469" s="163"/>
      <c r="F469" s="3"/>
      <c r="G469" s="3"/>
      <c r="H469" s="3"/>
      <c r="I469" s="3"/>
      <c r="J469" s="3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3"/>
      <c r="Z469" s="3"/>
    </row>
    <row r="470" spans="1:26">
      <c r="A470" s="3"/>
      <c r="B470" s="3"/>
      <c r="C470" s="3"/>
      <c r="D470" s="3"/>
      <c r="E470" s="163"/>
      <c r="F470" s="3"/>
      <c r="G470" s="3"/>
      <c r="H470" s="3"/>
      <c r="I470" s="3"/>
      <c r="J470" s="3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3"/>
      <c r="Z470" s="3"/>
    </row>
    <row r="471" spans="1:26">
      <c r="A471" s="3"/>
      <c r="B471" s="3"/>
      <c r="C471" s="3"/>
      <c r="D471" s="3"/>
      <c r="E471" s="163"/>
      <c r="F471" s="3"/>
      <c r="G471" s="3"/>
      <c r="H471" s="3"/>
      <c r="I471" s="3"/>
      <c r="J471" s="3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3"/>
      <c r="Z471" s="3"/>
    </row>
    <row r="472" spans="1:26">
      <c r="A472" s="3"/>
      <c r="B472" s="3"/>
      <c r="C472" s="3"/>
      <c r="D472" s="3"/>
      <c r="E472" s="163"/>
      <c r="F472" s="3"/>
      <c r="G472" s="3"/>
      <c r="H472" s="3"/>
      <c r="I472" s="3"/>
      <c r="J472" s="3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3"/>
      <c r="Z472" s="3"/>
    </row>
    <row r="473" spans="1:26">
      <c r="A473" s="3"/>
      <c r="B473" s="3"/>
      <c r="C473" s="3"/>
      <c r="D473" s="3"/>
      <c r="E473" s="163"/>
      <c r="F473" s="3"/>
      <c r="G473" s="3"/>
      <c r="H473" s="3"/>
      <c r="I473" s="3"/>
      <c r="J473" s="3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3"/>
      <c r="Z473" s="3"/>
    </row>
    <row r="474" spans="1:26">
      <c r="A474" s="3"/>
      <c r="B474" s="3"/>
      <c r="C474" s="3"/>
      <c r="D474" s="3"/>
      <c r="E474" s="163"/>
      <c r="F474" s="3"/>
      <c r="G474" s="3"/>
      <c r="H474" s="3"/>
      <c r="I474" s="3"/>
      <c r="J474" s="3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3"/>
      <c r="Z474" s="3"/>
    </row>
    <row r="475" spans="1:26">
      <c r="A475" s="3"/>
      <c r="B475" s="3"/>
      <c r="C475" s="3"/>
      <c r="D475" s="3"/>
      <c r="E475" s="163"/>
      <c r="F475" s="3"/>
      <c r="G475" s="3"/>
      <c r="H475" s="3"/>
      <c r="I475" s="3"/>
      <c r="J475" s="3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3"/>
      <c r="Z475" s="3"/>
    </row>
    <row r="476" spans="1:26">
      <c r="A476" s="3"/>
      <c r="B476" s="3"/>
      <c r="C476" s="3"/>
      <c r="D476" s="3"/>
      <c r="E476" s="163"/>
      <c r="F476" s="3"/>
      <c r="G476" s="3"/>
      <c r="H476" s="3"/>
      <c r="I476" s="3"/>
      <c r="J476" s="3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3"/>
      <c r="Z476" s="3"/>
    </row>
    <row r="477" spans="1:26">
      <c r="A477" s="3"/>
      <c r="B477" s="3"/>
      <c r="C477" s="3"/>
      <c r="D477" s="3"/>
      <c r="E477" s="163"/>
      <c r="F477" s="3"/>
      <c r="G477" s="3"/>
      <c r="H477" s="3"/>
      <c r="I477" s="3"/>
      <c r="J477" s="3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3"/>
      <c r="Z477" s="3"/>
    </row>
    <row r="478" spans="1:26">
      <c r="A478" s="3"/>
      <c r="B478" s="3"/>
      <c r="C478" s="3"/>
      <c r="D478" s="3"/>
      <c r="E478" s="163"/>
      <c r="F478" s="3"/>
      <c r="G478" s="3"/>
      <c r="H478" s="3"/>
      <c r="I478" s="3"/>
      <c r="J478" s="3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3"/>
      <c r="Z478" s="3"/>
    </row>
    <row r="479" spans="1:26">
      <c r="A479" s="3"/>
      <c r="B479" s="3"/>
      <c r="C479" s="3"/>
      <c r="D479" s="3"/>
      <c r="E479" s="163"/>
      <c r="F479" s="3"/>
      <c r="G479" s="3"/>
      <c r="H479" s="3"/>
      <c r="I479" s="3"/>
      <c r="J479" s="3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3"/>
      <c r="Z479" s="3"/>
    </row>
    <row r="480" spans="1:26">
      <c r="A480" s="3"/>
      <c r="B480" s="3"/>
      <c r="C480" s="3"/>
      <c r="D480" s="3"/>
      <c r="E480" s="163"/>
      <c r="F480" s="3"/>
      <c r="G480" s="3"/>
      <c r="H480" s="3"/>
      <c r="I480" s="3"/>
      <c r="J480" s="3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3"/>
      <c r="Z480" s="3"/>
    </row>
    <row r="481" spans="1:26">
      <c r="A481" s="3"/>
      <c r="B481" s="3"/>
      <c r="C481" s="3"/>
      <c r="D481" s="3"/>
      <c r="E481" s="163"/>
      <c r="F481" s="3"/>
      <c r="G481" s="3"/>
      <c r="H481" s="3"/>
      <c r="I481" s="3"/>
      <c r="J481" s="3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3"/>
      <c r="Z481" s="3"/>
    </row>
    <row r="482" spans="1:26">
      <c r="A482" s="3"/>
      <c r="B482" s="3"/>
      <c r="C482" s="3"/>
      <c r="D482" s="3"/>
      <c r="E482" s="163"/>
      <c r="F482" s="3"/>
      <c r="G482" s="3"/>
      <c r="H482" s="3"/>
      <c r="I482" s="3"/>
      <c r="J482" s="3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3"/>
      <c r="Z482" s="3"/>
    </row>
    <row r="483" spans="1:26">
      <c r="A483" s="3"/>
      <c r="B483" s="3"/>
      <c r="C483" s="3"/>
      <c r="D483" s="3"/>
      <c r="E483" s="163"/>
      <c r="F483" s="3"/>
      <c r="G483" s="3"/>
      <c r="H483" s="3"/>
      <c r="I483" s="3"/>
      <c r="J483" s="3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3"/>
      <c r="Z483" s="3"/>
    </row>
    <row r="484" spans="1:26">
      <c r="A484" s="3"/>
      <c r="B484" s="3"/>
      <c r="C484" s="3"/>
      <c r="D484" s="3"/>
      <c r="E484" s="163"/>
      <c r="F484" s="3"/>
      <c r="G484" s="3"/>
      <c r="H484" s="3"/>
      <c r="I484" s="3"/>
      <c r="J484" s="3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3"/>
      <c r="Z484" s="3"/>
    </row>
    <row r="485" spans="1:26">
      <c r="A485" s="3"/>
      <c r="B485" s="3"/>
      <c r="C485" s="3"/>
      <c r="D485" s="3"/>
      <c r="E485" s="163"/>
      <c r="F485" s="3"/>
      <c r="G485" s="3"/>
      <c r="H485" s="3"/>
      <c r="I485" s="3"/>
      <c r="J485" s="3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3"/>
      <c r="Z485" s="3"/>
    </row>
    <row r="486" spans="1:26">
      <c r="A486" s="3"/>
      <c r="B486" s="3"/>
      <c r="C486" s="3"/>
      <c r="D486" s="3"/>
      <c r="E486" s="163"/>
      <c r="F486" s="3"/>
      <c r="G486" s="3"/>
      <c r="H486" s="3"/>
      <c r="I486" s="3"/>
      <c r="J486" s="3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3"/>
      <c r="Z486" s="3"/>
    </row>
    <row r="487" spans="1:26">
      <c r="A487" s="3"/>
      <c r="B487" s="3"/>
      <c r="C487" s="3"/>
      <c r="D487" s="3"/>
      <c r="E487" s="163"/>
      <c r="F487" s="3"/>
      <c r="G487" s="3"/>
      <c r="H487" s="3"/>
      <c r="I487" s="3"/>
      <c r="J487" s="3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3"/>
      <c r="Z487" s="3"/>
    </row>
    <row r="488" spans="1:26">
      <c r="A488" s="3"/>
      <c r="B488" s="3"/>
      <c r="C488" s="3"/>
      <c r="D488" s="3"/>
      <c r="E488" s="163"/>
      <c r="F488" s="3"/>
      <c r="G488" s="3"/>
      <c r="H488" s="3"/>
      <c r="I488" s="3"/>
      <c r="J488" s="3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3"/>
      <c r="Z488" s="3"/>
    </row>
    <row r="489" spans="1:26">
      <c r="A489" s="3"/>
      <c r="B489" s="3"/>
      <c r="C489" s="3"/>
      <c r="D489" s="3"/>
      <c r="E489" s="163"/>
      <c r="F489" s="3"/>
      <c r="G489" s="3"/>
      <c r="H489" s="3"/>
      <c r="I489" s="3"/>
      <c r="J489" s="3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3"/>
      <c r="Z489" s="3"/>
    </row>
    <row r="490" spans="1:26">
      <c r="A490" s="3"/>
      <c r="B490" s="3"/>
      <c r="C490" s="3"/>
      <c r="D490" s="3"/>
      <c r="E490" s="163"/>
      <c r="F490" s="3"/>
      <c r="G490" s="3"/>
      <c r="H490" s="3"/>
      <c r="I490" s="3"/>
      <c r="J490" s="3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3"/>
      <c r="Z490" s="3"/>
    </row>
    <row r="491" spans="1:26">
      <c r="A491" s="3"/>
      <c r="B491" s="3"/>
      <c r="C491" s="3"/>
      <c r="D491" s="3"/>
      <c r="E491" s="163"/>
      <c r="F491" s="3"/>
      <c r="G491" s="3"/>
      <c r="H491" s="3"/>
      <c r="I491" s="3"/>
      <c r="J491" s="3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3"/>
      <c r="Z491" s="3"/>
    </row>
    <row r="492" spans="1:26">
      <c r="A492" s="3"/>
      <c r="B492" s="3"/>
      <c r="C492" s="3"/>
      <c r="D492" s="3"/>
      <c r="E492" s="163"/>
      <c r="F492" s="3"/>
      <c r="G492" s="3"/>
      <c r="H492" s="3"/>
      <c r="I492" s="3"/>
      <c r="J492" s="3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3"/>
      <c r="Z492" s="3"/>
    </row>
    <row r="493" spans="1:26">
      <c r="A493" s="3"/>
      <c r="B493" s="3"/>
      <c r="C493" s="3"/>
      <c r="D493" s="3"/>
      <c r="E493" s="163"/>
      <c r="F493" s="3"/>
      <c r="G493" s="3"/>
      <c r="H493" s="3"/>
      <c r="I493" s="3"/>
      <c r="J493" s="3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3"/>
      <c r="Z493" s="3"/>
    </row>
    <row r="494" spans="1:26">
      <c r="A494" s="3"/>
      <c r="B494" s="3"/>
      <c r="C494" s="3"/>
      <c r="D494" s="3"/>
      <c r="E494" s="163"/>
      <c r="F494" s="3"/>
      <c r="G494" s="3"/>
      <c r="H494" s="3"/>
      <c r="I494" s="3"/>
      <c r="J494" s="3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3"/>
      <c r="Z494" s="3"/>
    </row>
    <row r="495" spans="1:26">
      <c r="A495" s="3"/>
      <c r="B495" s="3"/>
      <c r="C495" s="3"/>
      <c r="D495" s="3"/>
      <c r="E495" s="163"/>
      <c r="F495" s="3"/>
      <c r="G495" s="3"/>
      <c r="H495" s="3"/>
      <c r="I495" s="3"/>
      <c r="J495" s="3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3"/>
      <c r="Z495" s="3"/>
    </row>
    <row r="496" spans="1:26">
      <c r="A496" s="3"/>
      <c r="B496" s="3"/>
      <c r="C496" s="3"/>
      <c r="D496" s="3"/>
      <c r="E496" s="163"/>
      <c r="F496" s="3"/>
      <c r="G496" s="3"/>
      <c r="H496" s="3"/>
      <c r="I496" s="3"/>
      <c r="J496" s="3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3"/>
      <c r="Z496" s="3"/>
    </row>
    <row r="497" spans="1:26">
      <c r="A497" s="3"/>
      <c r="B497" s="3"/>
      <c r="C497" s="3"/>
      <c r="D497" s="3"/>
      <c r="E497" s="163"/>
      <c r="F497" s="3"/>
      <c r="G497" s="3"/>
      <c r="H497" s="3"/>
      <c r="I497" s="3"/>
      <c r="J497" s="3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3"/>
      <c r="Z497" s="3"/>
    </row>
    <row r="498" spans="1:26">
      <c r="A498" s="3"/>
      <c r="B498" s="3"/>
      <c r="C498" s="3"/>
      <c r="D498" s="3"/>
      <c r="E498" s="163"/>
      <c r="F498" s="3"/>
      <c r="G498" s="3"/>
      <c r="H498" s="3"/>
      <c r="I498" s="3"/>
      <c r="J498" s="3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3"/>
      <c r="Z498" s="3"/>
    </row>
    <row r="499" spans="1:26">
      <c r="A499" s="3"/>
      <c r="B499" s="3"/>
      <c r="C499" s="3"/>
      <c r="D499" s="3"/>
      <c r="E499" s="163"/>
      <c r="F499" s="3"/>
      <c r="G499" s="3"/>
      <c r="H499" s="3"/>
      <c r="I499" s="3"/>
      <c r="J499" s="3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3"/>
      <c r="Z499" s="3"/>
    </row>
    <row r="500" spans="1:26">
      <c r="A500" s="3"/>
      <c r="B500" s="3"/>
      <c r="C500" s="3"/>
      <c r="D500" s="3"/>
      <c r="E500" s="163"/>
      <c r="F500" s="3"/>
      <c r="G500" s="3"/>
      <c r="H500" s="3"/>
      <c r="I500" s="3"/>
      <c r="J500" s="3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3"/>
      <c r="Z500" s="3"/>
    </row>
    <row r="501" spans="1:26">
      <c r="A501" s="3"/>
      <c r="B501" s="3"/>
      <c r="C501" s="3"/>
      <c r="D501" s="3"/>
      <c r="E501" s="163"/>
      <c r="F501" s="3"/>
      <c r="G501" s="3"/>
      <c r="H501" s="3"/>
      <c r="I501" s="3"/>
      <c r="J501" s="3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3"/>
      <c r="Z501" s="3"/>
    </row>
    <row r="502" spans="1:26">
      <c r="A502" s="3"/>
      <c r="B502" s="3"/>
      <c r="C502" s="3"/>
      <c r="D502" s="3"/>
      <c r="E502" s="163"/>
      <c r="F502" s="3"/>
      <c r="G502" s="3"/>
      <c r="H502" s="3"/>
      <c r="I502" s="3"/>
      <c r="J502" s="3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3"/>
      <c r="Z502" s="3"/>
    </row>
    <row r="503" spans="1:26">
      <c r="A503" s="3"/>
      <c r="B503" s="3"/>
      <c r="C503" s="3"/>
      <c r="D503" s="3"/>
      <c r="E503" s="163"/>
      <c r="F503" s="3"/>
      <c r="G503" s="3"/>
      <c r="H503" s="3"/>
      <c r="I503" s="3"/>
      <c r="J503" s="3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3"/>
      <c r="Z503" s="3"/>
    </row>
    <row r="504" spans="1:26">
      <c r="A504" s="3"/>
      <c r="B504" s="3"/>
      <c r="C504" s="3"/>
      <c r="D504" s="3"/>
      <c r="E504" s="163"/>
      <c r="F504" s="3"/>
      <c r="G504" s="3"/>
      <c r="H504" s="3"/>
      <c r="I504" s="3"/>
      <c r="J504" s="3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3"/>
      <c r="Z504" s="3"/>
    </row>
    <row r="505" spans="1:26">
      <c r="A505" s="3"/>
      <c r="B505" s="3"/>
      <c r="C505" s="3"/>
      <c r="D505" s="3"/>
      <c r="E505" s="163"/>
      <c r="F505" s="3"/>
      <c r="G505" s="3"/>
      <c r="H505" s="3"/>
      <c r="I505" s="3"/>
      <c r="J505" s="3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3"/>
      <c r="Z505" s="3"/>
    </row>
    <row r="506" spans="1:26">
      <c r="A506" s="3"/>
      <c r="B506" s="3"/>
      <c r="C506" s="3"/>
      <c r="D506" s="3"/>
      <c r="E506" s="163"/>
      <c r="F506" s="3"/>
      <c r="G506" s="3"/>
      <c r="H506" s="3"/>
      <c r="I506" s="3"/>
      <c r="J506" s="3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3"/>
      <c r="Z506" s="3"/>
    </row>
    <row r="507" spans="1:26">
      <c r="A507" s="3"/>
      <c r="B507" s="3"/>
      <c r="C507" s="3"/>
      <c r="D507" s="3"/>
      <c r="E507" s="163"/>
      <c r="F507" s="3"/>
      <c r="G507" s="3"/>
      <c r="H507" s="3"/>
      <c r="I507" s="3"/>
      <c r="J507" s="3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3"/>
      <c r="Z507" s="3"/>
    </row>
    <row r="508" spans="1:26">
      <c r="A508" s="3"/>
      <c r="B508" s="3"/>
      <c r="C508" s="3"/>
      <c r="D508" s="3"/>
      <c r="E508" s="163"/>
      <c r="F508" s="3"/>
      <c r="G508" s="3"/>
      <c r="H508" s="3"/>
      <c r="I508" s="3"/>
      <c r="J508" s="3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3"/>
      <c r="Z508" s="3"/>
    </row>
    <row r="509" spans="1:26">
      <c r="A509" s="3"/>
      <c r="B509" s="3"/>
      <c r="C509" s="3"/>
      <c r="D509" s="3"/>
      <c r="E509" s="163"/>
      <c r="F509" s="3"/>
      <c r="G509" s="3"/>
      <c r="H509" s="3"/>
      <c r="I509" s="3"/>
      <c r="J509" s="3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3"/>
      <c r="Z509" s="3"/>
    </row>
    <row r="510" spans="1:26">
      <c r="A510" s="3"/>
      <c r="B510" s="3"/>
      <c r="C510" s="3"/>
      <c r="D510" s="3"/>
      <c r="E510" s="163"/>
      <c r="F510" s="3"/>
      <c r="G510" s="3"/>
      <c r="H510" s="3"/>
      <c r="I510" s="3"/>
      <c r="J510" s="3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3"/>
      <c r="Z510" s="3"/>
    </row>
    <row r="511" spans="1:26">
      <c r="A511" s="3"/>
      <c r="B511" s="3"/>
      <c r="C511" s="3"/>
      <c r="D511" s="3"/>
      <c r="E511" s="163"/>
      <c r="F511" s="3"/>
      <c r="G511" s="3"/>
      <c r="H511" s="3"/>
      <c r="I511" s="3"/>
      <c r="J511" s="3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3"/>
      <c r="Z511" s="3"/>
    </row>
    <row r="512" spans="1:26">
      <c r="A512" s="3"/>
      <c r="B512" s="3"/>
      <c r="C512" s="3"/>
      <c r="D512" s="3"/>
      <c r="E512" s="163"/>
      <c r="F512" s="3"/>
      <c r="G512" s="3"/>
      <c r="H512" s="3"/>
      <c r="I512" s="3"/>
      <c r="J512" s="3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3"/>
      <c r="Z512" s="3"/>
    </row>
    <row r="513" spans="1:26">
      <c r="A513" s="3"/>
      <c r="B513" s="3"/>
      <c r="C513" s="3"/>
      <c r="D513" s="3"/>
      <c r="E513" s="163"/>
      <c r="F513" s="3"/>
      <c r="G513" s="3"/>
      <c r="H513" s="3"/>
      <c r="I513" s="3"/>
      <c r="J513" s="3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3"/>
      <c r="Z513" s="3"/>
    </row>
    <row r="514" spans="1:26">
      <c r="A514" s="3"/>
      <c r="B514" s="3"/>
      <c r="C514" s="3"/>
      <c r="D514" s="3"/>
      <c r="E514" s="163"/>
      <c r="F514" s="3"/>
      <c r="G514" s="3"/>
      <c r="H514" s="3"/>
      <c r="I514" s="3"/>
      <c r="J514" s="3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3"/>
      <c r="Z514" s="3"/>
    </row>
    <row r="515" spans="1:26">
      <c r="A515" s="3"/>
      <c r="B515" s="3"/>
      <c r="C515" s="3"/>
      <c r="D515" s="3"/>
      <c r="E515" s="163"/>
      <c r="F515" s="3"/>
      <c r="G515" s="3"/>
      <c r="H515" s="3"/>
      <c r="I515" s="3"/>
      <c r="J515" s="3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3"/>
      <c r="Z515" s="3"/>
    </row>
    <row r="516" spans="1:26">
      <c r="A516" s="3"/>
      <c r="B516" s="3"/>
      <c r="C516" s="3"/>
      <c r="D516" s="3"/>
      <c r="E516" s="163"/>
      <c r="F516" s="3"/>
      <c r="G516" s="3"/>
      <c r="H516" s="3"/>
      <c r="I516" s="3"/>
      <c r="J516" s="3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3"/>
      <c r="Z516" s="3"/>
    </row>
    <row r="517" spans="1:26">
      <c r="A517" s="3"/>
      <c r="B517" s="3"/>
      <c r="C517" s="3"/>
      <c r="D517" s="3"/>
      <c r="E517" s="163"/>
      <c r="F517" s="3"/>
      <c r="G517" s="3"/>
      <c r="H517" s="3"/>
      <c r="I517" s="3"/>
      <c r="J517" s="3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3"/>
      <c r="Z517" s="3"/>
    </row>
    <row r="518" spans="1:26">
      <c r="A518" s="3"/>
      <c r="B518" s="3"/>
      <c r="C518" s="3"/>
      <c r="D518" s="3"/>
      <c r="E518" s="163"/>
      <c r="F518" s="3"/>
      <c r="G518" s="3"/>
      <c r="H518" s="3"/>
      <c r="I518" s="3"/>
      <c r="J518" s="3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3"/>
      <c r="Z518" s="3"/>
    </row>
    <row r="519" spans="1:26">
      <c r="A519" s="3"/>
      <c r="B519" s="3"/>
      <c r="C519" s="3"/>
      <c r="D519" s="3"/>
      <c r="E519" s="163"/>
      <c r="F519" s="3"/>
      <c r="G519" s="3"/>
      <c r="H519" s="3"/>
      <c r="I519" s="3"/>
      <c r="J519" s="3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3"/>
      <c r="Z519" s="3"/>
    </row>
    <row r="520" spans="1:26">
      <c r="A520" s="3"/>
      <c r="B520" s="3"/>
      <c r="C520" s="3"/>
      <c r="D520" s="3"/>
      <c r="E520" s="163"/>
      <c r="F520" s="3"/>
      <c r="G520" s="3"/>
      <c r="H520" s="3"/>
      <c r="I520" s="3"/>
      <c r="J520" s="3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3"/>
      <c r="Z520" s="3"/>
    </row>
    <row r="521" spans="1:26">
      <c r="A521" s="3"/>
      <c r="B521" s="3"/>
      <c r="C521" s="3"/>
      <c r="D521" s="3"/>
      <c r="E521" s="163"/>
      <c r="F521" s="3"/>
      <c r="G521" s="3"/>
      <c r="H521" s="3"/>
      <c r="I521" s="3"/>
      <c r="J521" s="3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3"/>
      <c r="Z521" s="3"/>
    </row>
    <row r="522" spans="1:26">
      <c r="A522" s="3"/>
      <c r="B522" s="3"/>
      <c r="C522" s="3"/>
      <c r="D522" s="3"/>
      <c r="E522" s="163"/>
      <c r="F522" s="3"/>
      <c r="G522" s="3"/>
      <c r="H522" s="3"/>
      <c r="I522" s="3"/>
      <c r="J522" s="3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3"/>
      <c r="Z522" s="3"/>
    </row>
    <row r="523" spans="1:26">
      <c r="A523" s="3"/>
      <c r="B523" s="3"/>
      <c r="C523" s="3"/>
      <c r="D523" s="3"/>
      <c r="E523" s="163"/>
      <c r="F523" s="3"/>
      <c r="G523" s="3"/>
      <c r="H523" s="3"/>
      <c r="I523" s="3"/>
      <c r="J523" s="3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3"/>
      <c r="Z523" s="3"/>
    </row>
    <row r="524" spans="1:26">
      <c r="A524" s="3"/>
      <c r="B524" s="3"/>
      <c r="C524" s="3"/>
      <c r="D524" s="3"/>
      <c r="E524" s="163"/>
      <c r="F524" s="3"/>
      <c r="G524" s="3"/>
      <c r="H524" s="3"/>
      <c r="I524" s="3"/>
      <c r="J524" s="3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3"/>
      <c r="Z524" s="3"/>
    </row>
    <row r="525" spans="1:26">
      <c r="A525" s="3"/>
      <c r="B525" s="3"/>
      <c r="C525" s="3"/>
      <c r="D525" s="3"/>
      <c r="E525" s="163"/>
      <c r="F525" s="3"/>
      <c r="G525" s="3"/>
      <c r="H525" s="3"/>
      <c r="I525" s="3"/>
      <c r="J525" s="3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3"/>
      <c r="Z525" s="3"/>
    </row>
    <row r="526" spans="1:26">
      <c r="A526" s="3"/>
      <c r="B526" s="3"/>
      <c r="C526" s="3"/>
      <c r="D526" s="3"/>
      <c r="E526" s="163"/>
      <c r="F526" s="3"/>
      <c r="G526" s="3"/>
      <c r="H526" s="3"/>
      <c r="I526" s="3"/>
      <c r="J526" s="3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3"/>
      <c r="Z526" s="3"/>
    </row>
    <row r="527" spans="1:26">
      <c r="A527" s="3"/>
      <c r="B527" s="3"/>
      <c r="C527" s="3"/>
      <c r="D527" s="3"/>
      <c r="E527" s="163"/>
      <c r="F527" s="3"/>
      <c r="G527" s="3"/>
      <c r="H527" s="3"/>
      <c r="I527" s="3"/>
      <c r="J527" s="3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3"/>
      <c r="Z527" s="3"/>
    </row>
    <row r="528" spans="1:26">
      <c r="A528" s="3"/>
      <c r="B528" s="3"/>
      <c r="C528" s="3"/>
      <c r="D528" s="3"/>
      <c r="E528" s="163"/>
      <c r="F528" s="3"/>
      <c r="G528" s="3"/>
      <c r="H528" s="3"/>
      <c r="I528" s="3"/>
      <c r="J528" s="3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3"/>
      <c r="Z528" s="3"/>
    </row>
    <row r="529" spans="1:26">
      <c r="A529" s="3"/>
      <c r="B529" s="3"/>
      <c r="C529" s="3"/>
      <c r="D529" s="3"/>
      <c r="E529" s="163"/>
      <c r="F529" s="3"/>
      <c r="G529" s="3"/>
      <c r="H529" s="3"/>
      <c r="I529" s="3"/>
      <c r="J529" s="3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3"/>
      <c r="Z529" s="3"/>
    </row>
    <row r="530" spans="1:26">
      <c r="A530" s="3"/>
      <c r="B530" s="3"/>
      <c r="C530" s="3"/>
      <c r="D530" s="3"/>
      <c r="E530" s="163"/>
      <c r="F530" s="3"/>
      <c r="G530" s="3"/>
      <c r="H530" s="3"/>
      <c r="I530" s="3"/>
      <c r="J530" s="3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3"/>
      <c r="Z530" s="3"/>
    </row>
    <row r="531" spans="1:26">
      <c r="A531" s="3"/>
      <c r="B531" s="3"/>
      <c r="C531" s="3"/>
      <c r="D531" s="3"/>
      <c r="E531" s="163"/>
      <c r="F531" s="3"/>
      <c r="G531" s="3"/>
      <c r="H531" s="3"/>
      <c r="I531" s="3"/>
      <c r="J531" s="3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3"/>
      <c r="Z531" s="3"/>
    </row>
    <row r="532" spans="1:26">
      <c r="A532" s="3"/>
      <c r="B532" s="3"/>
      <c r="C532" s="3"/>
      <c r="D532" s="3"/>
      <c r="E532" s="163"/>
      <c r="F532" s="3"/>
      <c r="G532" s="3"/>
      <c r="H532" s="3"/>
      <c r="I532" s="3"/>
      <c r="J532" s="3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3"/>
      <c r="Z532" s="3"/>
    </row>
    <row r="533" spans="1:26">
      <c r="A533" s="3"/>
      <c r="B533" s="3"/>
      <c r="C533" s="3"/>
      <c r="D533" s="3"/>
      <c r="E533" s="163"/>
      <c r="F533" s="3"/>
      <c r="G533" s="3"/>
      <c r="H533" s="3"/>
      <c r="I533" s="3"/>
      <c r="J533" s="3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3"/>
      <c r="Z533" s="3"/>
    </row>
    <row r="534" spans="1:26">
      <c r="A534" s="3"/>
      <c r="B534" s="3"/>
      <c r="C534" s="3"/>
      <c r="D534" s="3"/>
      <c r="E534" s="163"/>
      <c r="F534" s="3"/>
      <c r="G534" s="3"/>
      <c r="H534" s="3"/>
      <c r="I534" s="3"/>
      <c r="J534" s="3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3"/>
      <c r="Z534" s="3"/>
    </row>
    <row r="535" spans="1:26">
      <c r="A535" s="3"/>
      <c r="B535" s="3"/>
      <c r="C535" s="3"/>
      <c r="D535" s="3"/>
      <c r="E535" s="163"/>
      <c r="F535" s="3"/>
      <c r="G535" s="3"/>
      <c r="H535" s="3"/>
      <c r="I535" s="3"/>
      <c r="J535" s="3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3"/>
      <c r="Z535" s="3"/>
    </row>
    <row r="536" spans="1:26">
      <c r="A536" s="3"/>
      <c r="B536" s="3"/>
      <c r="C536" s="3"/>
      <c r="D536" s="3"/>
      <c r="E536" s="163"/>
      <c r="F536" s="3"/>
      <c r="G536" s="3"/>
      <c r="H536" s="3"/>
      <c r="I536" s="3"/>
      <c r="J536" s="3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3"/>
      <c r="Z536" s="3"/>
    </row>
    <row r="537" spans="1:26">
      <c r="A537" s="3"/>
      <c r="B537" s="3"/>
      <c r="C537" s="3"/>
      <c r="D537" s="3"/>
      <c r="E537" s="163"/>
      <c r="F537" s="3"/>
      <c r="G537" s="3"/>
      <c r="H537" s="3"/>
      <c r="I537" s="3"/>
      <c r="J537" s="3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3"/>
      <c r="Z537" s="3"/>
    </row>
    <row r="538" spans="1:26">
      <c r="A538" s="3"/>
      <c r="B538" s="3"/>
      <c r="C538" s="3"/>
      <c r="D538" s="3"/>
      <c r="E538" s="163"/>
      <c r="F538" s="3"/>
      <c r="G538" s="3"/>
      <c r="H538" s="3"/>
      <c r="I538" s="3"/>
      <c r="J538" s="3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3"/>
      <c r="Z538" s="3"/>
    </row>
    <row r="539" spans="1:26">
      <c r="A539" s="3"/>
      <c r="B539" s="3"/>
      <c r="C539" s="3"/>
      <c r="D539" s="3"/>
      <c r="E539" s="163"/>
      <c r="F539" s="3"/>
      <c r="G539" s="3"/>
      <c r="H539" s="3"/>
      <c r="I539" s="3"/>
      <c r="J539" s="3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3"/>
      <c r="Z539" s="3"/>
    </row>
    <row r="540" spans="1:26">
      <c r="A540" s="3"/>
      <c r="B540" s="3"/>
      <c r="C540" s="3"/>
      <c r="D540" s="3"/>
      <c r="E540" s="163"/>
      <c r="F540" s="3"/>
      <c r="G540" s="3"/>
      <c r="H540" s="3"/>
      <c r="I540" s="3"/>
      <c r="J540" s="3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3"/>
      <c r="Z540" s="3"/>
    </row>
    <row r="541" spans="1:26">
      <c r="A541" s="3"/>
      <c r="B541" s="3"/>
      <c r="C541" s="3"/>
      <c r="D541" s="3"/>
      <c r="E541" s="163"/>
      <c r="F541" s="3"/>
      <c r="G541" s="3"/>
      <c r="H541" s="3"/>
      <c r="I541" s="3"/>
      <c r="J541" s="3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3"/>
      <c r="Z541" s="3"/>
    </row>
    <row r="542" spans="1:26">
      <c r="A542" s="3"/>
      <c r="B542" s="3"/>
      <c r="C542" s="3"/>
      <c r="D542" s="3"/>
      <c r="E542" s="163"/>
      <c r="F542" s="3"/>
      <c r="G542" s="3"/>
      <c r="H542" s="3"/>
      <c r="I542" s="3"/>
      <c r="J542" s="3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3"/>
      <c r="Z542" s="3"/>
    </row>
    <row r="543" spans="1:26">
      <c r="A543" s="3"/>
      <c r="B543" s="3"/>
      <c r="C543" s="3"/>
      <c r="D543" s="3"/>
      <c r="E543" s="163"/>
      <c r="F543" s="3"/>
      <c r="G543" s="3"/>
      <c r="H543" s="3"/>
      <c r="I543" s="3"/>
      <c r="J543" s="3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3"/>
      <c r="Z543" s="3"/>
    </row>
    <row r="544" spans="1:26">
      <c r="A544" s="3"/>
      <c r="B544" s="3"/>
      <c r="C544" s="3"/>
      <c r="D544" s="3"/>
      <c r="E544" s="163"/>
      <c r="F544" s="3"/>
      <c r="G544" s="3"/>
      <c r="H544" s="3"/>
      <c r="I544" s="3"/>
      <c r="J544" s="3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3"/>
      <c r="Z544" s="3"/>
    </row>
    <row r="545" spans="1:26">
      <c r="A545" s="3"/>
      <c r="B545" s="3"/>
      <c r="C545" s="3"/>
      <c r="D545" s="3"/>
      <c r="E545" s="163"/>
      <c r="F545" s="3"/>
      <c r="G545" s="3"/>
      <c r="H545" s="3"/>
      <c r="I545" s="3"/>
      <c r="J545" s="3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3"/>
      <c r="Z545" s="3"/>
    </row>
    <row r="546" spans="1:26">
      <c r="A546" s="3"/>
      <c r="B546" s="3"/>
      <c r="C546" s="3"/>
      <c r="D546" s="3"/>
      <c r="E546" s="163"/>
      <c r="F546" s="3"/>
      <c r="G546" s="3"/>
      <c r="H546" s="3"/>
      <c r="I546" s="3"/>
      <c r="J546" s="3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3"/>
      <c r="Z546" s="3"/>
    </row>
    <row r="547" spans="1:26">
      <c r="A547" s="3"/>
      <c r="B547" s="3"/>
      <c r="C547" s="3"/>
      <c r="D547" s="3"/>
      <c r="E547" s="163"/>
      <c r="F547" s="3"/>
      <c r="G547" s="3"/>
      <c r="H547" s="3"/>
      <c r="I547" s="3"/>
      <c r="J547" s="3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3"/>
      <c r="Z547" s="3"/>
    </row>
    <row r="548" spans="1:26">
      <c r="A548" s="3"/>
      <c r="B548" s="3"/>
      <c r="C548" s="3"/>
      <c r="D548" s="3"/>
      <c r="E548" s="163"/>
      <c r="F548" s="3"/>
      <c r="G548" s="3"/>
      <c r="H548" s="3"/>
      <c r="I548" s="3"/>
      <c r="J548" s="3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3"/>
      <c r="Z548" s="3"/>
    </row>
    <row r="549" spans="1:26">
      <c r="A549" s="3"/>
      <c r="B549" s="3"/>
      <c r="C549" s="3"/>
      <c r="D549" s="3"/>
      <c r="E549" s="163"/>
      <c r="F549" s="3"/>
      <c r="G549" s="3"/>
      <c r="H549" s="3"/>
      <c r="I549" s="3"/>
      <c r="J549" s="3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3"/>
      <c r="Z549" s="3"/>
    </row>
    <row r="550" spans="1:26">
      <c r="A550" s="3"/>
      <c r="B550" s="3"/>
      <c r="C550" s="3"/>
      <c r="D550" s="3"/>
      <c r="E550" s="163"/>
      <c r="F550" s="3"/>
      <c r="G550" s="3"/>
      <c r="H550" s="3"/>
      <c r="I550" s="3"/>
      <c r="J550" s="3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3"/>
      <c r="Z550" s="3"/>
    </row>
    <row r="551" spans="1:26">
      <c r="A551" s="3"/>
      <c r="B551" s="3"/>
      <c r="C551" s="3"/>
      <c r="D551" s="3"/>
      <c r="E551" s="163"/>
      <c r="F551" s="3"/>
      <c r="G551" s="3"/>
      <c r="H551" s="3"/>
      <c r="I551" s="3"/>
      <c r="J551" s="3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3"/>
      <c r="Z551" s="3"/>
    </row>
    <row r="552" spans="1:26">
      <c r="A552" s="3"/>
      <c r="B552" s="3"/>
      <c r="C552" s="3"/>
      <c r="D552" s="3"/>
      <c r="E552" s="163"/>
      <c r="F552" s="3"/>
      <c r="G552" s="3"/>
      <c r="H552" s="3"/>
      <c r="I552" s="3"/>
      <c r="J552" s="3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3"/>
      <c r="Z552" s="3"/>
    </row>
    <row r="553" spans="1:26">
      <c r="A553" s="3"/>
      <c r="B553" s="3"/>
      <c r="C553" s="3"/>
      <c r="D553" s="3"/>
      <c r="E553" s="163"/>
      <c r="F553" s="3"/>
      <c r="G553" s="3"/>
      <c r="H553" s="3"/>
      <c r="I553" s="3"/>
      <c r="J553" s="3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3"/>
      <c r="Z553" s="3"/>
    </row>
    <row r="554" spans="1:26">
      <c r="A554" s="3"/>
      <c r="B554" s="3"/>
      <c r="C554" s="3"/>
      <c r="D554" s="3"/>
      <c r="E554" s="163"/>
      <c r="F554" s="3"/>
      <c r="G554" s="3"/>
      <c r="H554" s="3"/>
      <c r="I554" s="3"/>
      <c r="J554" s="3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3"/>
      <c r="Z554" s="3"/>
    </row>
    <row r="555" spans="1:26">
      <c r="A555" s="3"/>
      <c r="B555" s="3"/>
      <c r="C555" s="3"/>
      <c r="D555" s="3"/>
      <c r="E555" s="163"/>
      <c r="F555" s="3"/>
      <c r="G555" s="3"/>
      <c r="H555" s="3"/>
      <c r="I555" s="3"/>
      <c r="J555" s="3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3"/>
      <c r="Z555" s="3"/>
    </row>
    <row r="556" spans="1:26">
      <c r="A556" s="3"/>
      <c r="B556" s="3"/>
      <c r="C556" s="3"/>
      <c r="D556" s="3"/>
      <c r="E556" s="163"/>
      <c r="F556" s="3"/>
      <c r="G556" s="3"/>
      <c r="H556" s="3"/>
      <c r="I556" s="3"/>
      <c r="J556" s="3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3"/>
      <c r="Z556" s="3"/>
    </row>
    <row r="557" spans="1:26">
      <c r="A557" s="3"/>
      <c r="B557" s="3"/>
      <c r="C557" s="3"/>
      <c r="D557" s="3"/>
      <c r="E557" s="163"/>
      <c r="F557" s="3"/>
      <c r="G557" s="3"/>
      <c r="H557" s="3"/>
      <c r="I557" s="3"/>
      <c r="J557" s="3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3"/>
      <c r="Z557" s="3"/>
    </row>
    <row r="558" spans="1:26">
      <c r="A558" s="3"/>
      <c r="B558" s="3"/>
      <c r="C558" s="3"/>
      <c r="D558" s="3"/>
      <c r="E558" s="163"/>
      <c r="F558" s="3"/>
      <c r="G558" s="3"/>
      <c r="H558" s="3"/>
      <c r="I558" s="3"/>
      <c r="J558" s="3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3"/>
      <c r="Z558" s="3"/>
    </row>
    <row r="559" spans="1:26">
      <c r="A559" s="3"/>
      <c r="B559" s="3"/>
      <c r="C559" s="3"/>
      <c r="D559" s="3"/>
      <c r="E559" s="163"/>
      <c r="F559" s="3"/>
      <c r="G559" s="3"/>
      <c r="H559" s="3"/>
      <c r="I559" s="3"/>
      <c r="J559" s="3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3"/>
      <c r="Z559" s="3"/>
    </row>
    <row r="560" spans="1:26">
      <c r="A560" s="3"/>
      <c r="B560" s="3"/>
      <c r="C560" s="3"/>
      <c r="D560" s="3"/>
      <c r="E560" s="163"/>
      <c r="F560" s="3"/>
      <c r="G560" s="3"/>
      <c r="H560" s="3"/>
      <c r="I560" s="3"/>
      <c r="J560" s="3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3"/>
      <c r="Z560" s="3"/>
    </row>
    <row r="561" spans="1:26">
      <c r="A561" s="3"/>
      <c r="B561" s="3"/>
      <c r="C561" s="3"/>
      <c r="D561" s="3"/>
      <c r="E561" s="163"/>
      <c r="F561" s="3"/>
      <c r="G561" s="3"/>
      <c r="H561" s="3"/>
      <c r="I561" s="3"/>
      <c r="J561" s="3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3"/>
      <c r="Z561" s="3"/>
    </row>
    <row r="562" spans="1:26">
      <c r="A562" s="3"/>
      <c r="B562" s="3"/>
      <c r="C562" s="3"/>
      <c r="D562" s="3"/>
      <c r="E562" s="163"/>
      <c r="F562" s="3"/>
      <c r="G562" s="3"/>
      <c r="H562" s="3"/>
      <c r="I562" s="3"/>
      <c r="J562" s="3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3"/>
      <c r="Z562" s="3"/>
    </row>
    <row r="563" spans="1:26">
      <c r="A563" s="3"/>
      <c r="B563" s="3"/>
      <c r="C563" s="3"/>
      <c r="D563" s="3"/>
      <c r="E563" s="163"/>
      <c r="F563" s="3"/>
      <c r="G563" s="3"/>
      <c r="H563" s="3"/>
      <c r="I563" s="3"/>
      <c r="J563" s="3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3"/>
      <c r="Z563" s="3"/>
    </row>
    <row r="564" spans="1:26">
      <c r="A564" s="3"/>
      <c r="B564" s="3"/>
      <c r="C564" s="3"/>
      <c r="D564" s="3"/>
      <c r="E564" s="163"/>
      <c r="F564" s="3"/>
      <c r="G564" s="3"/>
      <c r="H564" s="3"/>
      <c r="I564" s="3"/>
      <c r="J564" s="3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3"/>
      <c r="Z564" s="3"/>
    </row>
    <row r="565" spans="1:26">
      <c r="A565" s="3"/>
      <c r="B565" s="3"/>
      <c r="C565" s="3"/>
      <c r="D565" s="3"/>
      <c r="E565" s="163"/>
      <c r="F565" s="3"/>
      <c r="G565" s="3"/>
      <c r="H565" s="3"/>
      <c r="I565" s="3"/>
      <c r="J565" s="3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3"/>
      <c r="Z565" s="3"/>
    </row>
    <row r="566" spans="1:26">
      <c r="A566" s="3"/>
      <c r="B566" s="3"/>
      <c r="C566" s="3"/>
      <c r="D566" s="3"/>
      <c r="E566" s="163"/>
      <c r="F566" s="3"/>
      <c r="G566" s="3"/>
      <c r="H566" s="3"/>
      <c r="I566" s="3"/>
      <c r="J566" s="3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3"/>
      <c r="Z566" s="3"/>
    </row>
    <row r="567" spans="1:26">
      <c r="A567" s="3"/>
      <c r="B567" s="3"/>
      <c r="C567" s="3"/>
      <c r="D567" s="3"/>
      <c r="E567" s="163"/>
      <c r="F567" s="3"/>
      <c r="G567" s="3"/>
      <c r="H567" s="3"/>
      <c r="I567" s="3"/>
      <c r="J567" s="3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3"/>
      <c r="Z567" s="3"/>
    </row>
    <row r="568" spans="1:26">
      <c r="A568" s="3"/>
      <c r="B568" s="3"/>
      <c r="C568" s="3"/>
      <c r="D568" s="3"/>
      <c r="E568" s="163"/>
      <c r="F568" s="3"/>
      <c r="G568" s="3"/>
      <c r="H568" s="3"/>
      <c r="I568" s="3"/>
      <c r="J568" s="3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3"/>
      <c r="Z568" s="3"/>
    </row>
    <row r="569" spans="1:26">
      <c r="A569" s="3"/>
      <c r="B569" s="3"/>
      <c r="C569" s="3"/>
      <c r="D569" s="3"/>
      <c r="E569" s="163"/>
      <c r="F569" s="3"/>
      <c r="G569" s="3"/>
      <c r="H569" s="3"/>
      <c r="I569" s="3"/>
      <c r="J569" s="3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3"/>
      <c r="Z569" s="3"/>
    </row>
    <row r="570" spans="1:26">
      <c r="A570" s="3"/>
      <c r="B570" s="3"/>
      <c r="C570" s="3"/>
      <c r="D570" s="3"/>
      <c r="E570" s="163"/>
      <c r="F570" s="3"/>
      <c r="G570" s="3"/>
      <c r="H570" s="3"/>
      <c r="I570" s="3"/>
      <c r="J570" s="3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3"/>
      <c r="Z570" s="3"/>
    </row>
    <row r="571" spans="1:26">
      <c r="A571" s="3"/>
      <c r="B571" s="3"/>
      <c r="C571" s="3"/>
      <c r="D571" s="3"/>
      <c r="E571" s="163"/>
      <c r="F571" s="3"/>
      <c r="G571" s="3"/>
      <c r="H571" s="3"/>
      <c r="I571" s="3"/>
      <c r="J571" s="3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3"/>
      <c r="Z571" s="3"/>
    </row>
    <row r="572" spans="1:26">
      <c r="A572" s="3"/>
      <c r="B572" s="3"/>
      <c r="C572" s="3"/>
      <c r="D572" s="3"/>
      <c r="E572" s="163"/>
      <c r="F572" s="3"/>
      <c r="G572" s="3"/>
      <c r="H572" s="3"/>
      <c r="I572" s="3"/>
      <c r="J572" s="3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3"/>
      <c r="Z572" s="3"/>
    </row>
    <row r="573" spans="1:26">
      <c r="A573" s="3"/>
      <c r="B573" s="3"/>
      <c r="C573" s="3"/>
      <c r="D573" s="3"/>
      <c r="E573" s="163"/>
      <c r="F573" s="3"/>
      <c r="G573" s="3"/>
      <c r="H573" s="3"/>
      <c r="I573" s="3"/>
      <c r="J573" s="3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3"/>
      <c r="Z573" s="3"/>
    </row>
    <row r="574" spans="1:26">
      <c r="A574" s="3"/>
      <c r="B574" s="3"/>
      <c r="C574" s="3"/>
      <c r="D574" s="3"/>
      <c r="E574" s="163"/>
      <c r="F574" s="3"/>
      <c r="G574" s="3"/>
      <c r="H574" s="3"/>
      <c r="I574" s="3"/>
      <c r="J574" s="3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3"/>
      <c r="Z574" s="3"/>
    </row>
    <row r="575" spans="1:26">
      <c r="A575" s="3"/>
      <c r="B575" s="3"/>
      <c r="C575" s="3"/>
      <c r="D575" s="3"/>
      <c r="E575" s="163"/>
      <c r="F575" s="3"/>
      <c r="G575" s="3"/>
      <c r="H575" s="3"/>
      <c r="I575" s="3"/>
      <c r="J575" s="3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3"/>
      <c r="Z575" s="3"/>
    </row>
    <row r="576" spans="1:26">
      <c r="A576" s="3"/>
      <c r="B576" s="3"/>
      <c r="C576" s="3"/>
      <c r="D576" s="3"/>
      <c r="E576" s="163"/>
      <c r="F576" s="3"/>
      <c r="G576" s="3"/>
      <c r="H576" s="3"/>
      <c r="I576" s="3"/>
      <c r="J576" s="3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3"/>
      <c r="Z576" s="3"/>
    </row>
    <row r="577" spans="1:26">
      <c r="A577" s="3"/>
      <c r="B577" s="3"/>
      <c r="C577" s="3"/>
      <c r="D577" s="3"/>
      <c r="E577" s="163"/>
      <c r="F577" s="3"/>
      <c r="G577" s="3"/>
      <c r="H577" s="3"/>
      <c r="I577" s="3"/>
      <c r="J577" s="3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3"/>
      <c r="Z577" s="3"/>
    </row>
    <row r="578" spans="1:26">
      <c r="A578" s="3"/>
      <c r="B578" s="3"/>
      <c r="C578" s="3"/>
      <c r="D578" s="3"/>
      <c r="E578" s="163"/>
      <c r="F578" s="3"/>
      <c r="G578" s="3"/>
      <c r="H578" s="3"/>
      <c r="I578" s="3"/>
      <c r="J578" s="3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3"/>
      <c r="Z578" s="3"/>
    </row>
    <row r="579" spans="1:26">
      <c r="A579" s="3"/>
      <c r="B579" s="3"/>
      <c r="C579" s="3"/>
      <c r="D579" s="3"/>
      <c r="E579" s="163"/>
      <c r="F579" s="3"/>
      <c r="G579" s="3"/>
      <c r="H579" s="3"/>
      <c r="I579" s="3"/>
      <c r="J579" s="3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3"/>
      <c r="Z579" s="3"/>
    </row>
    <row r="580" spans="1:26">
      <c r="A580" s="3"/>
      <c r="B580" s="3"/>
      <c r="C580" s="3"/>
      <c r="D580" s="3"/>
      <c r="E580" s="163"/>
      <c r="F580" s="3"/>
      <c r="G580" s="3"/>
      <c r="H580" s="3"/>
      <c r="I580" s="3"/>
      <c r="J580" s="3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3"/>
      <c r="Z580" s="3"/>
    </row>
    <row r="581" spans="1:26">
      <c r="A581" s="3"/>
      <c r="B581" s="3"/>
      <c r="C581" s="3"/>
      <c r="D581" s="3"/>
      <c r="E581" s="163"/>
      <c r="F581" s="3"/>
      <c r="G581" s="3"/>
      <c r="H581" s="3"/>
      <c r="I581" s="3"/>
      <c r="J581" s="3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3"/>
      <c r="Z581" s="3"/>
    </row>
    <row r="582" spans="1:26">
      <c r="A582" s="3"/>
      <c r="B582" s="3"/>
      <c r="C582" s="3"/>
      <c r="D582" s="3"/>
      <c r="E582" s="163"/>
      <c r="F582" s="3"/>
      <c r="G582" s="3"/>
      <c r="H582" s="3"/>
      <c r="I582" s="3"/>
      <c r="J582" s="3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3"/>
      <c r="Z582" s="3"/>
    </row>
    <row r="583" spans="1:26">
      <c r="A583" s="3"/>
      <c r="B583" s="3"/>
      <c r="C583" s="3"/>
      <c r="D583" s="3"/>
      <c r="E583" s="163"/>
      <c r="F583" s="3"/>
      <c r="G583" s="3"/>
      <c r="H583" s="3"/>
      <c r="I583" s="3"/>
      <c r="J583" s="3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3"/>
      <c r="Z583" s="3"/>
    </row>
    <row r="584" spans="1:26">
      <c r="A584" s="3"/>
      <c r="B584" s="3"/>
      <c r="C584" s="3"/>
      <c r="D584" s="3"/>
      <c r="E584" s="163"/>
      <c r="F584" s="3"/>
      <c r="G584" s="3"/>
      <c r="H584" s="3"/>
      <c r="I584" s="3"/>
      <c r="J584" s="3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3"/>
      <c r="Z584" s="3"/>
    </row>
    <row r="585" spans="1:26">
      <c r="A585" s="3"/>
      <c r="B585" s="3"/>
      <c r="C585" s="3"/>
      <c r="D585" s="3"/>
      <c r="E585" s="163"/>
      <c r="F585" s="3"/>
      <c r="G585" s="3"/>
      <c r="H585" s="3"/>
      <c r="I585" s="3"/>
      <c r="J585" s="3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3"/>
      <c r="Z585" s="3"/>
    </row>
    <row r="586" spans="1:26">
      <c r="A586" s="3"/>
      <c r="B586" s="3"/>
      <c r="C586" s="3"/>
      <c r="D586" s="3"/>
      <c r="E586" s="163"/>
      <c r="F586" s="3"/>
      <c r="G586" s="3"/>
      <c r="H586" s="3"/>
      <c r="I586" s="3"/>
      <c r="J586" s="3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3"/>
      <c r="Z586" s="3"/>
    </row>
    <row r="587" spans="1:26">
      <c r="A587" s="3"/>
      <c r="B587" s="3"/>
      <c r="C587" s="3"/>
      <c r="D587" s="3"/>
      <c r="E587" s="163"/>
      <c r="F587" s="3"/>
      <c r="G587" s="3"/>
      <c r="H587" s="3"/>
      <c r="I587" s="3"/>
      <c r="J587" s="3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3"/>
      <c r="Z587" s="3"/>
    </row>
    <row r="588" spans="1:26">
      <c r="A588" s="3"/>
      <c r="B588" s="3"/>
      <c r="C588" s="3"/>
      <c r="D588" s="3"/>
      <c r="E588" s="163"/>
      <c r="F588" s="3"/>
      <c r="G588" s="3"/>
      <c r="H588" s="3"/>
      <c r="I588" s="3"/>
      <c r="J588" s="3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3"/>
      <c r="Z588" s="3"/>
    </row>
    <row r="589" spans="1:26">
      <c r="A589" s="3"/>
      <c r="B589" s="3"/>
      <c r="C589" s="3"/>
      <c r="D589" s="3"/>
      <c r="E589" s="163"/>
      <c r="F589" s="3"/>
      <c r="G589" s="3"/>
      <c r="H589" s="3"/>
      <c r="I589" s="3"/>
      <c r="J589" s="3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3"/>
      <c r="Z589" s="3"/>
    </row>
    <row r="590" spans="1:26">
      <c r="A590" s="3"/>
      <c r="B590" s="3"/>
      <c r="C590" s="3"/>
      <c r="D590" s="3"/>
      <c r="E590" s="163"/>
      <c r="F590" s="3"/>
      <c r="G590" s="3"/>
      <c r="H590" s="3"/>
      <c r="I590" s="3"/>
      <c r="J590" s="3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3"/>
      <c r="Z590" s="3"/>
    </row>
    <row r="591" spans="1:26">
      <c r="A591" s="3"/>
      <c r="B591" s="3"/>
      <c r="C591" s="3"/>
      <c r="D591" s="3"/>
      <c r="E591" s="163"/>
      <c r="F591" s="3"/>
      <c r="G591" s="3"/>
      <c r="H591" s="3"/>
      <c r="I591" s="3"/>
      <c r="J591" s="3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3"/>
      <c r="Z591" s="3"/>
    </row>
    <row r="592" spans="1:26">
      <c r="A592" s="3"/>
      <c r="B592" s="3"/>
      <c r="C592" s="3"/>
      <c r="D592" s="3"/>
      <c r="E592" s="163"/>
      <c r="F592" s="3"/>
      <c r="G592" s="3"/>
      <c r="H592" s="3"/>
      <c r="I592" s="3"/>
      <c r="J592" s="3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3"/>
      <c r="Z592" s="3"/>
    </row>
    <row r="593" spans="1:26">
      <c r="A593" s="3"/>
      <c r="B593" s="3"/>
      <c r="C593" s="3"/>
      <c r="D593" s="3"/>
      <c r="E593" s="163"/>
      <c r="F593" s="3"/>
      <c r="G593" s="3"/>
      <c r="H593" s="3"/>
      <c r="I593" s="3"/>
      <c r="J593" s="3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3"/>
      <c r="Z593" s="3"/>
    </row>
    <row r="594" spans="1:26">
      <c r="A594" s="3"/>
      <c r="B594" s="3"/>
      <c r="C594" s="3"/>
      <c r="D594" s="3"/>
      <c r="E594" s="163"/>
      <c r="F594" s="3"/>
      <c r="G594" s="3"/>
      <c r="H594" s="3"/>
      <c r="I594" s="3"/>
      <c r="J594" s="3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3"/>
      <c r="Z594" s="3"/>
    </row>
    <row r="595" spans="1:26">
      <c r="A595" s="3"/>
      <c r="B595" s="3"/>
      <c r="C595" s="3"/>
      <c r="D595" s="3"/>
      <c r="E595" s="163"/>
      <c r="F595" s="3"/>
      <c r="G595" s="3"/>
      <c r="H595" s="3"/>
      <c r="I595" s="3"/>
      <c r="J595" s="3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3"/>
      <c r="Z595" s="3"/>
    </row>
    <row r="596" spans="1:26">
      <c r="A596" s="3"/>
      <c r="B596" s="3"/>
      <c r="C596" s="3"/>
      <c r="D596" s="3"/>
      <c r="E596" s="163"/>
      <c r="F596" s="3"/>
      <c r="G596" s="3"/>
      <c r="H596" s="3"/>
      <c r="I596" s="3"/>
      <c r="J596" s="3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3"/>
      <c r="Z596" s="3"/>
    </row>
    <row r="597" spans="1:26">
      <c r="A597" s="3"/>
      <c r="B597" s="3"/>
      <c r="C597" s="3"/>
      <c r="D597" s="3"/>
      <c r="E597" s="163"/>
      <c r="F597" s="3"/>
      <c r="G597" s="3"/>
      <c r="H597" s="3"/>
      <c r="I597" s="3"/>
      <c r="J597" s="3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3"/>
      <c r="Z597" s="3"/>
    </row>
    <row r="598" spans="1:26">
      <c r="A598" s="3"/>
      <c r="B598" s="3"/>
      <c r="C598" s="3"/>
      <c r="D598" s="3"/>
      <c r="E598" s="163"/>
      <c r="F598" s="3"/>
      <c r="G598" s="3"/>
      <c r="H598" s="3"/>
      <c r="I598" s="3"/>
      <c r="J598" s="3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3"/>
      <c r="Z598" s="3"/>
    </row>
    <row r="599" spans="1:26">
      <c r="A599" s="3"/>
      <c r="B599" s="3"/>
      <c r="C599" s="3"/>
      <c r="D599" s="3"/>
      <c r="E599" s="163"/>
      <c r="F599" s="3"/>
      <c r="G599" s="3"/>
      <c r="H599" s="3"/>
      <c r="I599" s="3"/>
      <c r="J599" s="3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3"/>
      <c r="Z599" s="3"/>
    </row>
    <row r="600" spans="1:26">
      <c r="A600" s="3"/>
      <c r="B600" s="3"/>
      <c r="C600" s="3"/>
      <c r="D600" s="3"/>
      <c r="E600" s="163"/>
      <c r="F600" s="3"/>
      <c r="G600" s="3"/>
      <c r="H600" s="3"/>
      <c r="I600" s="3"/>
      <c r="J600" s="3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3"/>
      <c r="Z600" s="3"/>
    </row>
    <row r="601" spans="1:26">
      <c r="A601" s="3"/>
      <c r="B601" s="3"/>
      <c r="C601" s="3"/>
      <c r="D601" s="3"/>
      <c r="E601" s="163"/>
      <c r="F601" s="3"/>
      <c r="G601" s="3"/>
      <c r="H601" s="3"/>
      <c r="I601" s="3"/>
      <c r="J601" s="3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3"/>
      <c r="Z601" s="3"/>
    </row>
    <row r="602" spans="1:26">
      <c r="A602" s="3"/>
      <c r="B602" s="3"/>
      <c r="C602" s="3"/>
      <c r="D602" s="3"/>
      <c r="E602" s="163"/>
      <c r="F602" s="3"/>
      <c r="G602" s="3"/>
      <c r="H602" s="3"/>
      <c r="I602" s="3"/>
      <c r="J602" s="3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3"/>
      <c r="Z602" s="3"/>
    </row>
    <row r="603" spans="1:26">
      <c r="A603" s="3"/>
      <c r="B603" s="3"/>
      <c r="C603" s="3"/>
      <c r="D603" s="3"/>
      <c r="E603" s="163"/>
      <c r="F603" s="3"/>
      <c r="G603" s="3"/>
      <c r="H603" s="3"/>
      <c r="I603" s="3"/>
      <c r="J603" s="3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3"/>
      <c r="Z603" s="3"/>
    </row>
    <row r="604" spans="1:26">
      <c r="A604" s="3"/>
      <c r="B604" s="3"/>
      <c r="C604" s="3"/>
      <c r="D604" s="3"/>
      <c r="E604" s="163"/>
      <c r="F604" s="3"/>
      <c r="G604" s="3"/>
      <c r="H604" s="3"/>
      <c r="I604" s="3"/>
      <c r="J604" s="3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3"/>
      <c r="Z604" s="3"/>
    </row>
    <row r="605" spans="1:26">
      <c r="A605" s="3"/>
      <c r="B605" s="3"/>
      <c r="C605" s="3"/>
      <c r="D605" s="3"/>
      <c r="E605" s="163"/>
      <c r="F605" s="3"/>
      <c r="G605" s="3"/>
      <c r="H605" s="3"/>
      <c r="I605" s="3"/>
      <c r="J605" s="3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3"/>
      <c r="Z605" s="3"/>
    </row>
    <row r="606" spans="1:26">
      <c r="A606" s="3"/>
      <c r="B606" s="3"/>
      <c r="C606" s="3"/>
      <c r="D606" s="3"/>
      <c r="E606" s="163"/>
      <c r="F606" s="3"/>
      <c r="G606" s="3"/>
      <c r="H606" s="3"/>
      <c r="I606" s="3"/>
      <c r="J606" s="3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3"/>
      <c r="Z606" s="3"/>
    </row>
    <row r="607" spans="1:26">
      <c r="A607" s="3"/>
      <c r="B607" s="3"/>
      <c r="C607" s="3"/>
      <c r="D607" s="3"/>
      <c r="E607" s="163"/>
      <c r="F607" s="3"/>
      <c r="G607" s="3"/>
      <c r="H607" s="3"/>
      <c r="I607" s="3"/>
      <c r="J607" s="3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3"/>
      <c r="Z607" s="3"/>
    </row>
    <row r="608" spans="1:26">
      <c r="A608" s="3"/>
      <c r="B608" s="3"/>
      <c r="C608" s="3"/>
      <c r="D608" s="3"/>
      <c r="E608" s="163"/>
      <c r="F608" s="3"/>
      <c r="G608" s="3"/>
      <c r="H608" s="3"/>
      <c r="I608" s="3"/>
      <c r="J608" s="3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3"/>
      <c r="Z608" s="3"/>
    </row>
    <row r="609" spans="1:26">
      <c r="A609" s="3"/>
      <c r="B609" s="3"/>
      <c r="C609" s="3"/>
      <c r="D609" s="3"/>
      <c r="E609" s="163"/>
      <c r="F609" s="3"/>
      <c r="G609" s="3"/>
      <c r="H609" s="3"/>
      <c r="I609" s="3"/>
      <c r="J609" s="3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3"/>
      <c r="Z609" s="3"/>
    </row>
    <row r="610" spans="1:26">
      <c r="A610" s="3"/>
      <c r="B610" s="3"/>
      <c r="C610" s="3"/>
      <c r="D610" s="3"/>
      <c r="E610" s="163"/>
      <c r="F610" s="3"/>
      <c r="G610" s="3"/>
      <c r="H610" s="3"/>
      <c r="I610" s="3"/>
      <c r="J610" s="3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3"/>
      <c r="Z610" s="3"/>
    </row>
    <row r="611" spans="1:26">
      <c r="A611" s="3"/>
      <c r="B611" s="3"/>
      <c r="C611" s="3"/>
      <c r="D611" s="3"/>
      <c r="E611" s="163"/>
      <c r="F611" s="3"/>
      <c r="G611" s="3"/>
      <c r="H611" s="3"/>
      <c r="I611" s="3"/>
      <c r="J611" s="3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3"/>
      <c r="Z611" s="3"/>
    </row>
    <row r="612" spans="1:26">
      <c r="A612" s="3"/>
      <c r="B612" s="3"/>
      <c r="C612" s="3"/>
      <c r="D612" s="3"/>
      <c r="E612" s="163"/>
      <c r="F612" s="3"/>
      <c r="G612" s="3"/>
      <c r="H612" s="3"/>
      <c r="I612" s="3"/>
      <c r="J612" s="3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3"/>
      <c r="Z612" s="3"/>
    </row>
    <row r="613" spans="1:26">
      <c r="A613" s="3"/>
      <c r="B613" s="3"/>
      <c r="C613" s="3"/>
      <c r="D613" s="3"/>
      <c r="E613" s="163"/>
      <c r="F613" s="3"/>
      <c r="G613" s="3"/>
      <c r="H613" s="3"/>
      <c r="I613" s="3"/>
      <c r="J613" s="3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3"/>
      <c r="Z613" s="3"/>
    </row>
    <row r="614" spans="1:26">
      <c r="A614" s="3"/>
      <c r="B614" s="3"/>
      <c r="C614" s="3"/>
      <c r="D614" s="3"/>
      <c r="E614" s="163"/>
      <c r="F614" s="3"/>
      <c r="G614" s="3"/>
      <c r="H614" s="3"/>
      <c r="I614" s="3"/>
      <c r="J614" s="3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3"/>
      <c r="Z614" s="3"/>
    </row>
    <row r="615" spans="1:26">
      <c r="A615" s="3"/>
      <c r="B615" s="3"/>
      <c r="C615" s="3"/>
      <c r="D615" s="3"/>
      <c r="E615" s="163"/>
      <c r="F615" s="3"/>
      <c r="G615" s="3"/>
      <c r="H615" s="3"/>
      <c r="I615" s="3"/>
      <c r="J615" s="3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3"/>
      <c r="Z615" s="3"/>
    </row>
    <row r="616" spans="1:26">
      <c r="A616" s="3"/>
      <c r="B616" s="3"/>
      <c r="C616" s="3"/>
      <c r="D616" s="3"/>
      <c r="E616" s="163"/>
      <c r="F616" s="3"/>
      <c r="G616" s="3"/>
      <c r="H616" s="3"/>
      <c r="I616" s="3"/>
      <c r="J616" s="3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3"/>
      <c r="Z616" s="3"/>
    </row>
    <row r="617" spans="1:26">
      <c r="A617" s="3"/>
      <c r="B617" s="3"/>
      <c r="C617" s="3"/>
      <c r="D617" s="3"/>
      <c r="E617" s="163"/>
      <c r="F617" s="3"/>
      <c r="G617" s="3"/>
      <c r="H617" s="3"/>
      <c r="I617" s="3"/>
      <c r="J617" s="3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3"/>
      <c r="Z617" s="3"/>
    </row>
    <row r="618" spans="1:26">
      <c r="A618" s="3"/>
      <c r="B618" s="3"/>
      <c r="C618" s="3"/>
      <c r="D618" s="3"/>
      <c r="E618" s="163"/>
      <c r="F618" s="3"/>
      <c r="G618" s="3"/>
      <c r="H618" s="3"/>
      <c r="I618" s="3"/>
      <c r="J618" s="3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3"/>
      <c r="Z618" s="3"/>
    </row>
    <row r="619" spans="1:26">
      <c r="A619" s="3"/>
      <c r="B619" s="3"/>
      <c r="C619" s="3"/>
      <c r="D619" s="3"/>
      <c r="E619" s="163"/>
      <c r="F619" s="3"/>
      <c r="G619" s="3"/>
      <c r="H619" s="3"/>
      <c r="I619" s="3"/>
      <c r="J619" s="3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3"/>
      <c r="Z619" s="3"/>
    </row>
    <row r="620" spans="1:26">
      <c r="A620" s="3"/>
      <c r="B620" s="3"/>
      <c r="C620" s="3"/>
      <c r="D620" s="3"/>
      <c r="E620" s="163"/>
      <c r="F620" s="3"/>
      <c r="G620" s="3"/>
      <c r="H620" s="3"/>
      <c r="I620" s="3"/>
      <c r="J620" s="3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3"/>
      <c r="Z620" s="3"/>
    </row>
    <row r="621" spans="1:26">
      <c r="A621" s="3"/>
      <c r="B621" s="3"/>
      <c r="C621" s="3"/>
      <c r="D621" s="3"/>
      <c r="E621" s="163"/>
      <c r="F621" s="3"/>
      <c r="G621" s="3"/>
      <c r="H621" s="3"/>
      <c r="I621" s="3"/>
      <c r="J621" s="3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3"/>
      <c r="Z621" s="3"/>
    </row>
    <row r="622" spans="1:26">
      <c r="A622" s="3"/>
      <c r="B622" s="3"/>
      <c r="C622" s="3"/>
      <c r="D622" s="3"/>
      <c r="E622" s="163"/>
      <c r="F622" s="3"/>
      <c r="G622" s="3"/>
      <c r="H622" s="3"/>
      <c r="I622" s="3"/>
      <c r="J622" s="3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3"/>
      <c r="Z622" s="3"/>
    </row>
    <row r="623" spans="1:26">
      <c r="A623" s="3"/>
      <c r="B623" s="3"/>
      <c r="C623" s="3"/>
      <c r="D623" s="3"/>
      <c r="E623" s="163"/>
      <c r="F623" s="3"/>
      <c r="G623" s="3"/>
      <c r="H623" s="3"/>
      <c r="I623" s="3"/>
      <c r="J623" s="3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3"/>
      <c r="Z623" s="3"/>
    </row>
    <row r="624" spans="1:26">
      <c r="A624" s="3"/>
      <c r="B624" s="3"/>
      <c r="C624" s="3"/>
      <c r="D624" s="3"/>
      <c r="E624" s="163"/>
      <c r="F624" s="3"/>
      <c r="G624" s="3"/>
      <c r="H624" s="3"/>
      <c r="I624" s="3"/>
      <c r="J624" s="3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3"/>
      <c r="Z624" s="3"/>
    </row>
    <row r="625" spans="1:26">
      <c r="A625" s="3"/>
      <c r="B625" s="3"/>
      <c r="C625" s="3"/>
      <c r="D625" s="3"/>
      <c r="E625" s="163"/>
      <c r="F625" s="3"/>
      <c r="G625" s="3"/>
      <c r="H625" s="3"/>
      <c r="I625" s="3"/>
      <c r="J625" s="3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3"/>
      <c r="Z625" s="3"/>
    </row>
    <row r="626" spans="1:26">
      <c r="A626" s="3"/>
      <c r="B626" s="3"/>
      <c r="C626" s="3"/>
      <c r="D626" s="3"/>
      <c r="E626" s="163"/>
      <c r="F626" s="3"/>
      <c r="G626" s="3"/>
      <c r="H626" s="3"/>
      <c r="I626" s="3"/>
      <c r="J626" s="3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3"/>
      <c r="Z626" s="3"/>
    </row>
    <row r="627" spans="1:26">
      <c r="A627" s="3"/>
      <c r="B627" s="3"/>
      <c r="C627" s="3"/>
      <c r="D627" s="3"/>
      <c r="E627" s="163"/>
      <c r="F627" s="3"/>
      <c r="G627" s="3"/>
      <c r="H627" s="3"/>
      <c r="I627" s="3"/>
      <c r="J627" s="3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3"/>
      <c r="Z627" s="3"/>
    </row>
    <row r="628" spans="1:26">
      <c r="A628" s="3"/>
      <c r="B628" s="3"/>
      <c r="C628" s="3"/>
      <c r="D628" s="3"/>
      <c r="E628" s="163"/>
      <c r="F628" s="3"/>
      <c r="G628" s="3"/>
      <c r="H628" s="3"/>
      <c r="I628" s="3"/>
      <c r="J628" s="3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3"/>
      <c r="Z628" s="3"/>
    </row>
    <row r="629" spans="1:26">
      <c r="A629" s="3"/>
      <c r="B629" s="3"/>
      <c r="C629" s="3"/>
      <c r="D629" s="3"/>
      <c r="E629" s="163"/>
      <c r="F629" s="3"/>
      <c r="G629" s="3"/>
      <c r="H629" s="3"/>
      <c r="I629" s="3"/>
      <c r="J629" s="3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3"/>
      <c r="Z629" s="3"/>
    </row>
    <row r="630" spans="1:26">
      <c r="A630" s="3"/>
      <c r="B630" s="3"/>
      <c r="C630" s="3"/>
      <c r="D630" s="3"/>
      <c r="E630" s="163"/>
      <c r="F630" s="3"/>
      <c r="G630" s="3"/>
      <c r="H630" s="3"/>
      <c r="I630" s="3"/>
      <c r="J630" s="3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3"/>
      <c r="Z630" s="3"/>
    </row>
    <row r="631" spans="1:26">
      <c r="A631" s="3"/>
      <c r="B631" s="3"/>
      <c r="C631" s="3"/>
      <c r="D631" s="3"/>
      <c r="E631" s="163"/>
      <c r="F631" s="3"/>
      <c r="G631" s="3"/>
      <c r="H631" s="3"/>
      <c r="I631" s="3"/>
      <c r="J631" s="3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3"/>
      <c r="Z631" s="3"/>
    </row>
    <row r="632" spans="1:26">
      <c r="A632" s="3"/>
      <c r="B632" s="3"/>
      <c r="C632" s="3"/>
      <c r="D632" s="3"/>
      <c r="E632" s="163"/>
      <c r="F632" s="3"/>
      <c r="G632" s="3"/>
      <c r="H632" s="3"/>
      <c r="I632" s="3"/>
      <c r="J632" s="3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3"/>
      <c r="Z632" s="3"/>
    </row>
    <row r="633" spans="1:26">
      <c r="A633" s="3"/>
      <c r="B633" s="3"/>
      <c r="C633" s="3"/>
      <c r="D633" s="3"/>
      <c r="E633" s="163"/>
      <c r="F633" s="3"/>
      <c r="G633" s="3"/>
      <c r="H633" s="3"/>
      <c r="I633" s="3"/>
      <c r="J633" s="3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3"/>
      <c r="Z633" s="3"/>
    </row>
    <row r="634" spans="1:26">
      <c r="A634" s="3"/>
      <c r="B634" s="3"/>
      <c r="C634" s="3"/>
      <c r="D634" s="3"/>
      <c r="E634" s="163"/>
      <c r="F634" s="3"/>
      <c r="G634" s="3"/>
      <c r="H634" s="3"/>
      <c r="I634" s="3"/>
      <c r="J634" s="3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3"/>
      <c r="Z634" s="3"/>
    </row>
    <row r="635" spans="1:26">
      <c r="A635" s="3"/>
      <c r="B635" s="3"/>
      <c r="C635" s="3"/>
      <c r="D635" s="3"/>
      <c r="E635" s="163"/>
      <c r="F635" s="3"/>
      <c r="G635" s="3"/>
      <c r="H635" s="3"/>
      <c r="I635" s="3"/>
      <c r="J635" s="3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3"/>
      <c r="Z635" s="3"/>
    </row>
    <row r="636" spans="1:26">
      <c r="A636" s="3"/>
      <c r="B636" s="3"/>
      <c r="C636" s="3"/>
      <c r="D636" s="3"/>
      <c r="E636" s="163"/>
      <c r="F636" s="3"/>
      <c r="G636" s="3"/>
      <c r="H636" s="3"/>
      <c r="I636" s="3"/>
      <c r="J636" s="3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3"/>
      <c r="Z636" s="3"/>
    </row>
    <row r="637" spans="1:26">
      <c r="A637" s="3"/>
      <c r="B637" s="3"/>
      <c r="C637" s="3"/>
      <c r="D637" s="3"/>
      <c r="E637" s="163"/>
      <c r="F637" s="3"/>
      <c r="G637" s="3"/>
      <c r="H637" s="3"/>
      <c r="I637" s="3"/>
      <c r="J637" s="3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3"/>
      <c r="Z637" s="3"/>
    </row>
    <row r="638" spans="1:26">
      <c r="A638" s="3"/>
      <c r="B638" s="3"/>
      <c r="C638" s="3"/>
      <c r="D638" s="3"/>
      <c r="E638" s="163"/>
      <c r="F638" s="3"/>
      <c r="G638" s="3"/>
      <c r="H638" s="3"/>
      <c r="I638" s="3"/>
      <c r="J638" s="3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3"/>
      <c r="Z638" s="3"/>
    </row>
    <row r="639" spans="1:26">
      <c r="A639" s="3"/>
      <c r="B639" s="3"/>
      <c r="C639" s="3"/>
      <c r="D639" s="3"/>
      <c r="E639" s="163"/>
      <c r="F639" s="3"/>
      <c r="G639" s="3"/>
      <c r="H639" s="3"/>
      <c r="I639" s="3"/>
      <c r="J639" s="3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3"/>
      <c r="Z639" s="3"/>
    </row>
    <row r="640" spans="1:26">
      <c r="A640" s="3"/>
      <c r="B640" s="3"/>
      <c r="C640" s="3"/>
      <c r="D640" s="3"/>
      <c r="E640" s="163"/>
      <c r="F640" s="3"/>
      <c r="G640" s="3"/>
      <c r="H640" s="3"/>
      <c r="I640" s="3"/>
      <c r="J640" s="3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3"/>
      <c r="Z640" s="3"/>
    </row>
    <row r="641" spans="1:26">
      <c r="A641" s="3"/>
      <c r="B641" s="3"/>
      <c r="C641" s="3"/>
      <c r="D641" s="3"/>
      <c r="E641" s="163"/>
      <c r="F641" s="3"/>
      <c r="G641" s="3"/>
      <c r="H641" s="3"/>
      <c r="I641" s="3"/>
      <c r="J641" s="3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3"/>
      <c r="Z641" s="3"/>
    </row>
    <row r="642" spans="1:26">
      <c r="A642" s="3"/>
      <c r="B642" s="3"/>
      <c r="C642" s="3"/>
      <c r="D642" s="3"/>
      <c r="E642" s="163"/>
      <c r="F642" s="3"/>
      <c r="G642" s="3"/>
      <c r="H642" s="3"/>
      <c r="I642" s="3"/>
      <c r="J642" s="3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3"/>
      <c r="Z642" s="3"/>
    </row>
    <row r="643" spans="1:26">
      <c r="A643" s="3"/>
      <c r="B643" s="3"/>
      <c r="C643" s="3"/>
      <c r="D643" s="3"/>
      <c r="E643" s="163"/>
      <c r="F643" s="3"/>
      <c r="G643" s="3"/>
      <c r="H643" s="3"/>
      <c r="I643" s="3"/>
      <c r="J643" s="3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3"/>
      <c r="Z643" s="3"/>
    </row>
    <row r="644" spans="1:26">
      <c r="A644" s="3"/>
      <c r="B644" s="3"/>
      <c r="C644" s="3"/>
      <c r="D644" s="3"/>
      <c r="E644" s="163"/>
      <c r="F644" s="3"/>
      <c r="G644" s="3"/>
      <c r="H644" s="3"/>
      <c r="I644" s="3"/>
      <c r="J644" s="3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3"/>
      <c r="Z644" s="3"/>
    </row>
    <row r="645" spans="1:26">
      <c r="A645" s="3"/>
      <c r="B645" s="3"/>
      <c r="C645" s="3"/>
      <c r="D645" s="3"/>
      <c r="E645" s="163"/>
      <c r="F645" s="3"/>
      <c r="G645" s="3"/>
      <c r="H645" s="3"/>
      <c r="I645" s="3"/>
      <c r="J645" s="3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3"/>
      <c r="Z645" s="3"/>
    </row>
    <row r="646" spans="1:26">
      <c r="A646" s="3"/>
      <c r="B646" s="3"/>
      <c r="C646" s="3"/>
      <c r="D646" s="3"/>
      <c r="E646" s="163"/>
      <c r="F646" s="3"/>
      <c r="G646" s="3"/>
      <c r="H646" s="3"/>
      <c r="I646" s="3"/>
      <c r="J646" s="3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3"/>
      <c r="Z646" s="3"/>
    </row>
    <row r="647" spans="1:26">
      <c r="A647" s="3"/>
      <c r="B647" s="3"/>
      <c r="C647" s="3"/>
      <c r="D647" s="3"/>
      <c r="E647" s="163"/>
      <c r="F647" s="3"/>
      <c r="G647" s="3"/>
      <c r="H647" s="3"/>
      <c r="I647" s="3"/>
      <c r="J647" s="3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3"/>
      <c r="Z647" s="3"/>
    </row>
    <row r="648" spans="1:26">
      <c r="A648" s="3"/>
      <c r="B648" s="3"/>
      <c r="C648" s="3"/>
      <c r="D648" s="3"/>
      <c r="E648" s="163"/>
      <c r="F648" s="3"/>
      <c r="G648" s="3"/>
      <c r="H648" s="3"/>
      <c r="I648" s="3"/>
      <c r="J648" s="3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3"/>
      <c r="Z648" s="3"/>
    </row>
    <row r="649" spans="1:26">
      <c r="A649" s="3"/>
      <c r="B649" s="3"/>
      <c r="C649" s="3"/>
      <c r="D649" s="3"/>
      <c r="E649" s="163"/>
      <c r="F649" s="3"/>
      <c r="G649" s="3"/>
      <c r="H649" s="3"/>
      <c r="I649" s="3"/>
      <c r="J649" s="3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3"/>
      <c r="Z649" s="3"/>
    </row>
    <row r="650" spans="1:26">
      <c r="A650" s="3"/>
      <c r="B650" s="3"/>
      <c r="C650" s="3"/>
      <c r="D650" s="3"/>
      <c r="E650" s="163"/>
      <c r="F650" s="3"/>
      <c r="G650" s="3"/>
      <c r="H650" s="3"/>
      <c r="I650" s="3"/>
      <c r="J650" s="3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3"/>
      <c r="Z650" s="3"/>
    </row>
    <row r="651" spans="1:26">
      <c r="A651" s="3"/>
      <c r="B651" s="3"/>
      <c r="C651" s="3"/>
      <c r="D651" s="3"/>
      <c r="E651" s="163"/>
      <c r="F651" s="3"/>
      <c r="G651" s="3"/>
      <c r="H651" s="3"/>
      <c r="I651" s="3"/>
      <c r="J651" s="3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3"/>
      <c r="Z651" s="3"/>
    </row>
    <row r="652" spans="1:26">
      <c r="A652" s="3"/>
      <c r="B652" s="3"/>
      <c r="C652" s="3"/>
      <c r="D652" s="3"/>
      <c r="E652" s="163"/>
      <c r="F652" s="3"/>
      <c r="G652" s="3"/>
      <c r="H652" s="3"/>
      <c r="I652" s="3"/>
      <c r="J652" s="3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3"/>
      <c r="Z652" s="3"/>
    </row>
    <row r="653" spans="1:26">
      <c r="A653" s="3"/>
      <c r="B653" s="3"/>
      <c r="C653" s="3"/>
      <c r="D653" s="3"/>
      <c r="E653" s="163"/>
      <c r="F653" s="3"/>
      <c r="G653" s="3"/>
      <c r="H653" s="3"/>
      <c r="I653" s="3"/>
      <c r="J653" s="3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3"/>
      <c r="Z653" s="3"/>
    </row>
    <row r="654" spans="1:26">
      <c r="A654" s="3"/>
      <c r="B654" s="3"/>
      <c r="C654" s="3"/>
      <c r="D654" s="3"/>
      <c r="E654" s="163"/>
      <c r="F654" s="3"/>
      <c r="G654" s="3"/>
      <c r="H654" s="3"/>
      <c r="I654" s="3"/>
      <c r="J654" s="3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3"/>
      <c r="Z654" s="3"/>
    </row>
    <row r="655" spans="1:26">
      <c r="A655" s="3"/>
      <c r="B655" s="3"/>
      <c r="C655" s="3"/>
      <c r="D655" s="3"/>
      <c r="E655" s="163"/>
      <c r="F655" s="3"/>
      <c r="G655" s="3"/>
      <c r="H655" s="3"/>
      <c r="I655" s="3"/>
      <c r="J655" s="3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3"/>
      <c r="Z655" s="3"/>
    </row>
    <row r="656" spans="1:26">
      <c r="A656" s="3"/>
      <c r="B656" s="3"/>
      <c r="C656" s="3"/>
      <c r="D656" s="3"/>
      <c r="E656" s="163"/>
      <c r="F656" s="3"/>
      <c r="G656" s="3"/>
      <c r="H656" s="3"/>
      <c r="I656" s="3"/>
      <c r="J656" s="3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3"/>
      <c r="Z656" s="3"/>
    </row>
    <row r="657" spans="1:26">
      <c r="A657" s="3"/>
      <c r="B657" s="3"/>
      <c r="C657" s="3"/>
      <c r="D657" s="3"/>
      <c r="E657" s="163"/>
      <c r="F657" s="3"/>
      <c r="G657" s="3"/>
      <c r="H657" s="3"/>
      <c r="I657" s="3"/>
      <c r="J657" s="3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3"/>
      <c r="Z657" s="3"/>
    </row>
    <row r="658" spans="1:26">
      <c r="A658" s="3"/>
      <c r="B658" s="3"/>
      <c r="C658" s="3"/>
      <c r="D658" s="3"/>
      <c r="E658" s="163"/>
      <c r="F658" s="3"/>
      <c r="G658" s="3"/>
      <c r="H658" s="3"/>
      <c r="I658" s="3"/>
      <c r="J658" s="3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3"/>
      <c r="Z658" s="3"/>
    </row>
    <row r="659" spans="1:26">
      <c r="A659" s="3"/>
      <c r="B659" s="3"/>
      <c r="C659" s="3"/>
      <c r="D659" s="3"/>
      <c r="E659" s="163"/>
      <c r="F659" s="3"/>
      <c r="G659" s="3"/>
      <c r="H659" s="3"/>
      <c r="I659" s="3"/>
      <c r="J659" s="3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3"/>
      <c r="Z659" s="3"/>
    </row>
    <row r="660" spans="1:26">
      <c r="A660" s="3"/>
      <c r="B660" s="3"/>
      <c r="C660" s="3"/>
      <c r="D660" s="3"/>
      <c r="E660" s="163"/>
      <c r="F660" s="3"/>
      <c r="G660" s="3"/>
      <c r="H660" s="3"/>
      <c r="I660" s="3"/>
      <c r="J660" s="3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3"/>
      <c r="Z660" s="3"/>
    </row>
    <row r="661" spans="1:26">
      <c r="A661" s="3"/>
      <c r="B661" s="3"/>
      <c r="C661" s="3"/>
      <c r="D661" s="3"/>
      <c r="E661" s="163"/>
      <c r="F661" s="3"/>
      <c r="G661" s="3"/>
      <c r="H661" s="3"/>
      <c r="I661" s="3"/>
      <c r="J661" s="3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3"/>
      <c r="Z661" s="3"/>
    </row>
    <row r="662" spans="1:26">
      <c r="A662" s="3"/>
      <c r="B662" s="3"/>
      <c r="C662" s="3"/>
      <c r="D662" s="3"/>
      <c r="E662" s="163"/>
      <c r="F662" s="3"/>
      <c r="G662" s="3"/>
      <c r="H662" s="3"/>
      <c r="I662" s="3"/>
      <c r="J662" s="3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3"/>
      <c r="Z662" s="3"/>
    </row>
    <row r="663" spans="1:26">
      <c r="A663" s="3"/>
      <c r="B663" s="3"/>
      <c r="C663" s="3"/>
      <c r="D663" s="3"/>
      <c r="E663" s="163"/>
      <c r="F663" s="3"/>
      <c r="G663" s="3"/>
      <c r="H663" s="3"/>
      <c r="I663" s="3"/>
      <c r="J663" s="3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3"/>
      <c r="Z663" s="3"/>
    </row>
    <row r="664" spans="1:26">
      <c r="A664" s="3"/>
      <c r="B664" s="3"/>
      <c r="C664" s="3"/>
      <c r="D664" s="3"/>
      <c r="E664" s="163"/>
      <c r="F664" s="3"/>
      <c r="G664" s="3"/>
      <c r="H664" s="3"/>
      <c r="I664" s="3"/>
      <c r="J664" s="3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3"/>
      <c r="Z664" s="3"/>
    </row>
    <row r="665" spans="1:26">
      <c r="A665" s="3"/>
      <c r="B665" s="3"/>
      <c r="C665" s="3"/>
      <c r="D665" s="3"/>
      <c r="E665" s="163"/>
      <c r="F665" s="3"/>
      <c r="G665" s="3"/>
      <c r="H665" s="3"/>
      <c r="I665" s="3"/>
      <c r="J665" s="3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3"/>
      <c r="Z665" s="3"/>
    </row>
    <row r="666" spans="1:26">
      <c r="A666" s="3"/>
      <c r="B666" s="3"/>
      <c r="C666" s="3"/>
      <c r="D666" s="3"/>
      <c r="E666" s="163"/>
      <c r="F666" s="3"/>
      <c r="G666" s="3"/>
      <c r="H666" s="3"/>
      <c r="I666" s="3"/>
      <c r="J666" s="3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3"/>
      <c r="Z666" s="3"/>
    </row>
    <row r="667" spans="1:26">
      <c r="A667" s="3"/>
      <c r="B667" s="3"/>
      <c r="C667" s="3"/>
      <c r="D667" s="3"/>
      <c r="E667" s="163"/>
      <c r="F667" s="3"/>
      <c r="G667" s="3"/>
      <c r="H667" s="3"/>
      <c r="I667" s="3"/>
      <c r="J667" s="3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3"/>
      <c r="Z667" s="3"/>
    </row>
    <row r="668" spans="1:26">
      <c r="A668" s="3"/>
      <c r="B668" s="3"/>
      <c r="C668" s="3"/>
      <c r="D668" s="3"/>
      <c r="E668" s="163"/>
      <c r="F668" s="3"/>
      <c r="G668" s="3"/>
      <c r="H668" s="3"/>
      <c r="I668" s="3"/>
      <c r="J668" s="3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3"/>
      <c r="Z668" s="3"/>
    </row>
    <row r="669" spans="1:26">
      <c r="A669" s="3"/>
      <c r="B669" s="3"/>
      <c r="C669" s="3"/>
      <c r="D669" s="3"/>
      <c r="E669" s="163"/>
      <c r="F669" s="3"/>
      <c r="G669" s="3"/>
      <c r="H669" s="3"/>
      <c r="I669" s="3"/>
      <c r="J669" s="3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3"/>
      <c r="Z669" s="3"/>
    </row>
    <row r="670" spans="1:26">
      <c r="A670" s="3"/>
      <c r="B670" s="3"/>
      <c r="C670" s="3"/>
      <c r="D670" s="3"/>
      <c r="E670" s="163"/>
      <c r="F670" s="3"/>
      <c r="G670" s="3"/>
      <c r="H670" s="3"/>
      <c r="I670" s="3"/>
      <c r="J670" s="3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3"/>
      <c r="Z670" s="3"/>
    </row>
    <row r="671" spans="1:26">
      <c r="A671" s="3"/>
      <c r="B671" s="3"/>
      <c r="C671" s="3"/>
      <c r="D671" s="3"/>
      <c r="E671" s="163"/>
      <c r="F671" s="3"/>
      <c r="G671" s="3"/>
      <c r="H671" s="3"/>
      <c r="I671" s="3"/>
      <c r="J671" s="3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3"/>
      <c r="Z671" s="3"/>
    </row>
    <row r="672" spans="1:26">
      <c r="A672" s="3"/>
      <c r="B672" s="3"/>
      <c r="C672" s="3"/>
      <c r="D672" s="3"/>
      <c r="E672" s="163"/>
      <c r="F672" s="3"/>
      <c r="G672" s="3"/>
      <c r="H672" s="3"/>
      <c r="I672" s="3"/>
      <c r="J672" s="3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3"/>
      <c r="Z672" s="3"/>
    </row>
    <row r="673" spans="1:26">
      <c r="A673" s="3"/>
      <c r="B673" s="3"/>
      <c r="C673" s="3"/>
      <c r="D673" s="3"/>
      <c r="E673" s="163"/>
      <c r="F673" s="3"/>
      <c r="G673" s="3"/>
      <c r="H673" s="3"/>
      <c r="I673" s="3"/>
      <c r="J673" s="3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3"/>
      <c r="Z673" s="3"/>
    </row>
    <row r="674" spans="1:26">
      <c r="A674" s="3"/>
      <c r="B674" s="3"/>
      <c r="C674" s="3"/>
      <c r="D674" s="3"/>
      <c r="E674" s="163"/>
      <c r="F674" s="3"/>
      <c r="G674" s="3"/>
      <c r="H674" s="3"/>
      <c r="I674" s="3"/>
      <c r="J674" s="3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3"/>
      <c r="Z674" s="3"/>
    </row>
    <row r="675" spans="1:26">
      <c r="A675" s="3"/>
      <c r="B675" s="3"/>
      <c r="C675" s="3"/>
      <c r="D675" s="3"/>
      <c r="E675" s="163"/>
      <c r="F675" s="3"/>
      <c r="G675" s="3"/>
      <c r="H675" s="3"/>
      <c r="I675" s="3"/>
      <c r="J675" s="3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3"/>
      <c r="Z675" s="3"/>
    </row>
    <row r="676" spans="1:26">
      <c r="A676" s="3"/>
      <c r="B676" s="3"/>
      <c r="C676" s="3"/>
      <c r="D676" s="3"/>
      <c r="E676" s="163"/>
      <c r="F676" s="3"/>
      <c r="G676" s="3"/>
      <c r="H676" s="3"/>
      <c r="I676" s="3"/>
      <c r="J676" s="3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3"/>
      <c r="Z676" s="3"/>
    </row>
    <row r="677" spans="1:26">
      <c r="A677" s="3"/>
      <c r="B677" s="3"/>
      <c r="C677" s="3"/>
      <c r="D677" s="3"/>
      <c r="E677" s="163"/>
      <c r="F677" s="3"/>
      <c r="G677" s="3"/>
      <c r="H677" s="3"/>
      <c r="I677" s="3"/>
      <c r="J677" s="3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3"/>
      <c r="Z677" s="3"/>
    </row>
    <row r="678" spans="1:26">
      <c r="A678" s="3"/>
      <c r="B678" s="3"/>
      <c r="C678" s="3"/>
      <c r="D678" s="3"/>
      <c r="E678" s="163"/>
      <c r="F678" s="3"/>
      <c r="G678" s="3"/>
      <c r="H678" s="3"/>
      <c r="I678" s="3"/>
      <c r="J678" s="3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3"/>
      <c r="Z678" s="3"/>
    </row>
    <row r="679" spans="1:26">
      <c r="A679" s="3"/>
      <c r="B679" s="3"/>
      <c r="C679" s="3"/>
      <c r="D679" s="3"/>
      <c r="E679" s="163"/>
      <c r="F679" s="3"/>
      <c r="G679" s="3"/>
      <c r="H679" s="3"/>
      <c r="I679" s="3"/>
      <c r="J679" s="3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3"/>
      <c r="Z679" s="3"/>
    </row>
    <row r="680" spans="1:26">
      <c r="A680" s="3"/>
      <c r="B680" s="3"/>
      <c r="C680" s="3"/>
      <c r="D680" s="3"/>
      <c r="E680" s="163"/>
      <c r="F680" s="3"/>
      <c r="G680" s="3"/>
      <c r="H680" s="3"/>
      <c r="I680" s="3"/>
      <c r="J680" s="3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3"/>
      <c r="Z680" s="3"/>
    </row>
    <row r="681" spans="1:26">
      <c r="A681" s="3"/>
      <c r="B681" s="3"/>
      <c r="C681" s="3"/>
      <c r="D681" s="3"/>
      <c r="E681" s="163"/>
      <c r="F681" s="3"/>
      <c r="G681" s="3"/>
      <c r="H681" s="3"/>
      <c r="I681" s="3"/>
      <c r="J681" s="3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3"/>
      <c r="Z681" s="3"/>
    </row>
    <row r="682" spans="1:26">
      <c r="A682" s="3"/>
      <c r="B682" s="3"/>
      <c r="C682" s="3"/>
      <c r="D682" s="3"/>
      <c r="E682" s="163"/>
      <c r="F682" s="3"/>
      <c r="G682" s="3"/>
      <c r="H682" s="3"/>
      <c r="I682" s="3"/>
      <c r="J682" s="3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3"/>
      <c r="Z682" s="3"/>
    </row>
    <row r="683" spans="1:26">
      <c r="A683" s="3"/>
      <c r="B683" s="3"/>
      <c r="C683" s="3"/>
      <c r="D683" s="3"/>
      <c r="E683" s="163"/>
      <c r="F683" s="3"/>
      <c r="G683" s="3"/>
      <c r="H683" s="3"/>
      <c r="I683" s="3"/>
      <c r="J683" s="3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3"/>
      <c r="Z683" s="3"/>
    </row>
    <row r="684" spans="1:26">
      <c r="A684" s="3"/>
      <c r="B684" s="3"/>
      <c r="C684" s="3"/>
      <c r="D684" s="3"/>
      <c r="E684" s="163"/>
      <c r="F684" s="3"/>
      <c r="G684" s="3"/>
      <c r="H684" s="3"/>
      <c r="I684" s="3"/>
      <c r="J684" s="3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3"/>
      <c r="Z684" s="3"/>
    </row>
    <row r="685" spans="1:26">
      <c r="A685" s="3"/>
      <c r="B685" s="3"/>
      <c r="C685" s="3"/>
      <c r="D685" s="3"/>
      <c r="E685" s="163"/>
      <c r="F685" s="3"/>
      <c r="G685" s="3"/>
      <c r="H685" s="3"/>
      <c r="I685" s="3"/>
      <c r="J685" s="3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3"/>
      <c r="Z685" s="3"/>
    </row>
    <row r="686" spans="1:26">
      <c r="A686" s="3"/>
      <c r="B686" s="3"/>
      <c r="C686" s="3"/>
      <c r="D686" s="3"/>
      <c r="E686" s="163"/>
      <c r="F686" s="3"/>
      <c r="G686" s="3"/>
      <c r="H686" s="3"/>
      <c r="I686" s="3"/>
      <c r="J686" s="3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3"/>
      <c r="Z686" s="3"/>
    </row>
    <row r="687" spans="1:26">
      <c r="A687" s="3"/>
      <c r="B687" s="3"/>
      <c r="C687" s="3"/>
      <c r="D687" s="3"/>
      <c r="E687" s="163"/>
      <c r="F687" s="3"/>
      <c r="G687" s="3"/>
      <c r="H687" s="3"/>
      <c r="I687" s="3"/>
      <c r="J687" s="3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3"/>
      <c r="Z687" s="3"/>
    </row>
    <row r="688" spans="1:26">
      <c r="A688" s="3"/>
      <c r="B688" s="3"/>
      <c r="C688" s="3"/>
      <c r="D688" s="3"/>
      <c r="E688" s="163"/>
      <c r="F688" s="3"/>
      <c r="G688" s="3"/>
      <c r="H688" s="3"/>
      <c r="I688" s="3"/>
      <c r="J688" s="3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3"/>
      <c r="Z688" s="3"/>
    </row>
    <row r="689" spans="1:26">
      <c r="A689" s="3"/>
      <c r="B689" s="3"/>
      <c r="C689" s="3"/>
      <c r="D689" s="3"/>
      <c r="E689" s="163"/>
      <c r="F689" s="3"/>
      <c r="G689" s="3"/>
      <c r="H689" s="3"/>
      <c r="I689" s="3"/>
      <c r="J689" s="3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3"/>
      <c r="Z689" s="3"/>
    </row>
    <row r="690" spans="1:26">
      <c r="A690" s="3"/>
      <c r="B690" s="3"/>
      <c r="C690" s="3"/>
      <c r="D690" s="3"/>
      <c r="E690" s="163"/>
      <c r="F690" s="3"/>
      <c r="G690" s="3"/>
      <c r="H690" s="3"/>
      <c r="I690" s="3"/>
      <c r="J690" s="3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3"/>
      <c r="Z690" s="3"/>
    </row>
    <row r="691" spans="1:26">
      <c r="A691" s="3"/>
      <c r="B691" s="3"/>
      <c r="C691" s="3"/>
      <c r="D691" s="3"/>
      <c r="E691" s="163"/>
      <c r="F691" s="3"/>
      <c r="G691" s="3"/>
      <c r="H691" s="3"/>
      <c r="I691" s="3"/>
      <c r="J691" s="3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3"/>
      <c r="Z691" s="3"/>
    </row>
    <row r="692" spans="1:26">
      <c r="A692" s="3"/>
      <c r="B692" s="3"/>
      <c r="C692" s="3"/>
      <c r="D692" s="3"/>
      <c r="E692" s="163"/>
      <c r="F692" s="3"/>
      <c r="G692" s="3"/>
      <c r="H692" s="3"/>
      <c r="I692" s="3"/>
      <c r="J692" s="3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3"/>
      <c r="Z692" s="3"/>
    </row>
    <row r="693" spans="1:26">
      <c r="A693" s="3"/>
      <c r="B693" s="3"/>
      <c r="C693" s="3"/>
      <c r="D693" s="3"/>
      <c r="E693" s="163"/>
      <c r="F693" s="3"/>
      <c r="G693" s="3"/>
      <c r="H693" s="3"/>
      <c r="I693" s="3"/>
      <c r="J693" s="3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3"/>
      <c r="Z693" s="3"/>
    </row>
    <row r="694" spans="1:26">
      <c r="A694" s="3"/>
      <c r="B694" s="3"/>
      <c r="C694" s="3"/>
      <c r="D694" s="3"/>
      <c r="E694" s="163"/>
      <c r="F694" s="3"/>
      <c r="G694" s="3"/>
      <c r="H694" s="3"/>
      <c r="I694" s="3"/>
      <c r="J694" s="3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3"/>
      <c r="Z694" s="3"/>
    </row>
    <row r="695" spans="1:26">
      <c r="A695" s="3"/>
      <c r="B695" s="3"/>
      <c r="C695" s="3"/>
      <c r="D695" s="3"/>
      <c r="E695" s="163"/>
      <c r="F695" s="3"/>
      <c r="G695" s="3"/>
      <c r="H695" s="3"/>
      <c r="I695" s="3"/>
      <c r="J695" s="3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3"/>
      <c r="Z695" s="3"/>
    </row>
    <row r="696" spans="1:26">
      <c r="A696" s="3"/>
      <c r="B696" s="3"/>
      <c r="C696" s="3"/>
      <c r="D696" s="3"/>
      <c r="E696" s="163"/>
      <c r="F696" s="3"/>
      <c r="G696" s="3"/>
      <c r="H696" s="3"/>
      <c r="I696" s="3"/>
      <c r="J696" s="3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3"/>
      <c r="Z696" s="3"/>
    </row>
    <row r="697" spans="1:26">
      <c r="A697" s="3"/>
      <c r="B697" s="3"/>
      <c r="C697" s="3"/>
      <c r="D697" s="3"/>
      <c r="E697" s="163"/>
      <c r="F697" s="3"/>
      <c r="G697" s="3"/>
      <c r="H697" s="3"/>
      <c r="I697" s="3"/>
      <c r="J697" s="3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3"/>
      <c r="Z697" s="3"/>
    </row>
    <row r="698" spans="1:26">
      <c r="A698" s="3"/>
      <c r="B698" s="3"/>
      <c r="C698" s="3"/>
      <c r="D698" s="3"/>
      <c r="E698" s="163"/>
      <c r="F698" s="3"/>
      <c r="G698" s="3"/>
      <c r="H698" s="3"/>
      <c r="I698" s="3"/>
      <c r="J698" s="3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3"/>
      <c r="Z698" s="3"/>
    </row>
    <row r="699" spans="1:26">
      <c r="A699" s="3"/>
      <c r="B699" s="3"/>
      <c r="C699" s="3"/>
      <c r="D699" s="3"/>
      <c r="E699" s="163"/>
      <c r="F699" s="3"/>
      <c r="G699" s="3"/>
      <c r="H699" s="3"/>
      <c r="I699" s="3"/>
      <c r="J699" s="3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3"/>
      <c r="Z699" s="3"/>
    </row>
    <row r="700" spans="1:26">
      <c r="A700" s="3"/>
      <c r="B700" s="3"/>
      <c r="C700" s="3"/>
      <c r="D700" s="3"/>
      <c r="E700" s="163"/>
      <c r="F700" s="3"/>
      <c r="G700" s="3"/>
      <c r="H700" s="3"/>
      <c r="I700" s="3"/>
      <c r="J700" s="3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3"/>
      <c r="Z700" s="3"/>
    </row>
    <row r="701" spans="1:26">
      <c r="A701" s="3"/>
      <c r="B701" s="3"/>
      <c r="C701" s="3"/>
      <c r="D701" s="3"/>
      <c r="E701" s="163"/>
      <c r="F701" s="3"/>
      <c r="G701" s="3"/>
      <c r="H701" s="3"/>
      <c r="I701" s="3"/>
      <c r="J701" s="3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3"/>
      <c r="Z701" s="3"/>
    </row>
    <row r="702" spans="1:26">
      <c r="A702" s="3"/>
      <c r="B702" s="3"/>
      <c r="C702" s="3"/>
      <c r="D702" s="3"/>
      <c r="E702" s="163"/>
      <c r="F702" s="3"/>
      <c r="G702" s="3"/>
      <c r="H702" s="3"/>
      <c r="I702" s="3"/>
      <c r="J702" s="3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3"/>
      <c r="Z702" s="3"/>
    </row>
    <row r="703" spans="1:26">
      <c r="A703" s="3"/>
      <c r="B703" s="3"/>
      <c r="C703" s="3"/>
      <c r="D703" s="3"/>
      <c r="E703" s="163"/>
      <c r="F703" s="3"/>
      <c r="G703" s="3"/>
      <c r="H703" s="3"/>
      <c r="I703" s="3"/>
      <c r="J703" s="3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3"/>
      <c r="Z703" s="3"/>
    </row>
    <row r="704" spans="1:26">
      <c r="A704" s="3"/>
      <c r="B704" s="3"/>
      <c r="C704" s="3"/>
      <c r="D704" s="3"/>
      <c r="E704" s="163"/>
      <c r="F704" s="3"/>
      <c r="G704" s="3"/>
      <c r="H704" s="3"/>
      <c r="I704" s="3"/>
      <c r="J704" s="3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3"/>
      <c r="Z704" s="3"/>
    </row>
    <row r="705" spans="1:26">
      <c r="A705" s="3"/>
      <c r="B705" s="3"/>
      <c r="C705" s="3"/>
      <c r="D705" s="3"/>
      <c r="E705" s="163"/>
      <c r="F705" s="3"/>
      <c r="G705" s="3"/>
      <c r="H705" s="3"/>
      <c r="I705" s="3"/>
      <c r="J705" s="3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3"/>
      <c r="Z705" s="3"/>
    </row>
    <row r="706" spans="1:26">
      <c r="A706" s="3"/>
      <c r="B706" s="3"/>
      <c r="C706" s="3"/>
      <c r="D706" s="3"/>
      <c r="E706" s="163"/>
      <c r="F706" s="3"/>
      <c r="G706" s="3"/>
      <c r="H706" s="3"/>
      <c r="I706" s="3"/>
      <c r="J706" s="3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3"/>
      <c r="Z706" s="3"/>
    </row>
    <row r="707" spans="1:26">
      <c r="A707" s="3"/>
      <c r="B707" s="3"/>
      <c r="C707" s="3"/>
      <c r="D707" s="3"/>
      <c r="E707" s="163"/>
      <c r="F707" s="3"/>
      <c r="G707" s="3"/>
      <c r="H707" s="3"/>
      <c r="I707" s="3"/>
      <c r="J707" s="3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3"/>
      <c r="Z707" s="3"/>
    </row>
    <row r="708" spans="1:26">
      <c r="A708" s="3"/>
      <c r="B708" s="3"/>
      <c r="C708" s="3"/>
      <c r="D708" s="3"/>
      <c r="E708" s="163"/>
      <c r="F708" s="3"/>
      <c r="G708" s="3"/>
      <c r="H708" s="3"/>
      <c r="I708" s="3"/>
      <c r="J708" s="3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3"/>
      <c r="Z708" s="3"/>
    </row>
    <row r="709" spans="1:26">
      <c r="A709" s="3"/>
      <c r="B709" s="3"/>
      <c r="C709" s="3"/>
      <c r="D709" s="3"/>
      <c r="E709" s="163"/>
      <c r="F709" s="3"/>
      <c r="G709" s="3"/>
      <c r="H709" s="3"/>
      <c r="I709" s="3"/>
      <c r="J709" s="3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3"/>
      <c r="Z709" s="3"/>
    </row>
    <row r="710" spans="1:26">
      <c r="A710" s="3"/>
      <c r="B710" s="3"/>
      <c r="C710" s="3"/>
      <c r="D710" s="3"/>
      <c r="E710" s="163"/>
      <c r="F710" s="3"/>
      <c r="G710" s="3"/>
      <c r="H710" s="3"/>
      <c r="I710" s="3"/>
      <c r="J710" s="3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3"/>
      <c r="Z710" s="3"/>
    </row>
    <row r="711" spans="1:26">
      <c r="A711" s="3"/>
      <c r="B711" s="3"/>
      <c r="C711" s="3"/>
      <c r="D711" s="3"/>
      <c r="E711" s="163"/>
      <c r="F711" s="3"/>
      <c r="G711" s="3"/>
      <c r="H711" s="3"/>
      <c r="I711" s="3"/>
      <c r="J711" s="3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3"/>
      <c r="Z711" s="3"/>
    </row>
    <row r="712" spans="1:26">
      <c r="A712" s="3"/>
      <c r="B712" s="3"/>
      <c r="C712" s="3"/>
      <c r="D712" s="3"/>
      <c r="E712" s="163"/>
      <c r="F712" s="3"/>
      <c r="G712" s="3"/>
      <c r="H712" s="3"/>
      <c r="I712" s="3"/>
      <c r="J712" s="3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3"/>
      <c r="Z712" s="3"/>
    </row>
    <row r="713" spans="1:26">
      <c r="A713" s="3"/>
      <c r="B713" s="3"/>
      <c r="C713" s="3"/>
      <c r="D713" s="3"/>
      <c r="E713" s="163"/>
      <c r="F713" s="3"/>
      <c r="G713" s="3"/>
      <c r="H713" s="3"/>
      <c r="I713" s="3"/>
      <c r="J713" s="3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3"/>
      <c r="Z713" s="3"/>
    </row>
    <row r="714" spans="1:26">
      <c r="A714" s="3"/>
      <c r="B714" s="3"/>
      <c r="C714" s="3"/>
      <c r="D714" s="3"/>
      <c r="E714" s="163"/>
      <c r="F714" s="3"/>
      <c r="G714" s="3"/>
      <c r="H714" s="3"/>
      <c r="I714" s="3"/>
      <c r="J714" s="3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3"/>
      <c r="Z714" s="3"/>
    </row>
    <row r="715" spans="1:26">
      <c r="A715" s="3"/>
      <c r="B715" s="3"/>
      <c r="C715" s="3"/>
      <c r="D715" s="3"/>
      <c r="E715" s="163"/>
      <c r="F715" s="3"/>
      <c r="G715" s="3"/>
      <c r="H715" s="3"/>
      <c r="I715" s="3"/>
      <c r="J715" s="3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3"/>
      <c r="Z715" s="3"/>
    </row>
    <row r="716" spans="1:26">
      <c r="A716" s="3"/>
      <c r="B716" s="3"/>
      <c r="C716" s="3"/>
      <c r="D716" s="3"/>
      <c r="E716" s="163"/>
      <c r="F716" s="3"/>
      <c r="G716" s="3"/>
      <c r="H716" s="3"/>
      <c r="I716" s="3"/>
      <c r="J716" s="3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3"/>
      <c r="Z716" s="3"/>
    </row>
    <row r="717" spans="1:26">
      <c r="A717" s="3"/>
      <c r="B717" s="3"/>
      <c r="C717" s="3"/>
      <c r="D717" s="3"/>
      <c r="E717" s="163"/>
      <c r="F717" s="3"/>
      <c r="G717" s="3"/>
      <c r="H717" s="3"/>
      <c r="I717" s="3"/>
      <c r="J717" s="3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3"/>
      <c r="Z717" s="3"/>
    </row>
    <row r="718" spans="1:26">
      <c r="A718" s="3"/>
      <c r="B718" s="3"/>
      <c r="C718" s="3"/>
      <c r="D718" s="3"/>
      <c r="E718" s="163"/>
      <c r="F718" s="3"/>
      <c r="G718" s="3"/>
      <c r="H718" s="3"/>
      <c r="I718" s="3"/>
      <c r="J718" s="3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3"/>
      <c r="Z718" s="3"/>
    </row>
    <row r="719" spans="1:26">
      <c r="A719" s="3"/>
      <c r="B719" s="3"/>
      <c r="C719" s="3"/>
      <c r="D719" s="3"/>
      <c r="E719" s="163"/>
      <c r="F719" s="3"/>
      <c r="G719" s="3"/>
      <c r="H719" s="3"/>
      <c r="I719" s="3"/>
      <c r="J719" s="3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3"/>
      <c r="Z719" s="3"/>
    </row>
    <row r="720" spans="1:26">
      <c r="A720" s="3"/>
      <c r="B720" s="3"/>
      <c r="C720" s="3"/>
      <c r="D720" s="3"/>
      <c r="E720" s="163"/>
      <c r="F720" s="3"/>
      <c r="G720" s="3"/>
      <c r="H720" s="3"/>
      <c r="I720" s="3"/>
      <c r="J720" s="3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3"/>
      <c r="Z720" s="3"/>
    </row>
    <row r="721" spans="1:26">
      <c r="A721" s="3"/>
      <c r="B721" s="3"/>
      <c r="C721" s="3"/>
      <c r="D721" s="3"/>
      <c r="E721" s="163"/>
      <c r="F721" s="3"/>
      <c r="G721" s="3"/>
      <c r="H721" s="3"/>
      <c r="I721" s="3"/>
      <c r="J721" s="3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3"/>
      <c r="Z721" s="3"/>
    </row>
    <row r="722" spans="1:26">
      <c r="A722" s="3"/>
      <c r="B722" s="3"/>
      <c r="C722" s="3"/>
      <c r="D722" s="3"/>
      <c r="E722" s="163"/>
      <c r="F722" s="3"/>
      <c r="G722" s="3"/>
      <c r="H722" s="3"/>
      <c r="I722" s="3"/>
      <c r="J722" s="3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3"/>
      <c r="Z722" s="3"/>
    </row>
    <row r="723" spans="1:26">
      <c r="A723" s="3"/>
      <c r="B723" s="3"/>
      <c r="C723" s="3"/>
      <c r="D723" s="3"/>
      <c r="E723" s="163"/>
      <c r="F723" s="3"/>
      <c r="G723" s="3"/>
      <c r="H723" s="3"/>
      <c r="I723" s="3"/>
      <c r="J723" s="3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3"/>
      <c r="Z723" s="3"/>
    </row>
    <row r="724" spans="1:26">
      <c r="A724" s="3"/>
      <c r="B724" s="3"/>
      <c r="C724" s="3"/>
      <c r="D724" s="3"/>
      <c r="E724" s="163"/>
      <c r="F724" s="3"/>
      <c r="G724" s="3"/>
      <c r="H724" s="3"/>
      <c r="I724" s="3"/>
      <c r="J724" s="3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3"/>
      <c r="Z724" s="3"/>
    </row>
    <row r="725" spans="1:26">
      <c r="A725" s="3"/>
      <c r="B725" s="3"/>
      <c r="C725" s="3"/>
      <c r="D725" s="3"/>
      <c r="E725" s="163"/>
      <c r="F725" s="3"/>
      <c r="G725" s="3"/>
      <c r="H725" s="3"/>
      <c r="I725" s="3"/>
      <c r="J725" s="3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3"/>
      <c r="Z725" s="3"/>
    </row>
    <row r="726" spans="1:26">
      <c r="A726" s="3"/>
      <c r="B726" s="3"/>
      <c r="C726" s="3"/>
      <c r="D726" s="3"/>
      <c r="E726" s="163"/>
      <c r="F726" s="3"/>
      <c r="G726" s="3"/>
      <c r="H726" s="3"/>
      <c r="I726" s="3"/>
      <c r="J726" s="3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3"/>
      <c r="Z726" s="3"/>
    </row>
    <row r="727" spans="1:26">
      <c r="A727" s="3"/>
      <c r="B727" s="3"/>
      <c r="C727" s="3"/>
      <c r="D727" s="3"/>
      <c r="E727" s="163"/>
      <c r="F727" s="3"/>
      <c r="G727" s="3"/>
      <c r="H727" s="3"/>
      <c r="I727" s="3"/>
      <c r="J727" s="3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3"/>
      <c r="Z727" s="3"/>
    </row>
    <row r="728" spans="1:26">
      <c r="A728" s="3"/>
      <c r="B728" s="3"/>
      <c r="C728" s="3"/>
      <c r="D728" s="3"/>
      <c r="E728" s="163"/>
      <c r="F728" s="3"/>
      <c r="G728" s="3"/>
      <c r="H728" s="3"/>
      <c r="I728" s="3"/>
      <c r="J728" s="3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3"/>
      <c r="Z728" s="3"/>
    </row>
    <row r="729" spans="1:26">
      <c r="A729" s="3"/>
      <c r="B729" s="3"/>
      <c r="C729" s="3"/>
      <c r="D729" s="3"/>
      <c r="E729" s="163"/>
      <c r="F729" s="3"/>
      <c r="G729" s="3"/>
      <c r="H729" s="3"/>
      <c r="I729" s="3"/>
      <c r="J729" s="3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3"/>
      <c r="Z729" s="3"/>
    </row>
    <row r="730" spans="1:26">
      <c r="A730" s="3"/>
      <c r="B730" s="3"/>
      <c r="C730" s="3"/>
      <c r="D730" s="3"/>
      <c r="E730" s="163"/>
      <c r="F730" s="3"/>
      <c r="G730" s="3"/>
      <c r="H730" s="3"/>
      <c r="I730" s="3"/>
      <c r="J730" s="3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3"/>
      <c r="Z730" s="3"/>
    </row>
    <row r="731" spans="1:26">
      <c r="A731" s="3"/>
      <c r="B731" s="3"/>
      <c r="C731" s="3"/>
      <c r="D731" s="3"/>
      <c r="E731" s="163"/>
      <c r="F731" s="3"/>
      <c r="G731" s="3"/>
      <c r="H731" s="3"/>
      <c r="I731" s="3"/>
      <c r="J731" s="3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3"/>
      <c r="Z731" s="3"/>
    </row>
    <row r="732" spans="1:26">
      <c r="A732" s="3"/>
      <c r="B732" s="3"/>
      <c r="C732" s="3"/>
      <c r="D732" s="3"/>
      <c r="E732" s="163"/>
      <c r="F732" s="3"/>
      <c r="G732" s="3"/>
      <c r="H732" s="3"/>
      <c r="I732" s="3"/>
      <c r="J732" s="3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3"/>
      <c r="Z732" s="3"/>
    </row>
    <row r="733" spans="1:26">
      <c r="A733" s="3"/>
      <c r="B733" s="3"/>
      <c r="C733" s="3"/>
      <c r="D733" s="3"/>
      <c r="E733" s="163"/>
      <c r="F733" s="3"/>
      <c r="G733" s="3"/>
      <c r="H733" s="3"/>
      <c r="I733" s="3"/>
      <c r="J733" s="3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3"/>
      <c r="Z733" s="3"/>
    </row>
    <row r="734" spans="1:26">
      <c r="A734" s="3"/>
      <c r="B734" s="3"/>
      <c r="C734" s="3"/>
      <c r="D734" s="3"/>
      <c r="E734" s="163"/>
      <c r="F734" s="3"/>
      <c r="G734" s="3"/>
      <c r="H734" s="3"/>
      <c r="I734" s="3"/>
      <c r="J734" s="3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3"/>
      <c r="Z734" s="3"/>
    </row>
    <row r="735" spans="1:26">
      <c r="A735" s="3"/>
      <c r="B735" s="3"/>
      <c r="C735" s="3"/>
      <c r="D735" s="3"/>
      <c r="E735" s="163"/>
      <c r="F735" s="3"/>
      <c r="G735" s="3"/>
      <c r="H735" s="3"/>
      <c r="I735" s="3"/>
      <c r="J735" s="3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3"/>
      <c r="Z735" s="3"/>
    </row>
    <row r="736" spans="1:26">
      <c r="A736" s="3"/>
      <c r="B736" s="3"/>
      <c r="C736" s="3"/>
      <c r="D736" s="3"/>
      <c r="E736" s="163"/>
      <c r="F736" s="3"/>
      <c r="G736" s="3"/>
      <c r="H736" s="3"/>
      <c r="I736" s="3"/>
      <c r="J736" s="3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3"/>
      <c r="Z736" s="3"/>
    </row>
    <row r="737" spans="1:26">
      <c r="A737" s="3"/>
      <c r="B737" s="3"/>
      <c r="C737" s="3"/>
      <c r="D737" s="3"/>
      <c r="E737" s="163"/>
      <c r="F737" s="3"/>
      <c r="G737" s="3"/>
      <c r="H737" s="3"/>
      <c r="I737" s="3"/>
      <c r="J737" s="3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3"/>
      <c r="Z737" s="3"/>
    </row>
    <row r="738" spans="1:26">
      <c r="A738" s="3"/>
      <c r="B738" s="3"/>
      <c r="C738" s="3"/>
      <c r="D738" s="3"/>
      <c r="E738" s="163"/>
      <c r="F738" s="3"/>
      <c r="G738" s="3"/>
      <c r="H738" s="3"/>
      <c r="I738" s="3"/>
      <c r="J738" s="3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3"/>
      <c r="Z738" s="3"/>
    </row>
    <row r="739" spans="1:26">
      <c r="A739" s="3"/>
      <c r="B739" s="3"/>
      <c r="C739" s="3"/>
      <c r="D739" s="3"/>
      <c r="E739" s="163"/>
      <c r="F739" s="3"/>
      <c r="G739" s="3"/>
      <c r="H739" s="3"/>
      <c r="I739" s="3"/>
      <c r="J739" s="3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3"/>
      <c r="Z739" s="3"/>
    </row>
    <row r="740" spans="1:26">
      <c r="A740" s="3"/>
      <c r="B740" s="3"/>
      <c r="C740" s="3"/>
      <c r="D740" s="3"/>
      <c r="E740" s="163"/>
      <c r="F740" s="3"/>
      <c r="G740" s="3"/>
      <c r="H740" s="3"/>
      <c r="I740" s="3"/>
      <c r="J740" s="3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3"/>
      <c r="Z740" s="3"/>
    </row>
    <row r="741" spans="1:26">
      <c r="A741" s="3"/>
      <c r="B741" s="3"/>
      <c r="C741" s="3"/>
      <c r="D741" s="3"/>
      <c r="E741" s="163"/>
      <c r="F741" s="3"/>
      <c r="G741" s="3"/>
      <c r="H741" s="3"/>
      <c r="I741" s="3"/>
      <c r="J741" s="3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3"/>
      <c r="Z741" s="3"/>
    </row>
    <row r="742" spans="1:26">
      <c r="A742" s="3"/>
      <c r="B742" s="3"/>
      <c r="C742" s="3"/>
      <c r="D742" s="3"/>
      <c r="E742" s="163"/>
      <c r="F742" s="3"/>
      <c r="G742" s="3"/>
      <c r="H742" s="3"/>
      <c r="I742" s="3"/>
      <c r="J742" s="3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3"/>
      <c r="Z742" s="3"/>
    </row>
    <row r="743" spans="1:26">
      <c r="A743" s="3"/>
      <c r="B743" s="3"/>
      <c r="C743" s="3"/>
      <c r="D743" s="3"/>
      <c r="E743" s="163"/>
      <c r="F743" s="3"/>
      <c r="G743" s="3"/>
      <c r="H743" s="3"/>
      <c r="I743" s="3"/>
      <c r="J743" s="3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3"/>
      <c r="Z743" s="3"/>
    </row>
    <row r="744" spans="1:26">
      <c r="A744" s="3"/>
      <c r="B744" s="3"/>
      <c r="C744" s="3"/>
      <c r="D744" s="3"/>
      <c r="E744" s="163"/>
      <c r="F744" s="3"/>
      <c r="G744" s="3"/>
      <c r="H744" s="3"/>
      <c r="I744" s="3"/>
      <c r="J744" s="3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3"/>
      <c r="Z744" s="3"/>
    </row>
    <row r="745" spans="1:26">
      <c r="A745" s="3"/>
      <c r="B745" s="3"/>
      <c r="C745" s="3"/>
      <c r="D745" s="3"/>
      <c r="E745" s="163"/>
      <c r="F745" s="3"/>
      <c r="G745" s="3"/>
      <c r="H745" s="3"/>
      <c r="I745" s="3"/>
      <c r="J745" s="3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3"/>
      <c r="Z745" s="3"/>
    </row>
    <row r="746" spans="1:26">
      <c r="A746" s="3"/>
      <c r="B746" s="3"/>
      <c r="C746" s="3"/>
      <c r="D746" s="3"/>
      <c r="E746" s="163"/>
      <c r="F746" s="3"/>
      <c r="G746" s="3"/>
      <c r="H746" s="3"/>
      <c r="I746" s="3"/>
      <c r="J746" s="3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3"/>
      <c r="Z746" s="3"/>
    </row>
    <row r="747" spans="1:26">
      <c r="A747" s="3"/>
      <c r="B747" s="3"/>
      <c r="C747" s="3"/>
      <c r="D747" s="3"/>
      <c r="E747" s="163"/>
      <c r="F747" s="3"/>
      <c r="G747" s="3"/>
      <c r="H747" s="3"/>
      <c r="I747" s="3"/>
      <c r="J747" s="3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3"/>
      <c r="Z747" s="3"/>
    </row>
    <row r="748" spans="1:26">
      <c r="A748" s="3"/>
      <c r="B748" s="3"/>
      <c r="C748" s="3"/>
      <c r="D748" s="3"/>
      <c r="E748" s="163"/>
      <c r="F748" s="3"/>
      <c r="G748" s="3"/>
      <c r="H748" s="3"/>
      <c r="I748" s="3"/>
      <c r="J748" s="3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3"/>
      <c r="Z748" s="3"/>
    </row>
    <row r="749" spans="1:26">
      <c r="A749" s="3"/>
      <c r="B749" s="3"/>
      <c r="C749" s="3"/>
      <c r="D749" s="3"/>
      <c r="E749" s="163"/>
      <c r="F749" s="3"/>
      <c r="G749" s="3"/>
      <c r="H749" s="3"/>
      <c r="I749" s="3"/>
      <c r="J749" s="3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3"/>
      <c r="Z749" s="3"/>
    </row>
    <row r="750" spans="1:26">
      <c r="A750" s="3"/>
      <c r="B750" s="3"/>
      <c r="C750" s="3"/>
      <c r="D750" s="3"/>
      <c r="E750" s="163"/>
      <c r="F750" s="3"/>
      <c r="G750" s="3"/>
      <c r="H750" s="3"/>
      <c r="I750" s="3"/>
      <c r="J750" s="3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3"/>
      <c r="Z750" s="3"/>
    </row>
    <row r="751" spans="1:26">
      <c r="A751" s="3"/>
      <c r="B751" s="3"/>
      <c r="C751" s="3"/>
      <c r="D751" s="3"/>
      <c r="E751" s="163"/>
      <c r="F751" s="3"/>
      <c r="G751" s="3"/>
      <c r="H751" s="3"/>
      <c r="I751" s="3"/>
      <c r="J751" s="3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3"/>
      <c r="Z751" s="3"/>
    </row>
    <row r="752" spans="1:26">
      <c r="A752" s="3"/>
      <c r="B752" s="3"/>
      <c r="C752" s="3"/>
      <c r="D752" s="3"/>
      <c r="E752" s="163"/>
      <c r="F752" s="3"/>
      <c r="G752" s="3"/>
      <c r="H752" s="3"/>
      <c r="I752" s="3"/>
      <c r="J752" s="3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3"/>
      <c r="Z752" s="3"/>
    </row>
    <row r="753" spans="1:26">
      <c r="A753" s="3"/>
      <c r="B753" s="3"/>
      <c r="C753" s="3"/>
      <c r="D753" s="3"/>
      <c r="E753" s="163"/>
      <c r="F753" s="3"/>
      <c r="G753" s="3"/>
      <c r="H753" s="3"/>
      <c r="I753" s="3"/>
      <c r="J753" s="3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3"/>
      <c r="Z753" s="3"/>
    </row>
    <row r="754" spans="1:26">
      <c r="A754" s="3"/>
      <c r="B754" s="3"/>
      <c r="C754" s="3"/>
      <c r="D754" s="3"/>
      <c r="E754" s="163"/>
      <c r="F754" s="3"/>
      <c r="G754" s="3"/>
      <c r="H754" s="3"/>
      <c r="I754" s="3"/>
      <c r="J754" s="3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3"/>
      <c r="Z754" s="3"/>
    </row>
    <row r="755" spans="1:26">
      <c r="A755" s="3"/>
      <c r="B755" s="3"/>
      <c r="C755" s="3"/>
      <c r="D755" s="3"/>
      <c r="E755" s="163"/>
      <c r="F755" s="3"/>
      <c r="G755" s="3"/>
      <c r="H755" s="3"/>
      <c r="I755" s="3"/>
      <c r="J755" s="3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3"/>
      <c r="Z755" s="3"/>
    </row>
    <row r="756" spans="1:26">
      <c r="A756" s="3"/>
      <c r="B756" s="3"/>
      <c r="C756" s="3"/>
      <c r="D756" s="3"/>
      <c r="E756" s="163"/>
      <c r="F756" s="3"/>
      <c r="G756" s="3"/>
      <c r="H756" s="3"/>
      <c r="I756" s="3"/>
      <c r="J756" s="3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3"/>
      <c r="Z756" s="3"/>
    </row>
    <row r="757" spans="1:26">
      <c r="A757" s="3"/>
      <c r="B757" s="3"/>
      <c r="C757" s="3"/>
      <c r="D757" s="3"/>
      <c r="E757" s="163"/>
      <c r="F757" s="3"/>
      <c r="G757" s="3"/>
      <c r="H757" s="3"/>
      <c r="I757" s="3"/>
      <c r="J757" s="3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3"/>
      <c r="Z757" s="3"/>
    </row>
    <row r="758" spans="1:26">
      <c r="A758" s="3"/>
      <c r="B758" s="3"/>
      <c r="C758" s="3"/>
      <c r="D758" s="3"/>
      <c r="E758" s="163"/>
      <c r="F758" s="3"/>
      <c r="G758" s="3"/>
      <c r="H758" s="3"/>
      <c r="I758" s="3"/>
      <c r="J758" s="3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3"/>
      <c r="Z758" s="3"/>
    </row>
    <row r="759" spans="1:26">
      <c r="A759" s="3"/>
      <c r="B759" s="3"/>
      <c r="C759" s="3"/>
      <c r="D759" s="3"/>
      <c r="E759" s="163"/>
      <c r="F759" s="3"/>
      <c r="G759" s="3"/>
      <c r="H759" s="3"/>
      <c r="I759" s="3"/>
      <c r="J759" s="3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3"/>
      <c r="Z759" s="3"/>
    </row>
    <row r="760" spans="1:26">
      <c r="A760" s="3"/>
      <c r="B760" s="3"/>
      <c r="C760" s="3"/>
      <c r="D760" s="3"/>
      <c r="E760" s="163"/>
      <c r="F760" s="3"/>
      <c r="G760" s="3"/>
      <c r="H760" s="3"/>
      <c r="I760" s="3"/>
      <c r="J760" s="3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3"/>
      <c r="Z760" s="3"/>
    </row>
    <row r="761" spans="1:26">
      <c r="A761" s="3"/>
      <c r="B761" s="3"/>
      <c r="C761" s="3"/>
      <c r="D761" s="3"/>
      <c r="E761" s="163"/>
      <c r="F761" s="3"/>
      <c r="G761" s="3"/>
      <c r="H761" s="3"/>
      <c r="I761" s="3"/>
      <c r="J761" s="3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3"/>
      <c r="Z761" s="3"/>
    </row>
    <row r="762" spans="1:26">
      <c r="A762" s="3"/>
      <c r="B762" s="3"/>
      <c r="C762" s="3"/>
      <c r="D762" s="3"/>
      <c r="E762" s="163"/>
      <c r="F762" s="3"/>
      <c r="G762" s="3"/>
      <c r="H762" s="3"/>
      <c r="I762" s="3"/>
      <c r="J762" s="3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3"/>
      <c r="Z762" s="3"/>
    </row>
    <row r="763" spans="1:26">
      <c r="A763" s="3"/>
      <c r="B763" s="3"/>
      <c r="C763" s="3"/>
      <c r="D763" s="3"/>
      <c r="E763" s="163"/>
      <c r="F763" s="3"/>
      <c r="G763" s="3"/>
      <c r="H763" s="3"/>
      <c r="I763" s="3"/>
      <c r="J763" s="3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3"/>
      <c r="Z763" s="3"/>
    </row>
    <row r="764" spans="1:26">
      <c r="A764" s="3"/>
      <c r="B764" s="3"/>
      <c r="C764" s="3"/>
      <c r="D764" s="3"/>
      <c r="E764" s="163"/>
      <c r="F764" s="3"/>
      <c r="G764" s="3"/>
      <c r="H764" s="3"/>
      <c r="I764" s="3"/>
      <c r="J764" s="3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3"/>
      <c r="Z764" s="3"/>
    </row>
    <row r="765" spans="1:26">
      <c r="A765" s="3"/>
      <c r="B765" s="3"/>
      <c r="C765" s="3"/>
      <c r="D765" s="3"/>
      <c r="E765" s="163"/>
      <c r="F765" s="3"/>
      <c r="G765" s="3"/>
      <c r="H765" s="3"/>
      <c r="I765" s="3"/>
      <c r="J765" s="3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3"/>
      <c r="Z765" s="3"/>
    </row>
    <row r="766" spans="1:26">
      <c r="A766" s="3"/>
      <c r="B766" s="3"/>
      <c r="C766" s="3"/>
      <c r="D766" s="3"/>
      <c r="E766" s="163"/>
      <c r="F766" s="3"/>
      <c r="G766" s="3"/>
      <c r="H766" s="3"/>
      <c r="I766" s="3"/>
      <c r="J766" s="3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3"/>
      <c r="Z766" s="3"/>
    </row>
    <row r="767" spans="1:26">
      <c r="A767" s="3"/>
      <c r="B767" s="3"/>
      <c r="C767" s="3"/>
      <c r="D767" s="3"/>
      <c r="E767" s="163"/>
      <c r="F767" s="3"/>
      <c r="G767" s="3"/>
      <c r="H767" s="3"/>
      <c r="I767" s="3"/>
      <c r="J767" s="3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3"/>
      <c r="Z767" s="3"/>
    </row>
    <row r="768" spans="1:26">
      <c r="A768" s="3"/>
      <c r="B768" s="3"/>
      <c r="C768" s="3"/>
      <c r="D768" s="3"/>
      <c r="E768" s="163"/>
      <c r="F768" s="3"/>
      <c r="G768" s="3"/>
      <c r="H768" s="3"/>
      <c r="I768" s="3"/>
      <c r="J768" s="3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3"/>
      <c r="Z768" s="3"/>
    </row>
    <row r="769" spans="1:26">
      <c r="A769" s="3"/>
      <c r="B769" s="3"/>
      <c r="C769" s="3"/>
      <c r="D769" s="3"/>
      <c r="E769" s="163"/>
      <c r="F769" s="3"/>
      <c r="G769" s="3"/>
      <c r="H769" s="3"/>
      <c r="I769" s="3"/>
      <c r="J769" s="3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3"/>
      <c r="Z769" s="3"/>
    </row>
    <row r="770" spans="1:26">
      <c r="A770" s="3"/>
      <c r="B770" s="3"/>
      <c r="C770" s="3"/>
      <c r="D770" s="3"/>
      <c r="E770" s="163"/>
      <c r="F770" s="3"/>
      <c r="G770" s="3"/>
      <c r="H770" s="3"/>
      <c r="I770" s="3"/>
      <c r="J770" s="3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3"/>
      <c r="Z770" s="3"/>
    </row>
    <row r="771" spans="1:26">
      <c r="A771" s="3"/>
      <c r="B771" s="3"/>
      <c r="C771" s="3"/>
      <c r="D771" s="3"/>
      <c r="E771" s="163"/>
      <c r="F771" s="3"/>
      <c r="G771" s="3"/>
      <c r="H771" s="3"/>
      <c r="I771" s="3"/>
      <c r="J771" s="3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3"/>
      <c r="Z771" s="3"/>
    </row>
    <row r="772" spans="1:26">
      <c r="A772" s="3"/>
      <c r="B772" s="3"/>
      <c r="C772" s="3"/>
      <c r="D772" s="3"/>
      <c r="E772" s="163"/>
      <c r="F772" s="3"/>
      <c r="G772" s="3"/>
      <c r="H772" s="3"/>
      <c r="I772" s="3"/>
      <c r="J772" s="3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3"/>
      <c r="Z772" s="3"/>
    </row>
    <row r="773" spans="1:26">
      <c r="A773" s="3"/>
      <c r="B773" s="3"/>
      <c r="C773" s="3"/>
      <c r="D773" s="3"/>
      <c r="E773" s="163"/>
      <c r="F773" s="3"/>
      <c r="G773" s="3"/>
      <c r="H773" s="3"/>
      <c r="I773" s="3"/>
      <c r="J773" s="3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3"/>
      <c r="Z773" s="3"/>
    </row>
    <row r="774" spans="1:26">
      <c r="A774" s="3"/>
      <c r="B774" s="3"/>
      <c r="C774" s="3"/>
      <c r="D774" s="3"/>
      <c r="E774" s="163"/>
      <c r="F774" s="3"/>
      <c r="G774" s="3"/>
      <c r="H774" s="3"/>
      <c r="I774" s="3"/>
      <c r="J774" s="3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3"/>
      <c r="Z774" s="3"/>
    </row>
    <row r="775" spans="1:26">
      <c r="A775" s="3"/>
      <c r="B775" s="3"/>
      <c r="C775" s="3"/>
      <c r="D775" s="3"/>
      <c r="E775" s="163"/>
      <c r="F775" s="3"/>
      <c r="G775" s="3"/>
      <c r="H775" s="3"/>
      <c r="I775" s="3"/>
      <c r="J775" s="3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3"/>
      <c r="Z775" s="3"/>
    </row>
    <row r="776" spans="1:26">
      <c r="A776" s="3"/>
      <c r="B776" s="3"/>
      <c r="C776" s="3"/>
      <c r="D776" s="3"/>
      <c r="E776" s="163"/>
      <c r="F776" s="3"/>
      <c r="G776" s="3"/>
      <c r="H776" s="3"/>
      <c r="I776" s="3"/>
      <c r="J776" s="3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3"/>
      <c r="Z776" s="3"/>
    </row>
    <row r="777" spans="1:26">
      <c r="A777" s="3"/>
      <c r="B777" s="3"/>
      <c r="C777" s="3"/>
      <c r="D777" s="3"/>
      <c r="E777" s="163"/>
      <c r="F777" s="3"/>
      <c r="G777" s="3"/>
      <c r="H777" s="3"/>
      <c r="I777" s="3"/>
      <c r="J777" s="3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3"/>
      <c r="Z777" s="3"/>
    </row>
    <row r="778" spans="1:26">
      <c r="A778" s="3"/>
      <c r="B778" s="3"/>
      <c r="C778" s="3"/>
      <c r="D778" s="3"/>
      <c r="E778" s="163"/>
      <c r="F778" s="3"/>
      <c r="G778" s="3"/>
      <c r="H778" s="3"/>
      <c r="I778" s="3"/>
      <c r="J778" s="3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3"/>
      <c r="Z778" s="3"/>
    </row>
    <row r="779" spans="1:26">
      <c r="A779" s="3"/>
      <c r="B779" s="3"/>
      <c r="C779" s="3"/>
      <c r="D779" s="3"/>
      <c r="E779" s="163"/>
      <c r="F779" s="3"/>
      <c r="G779" s="3"/>
      <c r="H779" s="3"/>
      <c r="I779" s="3"/>
      <c r="J779" s="3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3"/>
      <c r="Z779" s="3"/>
    </row>
    <row r="780" spans="1:26">
      <c r="A780" s="3"/>
      <c r="B780" s="3"/>
      <c r="C780" s="3"/>
      <c r="D780" s="3"/>
      <c r="E780" s="163"/>
      <c r="F780" s="3"/>
      <c r="G780" s="3"/>
      <c r="H780" s="3"/>
      <c r="I780" s="3"/>
      <c r="J780" s="3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3"/>
      <c r="Z780" s="3"/>
    </row>
    <row r="781" spans="1:26">
      <c r="A781" s="3"/>
      <c r="B781" s="3"/>
      <c r="C781" s="3"/>
      <c r="D781" s="3"/>
      <c r="E781" s="163"/>
      <c r="F781" s="3"/>
      <c r="G781" s="3"/>
      <c r="H781" s="3"/>
      <c r="I781" s="3"/>
      <c r="J781" s="3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3"/>
      <c r="Z781" s="3"/>
    </row>
    <row r="782" spans="1:26">
      <c r="A782" s="3"/>
      <c r="B782" s="3"/>
      <c r="C782" s="3"/>
      <c r="D782" s="3"/>
      <c r="E782" s="163"/>
      <c r="F782" s="3"/>
      <c r="G782" s="3"/>
      <c r="H782" s="3"/>
      <c r="I782" s="3"/>
      <c r="J782" s="3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3"/>
      <c r="Z782" s="3"/>
    </row>
    <row r="783" spans="1:26">
      <c r="A783" s="3"/>
      <c r="B783" s="3"/>
      <c r="C783" s="3"/>
      <c r="D783" s="3"/>
      <c r="E783" s="163"/>
      <c r="F783" s="3"/>
      <c r="G783" s="3"/>
      <c r="H783" s="3"/>
      <c r="I783" s="3"/>
      <c r="J783" s="3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3"/>
      <c r="Z783" s="3"/>
    </row>
    <row r="784" spans="1:26">
      <c r="A784" s="3"/>
      <c r="B784" s="3"/>
      <c r="C784" s="3"/>
      <c r="D784" s="3"/>
      <c r="E784" s="163"/>
      <c r="F784" s="3"/>
      <c r="G784" s="3"/>
      <c r="H784" s="3"/>
      <c r="I784" s="3"/>
      <c r="J784" s="3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3"/>
      <c r="Z784" s="3"/>
    </row>
    <row r="785" spans="1:26">
      <c r="A785" s="3"/>
      <c r="B785" s="3"/>
      <c r="C785" s="3"/>
      <c r="D785" s="3"/>
      <c r="E785" s="163"/>
      <c r="F785" s="3"/>
      <c r="G785" s="3"/>
      <c r="H785" s="3"/>
      <c r="I785" s="3"/>
      <c r="J785" s="3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3"/>
      <c r="Z785" s="3"/>
    </row>
    <row r="786" spans="1:26">
      <c r="A786" s="3"/>
      <c r="B786" s="3"/>
      <c r="C786" s="3"/>
      <c r="D786" s="3"/>
      <c r="E786" s="163"/>
      <c r="F786" s="3"/>
      <c r="G786" s="3"/>
      <c r="H786" s="3"/>
      <c r="I786" s="3"/>
      <c r="J786" s="3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3"/>
      <c r="Z786" s="3"/>
    </row>
    <row r="787" spans="1:26">
      <c r="A787" s="3"/>
      <c r="B787" s="3"/>
      <c r="C787" s="3"/>
      <c r="D787" s="3"/>
      <c r="E787" s="163"/>
      <c r="F787" s="3"/>
      <c r="G787" s="3"/>
      <c r="H787" s="3"/>
      <c r="I787" s="3"/>
      <c r="J787" s="3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3"/>
      <c r="Z787" s="3"/>
    </row>
    <row r="788" spans="1:26">
      <c r="A788" s="3"/>
      <c r="B788" s="3"/>
      <c r="C788" s="3"/>
      <c r="D788" s="3"/>
      <c r="E788" s="163"/>
      <c r="F788" s="3"/>
      <c r="G788" s="3"/>
      <c r="H788" s="3"/>
      <c r="I788" s="3"/>
      <c r="J788" s="3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3"/>
      <c r="Z788" s="3"/>
    </row>
    <row r="789" spans="1:26">
      <c r="A789" s="3"/>
      <c r="B789" s="3"/>
      <c r="C789" s="3"/>
      <c r="D789" s="3"/>
      <c r="E789" s="163"/>
      <c r="F789" s="3"/>
      <c r="G789" s="3"/>
      <c r="H789" s="3"/>
      <c r="I789" s="3"/>
      <c r="J789" s="3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3"/>
      <c r="Z789" s="3"/>
    </row>
    <row r="790" spans="1:26">
      <c r="A790" s="3"/>
      <c r="B790" s="3"/>
      <c r="C790" s="3"/>
      <c r="D790" s="3"/>
      <c r="E790" s="163"/>
      <c r="F790" s="3"/>
      <c r="G790" s="3"/>
      <c r="H790" s="3"/>
      <c r="I790" s="3"/>
      <c r="J790" s="3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3"/>
      <c r="Z790" s="3"/>
    </row>
    <row r="791" spans="1:26">
      <c r="A791" s="3"/>
      <c r="B791" s="3"/>
      <c r="C791" s="3"/>
      <c r="D791" s="3"/>
      <c r="E791" s="163"/>
      <c r="F791" s="3"/>
      <c r="G791" s="3"/>
      <c r="H791" s="3"/>
      <c r="I791" s="3"/>
      <c r="J791" s="3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3"/>
      <c r="Z791" s="3"/>
    </row>
    <row r="792" spans="1:26">
      <c r="A792" s="3"/>
      <c r="B792" s="3"/>
      <c r="C792" s="3"/>
      <c r="D792" s="3"/>
      <c r="E792" s="163"/>
      <c r="F792" s="3"/>
      <c r="G792" s="3"/>
      <c r="H792" s="3"/>
      <c r="I792" s="3"/>
      <c r="J792" s="3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3"/>
      <c r="Z792" s="3"/>
    </row>
    <row r="793" spans="1:26">
      <c r="A793" s="3"/>
      <c r="B793" s="3"/>
      <c r="C793" s="3"/>
      <c r="D793" s="3"/>
      <c r="E793" s="163"/>
      <c r="F793" s="3"/>
      <c r="G793" s="3"/>
      <c r="H793" s="3"/>
      <c r="I793" s="3"/>
      <c r="J793" s="3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3"/>
      <c r="Z793" s="3"/>
    </row>
    <row r="794" spans="1:26">
      <c r="A794" s="3"/>
      <c r="B794" s="3"/>
      <c r="C794" s="3"/>
      <c r="D794" s="3"/>
      <c r="E794" s="163"/>
      <c r="F794" s="3"/>
      <c r="G794" s="3"/>
      <c r="H794" s="3"/>
      <c r="I794" s="3"/>
      <c r="J794" s="3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3"/>
      <c r="Z794" s="3"/>
    </row>
    <row r="795" spans="1:26">
      <c r="A795" s="3"/>
      <c r="B795" s="3"/>
      <c r="C795" s="3"/>
      <c r="D795" s="3"/>
      <c r="E795" s="163"/>
      <c r="F795" s="3"/>
      <c r="G795" s="3"/>
      <c r="H795" s="3"/>
      <c r="I795" s="3"/>
      <c r="J795" s="3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3"/>
      <c r="Z795" s="3"/>
    </row>
    <row r="796" spans="1:26">
      <c r="A796" s="3"/>
      <c r="B796" s="3"/>
      <c r="C796" s="3"/>
      <c r="D796" s="3"/>
      <c r="E796" s="163"/>
      <c r="F796" s="3"/>
      <c r="G796" s="3"/>
      <c r="H796" s="3"/>
      <c r="I796" s="3"/>
      <c r="J796" s="3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3"/>
      <c r="Z796" s="3"/>
    </row>
    <row r="797" spans="1:26">
      <c r="A797" s="3"/>
      <c r="B797" s="3"/>
      <c r="C797" s="3"/>
      <c r="D797" s="3"/>
      <c r="E797" s="163"/>
      <c r="F797" s="3"/>
      <c r="G797" s="3"/>
      <c r="H797" s="3"/>
      <c r="I797" s="3"/>
      <c r="J797" s="3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3"/>
      <c r="Z797" s="3"/>
    </row>
    <row r="798" spans="1:26">
      <c r="A798" s="3"/>
      <c r="B798" s="3"/>
      <c r="C798" s="3"/>
      <c r="D798" s="3"/>
      <c r="E798" s="163"/>
      <c r="F798" s="3"/>
      <c r="G798" s="3"/>
      <c r="H798" s="3"/>
      <c r="I798" s="3"/>
      <c r="J798" s="3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3"/>
      <c r="Z798" s="3"/>
    </row>
    <row r="799" spans="1:26">
      <c r="A799" s="3"/>
      <c r="B799" s="3"/>
      <c r="C799" s="3"/>
      <c r="D799" s="3"/>
      <c r="E799" s="163"/>
      <c r="F799" s="3"/>
      <c r="G799" s="3"/>
      <c r="H799" s="3"/>
      <c r="I799" s="3"/>
      <c r="J799" s="3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3"/>
      <c r="Z799" s="3"/>
    </row>
    <row r="800" spans="1:26">
      <c r="A800" s="3"/>
      <c r="B800" s="3"/>
      <c r="C800" s="3"/>
      <c r="D800" s="3"/>
      <c r="E800" s="163"/>
      <c r="F800" s="3"/>
      <c r="G800" s="3"/>
      <c r="H800" s="3"/>
      <c r="I800" s="3"/>
      <c r="J800" s="3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3"/>
      <c r="Z800" s="3"/>
    </row>
    <row r="801" spans="1:26">
      <c r="A801" s="3"/>
      <c r="B801" s="3"/>
      <c r="C801" s="3"/>
      <c r="D801" s="3"/>
      <c r="E801" s="163"/>
      <c r="F801" s="3"/>
      <c r="G801" s="3"/>
      <c r="H801" s="3"/>
      <c r="I801" s="3"/>
      <c r="J801" s="3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3"/>
      <c r="Z801" s="3"/>
    </row>
    <row r="802" spans="1:26">
      <c r="A802" s="3"/>
      <c r="B802" s="3"/>
      <c r="C802" s="3"/>
      <c r="D802" s="3"/>
      <c r="E802" s="163"/>
      <c r="F802" s="3"/>
      <c r="G802" s="3"/>
      <c r="H802" s="3"/>
      <c r="I802" s="3"/>
      <c r="J802" s="3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3"/>
      <c r="Z802" s="3"/>
    </row>
    <row r="803" spans="1:26">
      <c r="A803" s="3"/>
      <c r="B803" s="3"/>
      <c r="C803" s="3"/>
      <c r="D803" s="3"/>
      <c r="E803" s="163"/>
      <c r="F803" s="3"/>
      <c r="G803" s="3"/>
      <c r="H803" s="3"/>
      <c r="I803" s="3"/>
      <c r="J803" s="3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3"/>
      <c r="Z803" s="3"/>
    </row>
    <row r="804" spans="1:26">
      <c r="A804" s="3"/>
      <c r="B804" s="3"/>
      <c r="C804" s="3"/>
      <c r="D804" s="3"/>
      <c r="E804" s="163"/>
      <c r="F804" s="3"/>
      <c r="G804" s="3"/>
      <c r="H804" s="3"/>
      <c r="I804" s="3"/>
      <c r="J804" s="3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3"/>
      <c r="Z804" s="3"/>
    </row>
    <row r="805" spans="1:26">
      <c r="A805" s="3"/>
      <c r="B805" s="3"/>
      <c r="C805" s="3"/>
      <c r="D805" s="3"/>
      <c r="E805" s="163"/>
      <c r="F805" s="3"/>
      <c r="G805" s="3"/>
      <c r="H805" s="3"/>
      <c r="I805" s="3"/>
      <c r="J805" s="3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3"/>
      <c r="Z805" s="3"/>
    </row>
    <row r="806" spans="1:26">
      <c r="A806" s="3"/>
      <c r="B806" s="3"/>
      <c r="C806" s="3"/>
      <c r="D806" s="3"/>
      <c r="E806" s="163"/>
      <c r="F806" s="3"/>
      <c r="G806" s="3"/>
      <c r="H806" s="3"/>
      <c r="I806" s="3"/>
      <c r="J806" s="3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3"/>
      <c r="Z806" s="3"/>
    </row>
    <row r="807" spans="1:26">
      <c r="A807" s="3"/>
      <c r="B807" s="3"/>
      <c r="C807" s="3"/>
      <c r="D807" s="3"/>
      <c r="E807" s="163"/>
      <c r="F807" s="3"/>
      <c r="G807" s="3"/>
      <c r="H807" s="3"/>
      <c r="I807" s="3"/>
      <c r="J807" s="3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3"/>
      <c r="Z807" s="3"/>
    </row>
    <row r="808" spans="1:26">
      <c r="A808" s="3"/>
      <c r="B808" s="3"/>
      <c r="C808" s="3"/>
      <c r="D808" s="3"/>
      <c r="E808" s="163"/>
      <c r="F808" s="3"/>
      <c r="G808" s="3"/>
      <c r="H808" s="3"/>
      <c r="I808" s="3"/>
      <c r="J808" s="3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3"/>
      <c r="Z808" s="3"/>
    </row>
    <row r="809" spans="1:26">
      <c r="A809" s="3"/>
      <c r="B809" s="3"/>
      <c r="C809" s="3"/>
      <c r="D809" s="3"/>
      <c r="E809" s="163"/>
      <c r="F809" s="3"/>
      <c r="G809" s="3"/>
      <c r="H809" s="3"/>
      <c r="I809" s="3"/>
      <c r="J809" s="3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3"/>
      <c r="Z809" s="3"/>
    </row>
    <row r="810" spans="1:26">
      <c r="A810" s="3"/>
      <c r="B810" s="3"/>
      <c r="C810" s="3"/>
      <c r="D810" s="3"/>
      <c r="E810" s="163"/>
      <c r="F810" s="3"/>
      <c r="G810" s="3"/>
      <c r="H810" s="3"/>
      <c r="I810" s="3"/>
      <c r="J810" s="3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3"/>
      <c r="Z810" s="3"/>
    </row>
    <row r="811" spans="1:26">
      <c r="A811" s="3"/>
      <c r="B811" s="3"/>
      <c r="C811" s="3"/>
      <c r="D811" s="3"/>
      <c r="E811" s="163"/>
      <c r="F811" s="3"/>
      <c r="G811" s="3"/>
      <c r="H811" s="3"/>
      <c r="I811" s="3"/>
      <c r="J811" s="3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3"/>
      <c r="Z811" s="3"/>
    </row>
    <row r="812" spans="1:26">
      <c r="A812" s="3"/>
      <c r="B812" s="3"/>
      <c r="C812" s="3"/>
      <c r="D812" s="3"/>
      <c r="E812" s="163"/>
      <c r="F812" s="3"/>
      <c r="G812" s="3"/>
      <c r="H812" s="3"/>
      <c r="I812" s="3"/>
      <c r="J812" s="3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3"/>
      <c r="Z812" s="3"/>
    </row>
    <row r="813" spans="1:26">
      <c r="A813" s="3"/>
      <c r="B813" s="3"/>
      <c r="C813" s="3"/>
      <c r="D813" s="3"/>
      <c r="E813" s="163"/>
      <c r="F813" s="3"/>
      <c r="G813" s="3"/>
      <c r="H813" s="3"/>
      <c r="I813" s="3"/>
      <c r="J813" s="3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3"/>
      <c r="Z813" s="3"/>
    </row>
    <row r="814" spans="1:26">
      <c r="A814" s="3"/>
      <c r="B814" s="3"/>
      <c r="C814" s="3"/>
      <c r="D814" s="3"/>
      <c r="E814" s="163"/>
      <c r="F814" s="3"/>
      <c r="G814" s="3"/>
      <c r="H814" s="3"/>
      <c r="I814" s="3"/>
      <c r="J814" s="3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3"/>
      <c r="Z814" s="3"/>
    </row>
    <row r="815" spans="1:26">
      <c r="A815" s="3"/>
      <c r="B815" s="3"/>
      <c r="C815" s="3"/>
      <c r="D815" s="3"/>
      <c r="E815" s="163"/>
      <c r="F815" s="3"/>
      <c r="G815" s="3"/>
      <c r="H815" s="3"/>
      <c r="I815" s="3"/>
      <c r="J815" s="3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3"/>
      <c r="Z815" s="3"/>
    </row>
    <row r="816" spans="1:26">
      <c r="A816" s="3"/>
      <c r="B816" s="3"/>
      <c r="C816" s="3"/>
      <c r="D816" s="3"/>
      <c r="E816" s="163"/>
      <c r="F816" s="3"/>
      <c r="G816" s="3"/>
      <c r="H816" s="3"/>
      <c r="I816" s="3"/>
      <c r="J816" s="3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3"/>
      <c r="Z816" s="3"/>
    </row>
    <row r="817" spans="1:26">
      <c r="A817" s="3"/>
      <c r="B817" s="3"/>
      <c r="C817" s="3"/>
      <c r="D817" s="3"/>
      <c r="E817" s="163"/>
      <c r="F817" s="3"/>
      <c r="G817" s="3"/>
      <c r="H817" s="3"/>
      <c r="I817" s="3"/>
      <c r="J817" s="3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3"/>
      <c r="Z817" s="3"/>
    </row>
    <row r="818" spans="1:26">
      <c r="A818" s="3"/>
      <c r="B818" s="3"/>
      <c r="C818" s="3"/>
      <c r="D818" s="3"/>
      <c r="E818" s="163"/>
      <c r="F818" s="3"/>
      <c r="G818" s="3"/>
      <c r="H818" s="3"/>
      <c r="I818" s="3"/>
      <c r="J818" s="3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3"/>
      <c r="Z818" s="3"/>
    </row>
    <row r="819" spans="1:26">
      <c r="A819" s="3"/>
      <c r="B819" s="3"/>
      <c r="C819" s="3"/>
      <c r="D819" s="3"/>
      <c r="E819" s="163"/>
      <c r="F819" s="3"/>
      <c r="G819" s="3"/>
      <c r="H819" s="3"/>
      <c r="I819" s="3"/>
      <c r="J819" s="3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3"/>
      <c r="Z819" s="3"/>
    </row>
    <row r="820" spans="1:26">
      <c r="A820" s="3"/>
      <c r="B820" s="3"/>
      <c r="C820" s="3"/>
      <c r="D820" s="3"/>
      <c r="E820" s="163"/>
      <c r="F820" s="3"/>
      <c r="G820" s="3"/>
      <c r="H820" s="3"/>
      <c r="I820" s="3"/>
      <c r="J820" s="3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3"/>
      <c r="Z820" s="3"/>
    </row>
    <row r="821" spans="1:26">
      <c r="A821" s="3"/>
      <c r="B821" s="3"/>
      <c r="C821" s="3"/>
      <c r="D821" s="3"/>
      <c r="E821" s="163"/>
      <c r="F821" s="3"/>
      <c r="G821" s="3"/>
      <c r="H821" s="3"/>
      <c r="I821" s="3"/>
      <c r="J821" s="3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3"/>
      <c r="Z821" s="3"/>
    </row>
    <row r="822" spans="1:26">
      <c r="A822" s="3"/>
      <c r="B822" s="3"/>
      <c r="C822" s="3"/>
      <c r="D822" s="3"/>
      <c r="E822" s="163"/>
      <c r="F822" s="3"/>
      <c r="G822" s="3"/>
      <c r="H822" s="3"/>
      <c r="I822" s="3"/>
      <c r="J822" s="3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3"/>
      <c r="Z822" s="3"/>
    </row>
    <row r="823" spans="1:26">
      <c r="A823" s="3"/>
      <c r="B823" s="3"/>
      <c r="C823" s="3"/>
      <c r="D823" s="3"/>
      <c r="E823" s="163"/>
      <c r="F823" s="3"/>
      <c r="G823" s="3"/>
      <c r="H823" s="3"/>
      <c r="I823" s="3"/>
      <c r="J823" s="3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3"/>
      <c r="Z823" s="3"/>
    </row>
    <row r="824" spans="1:26">
      <c r="A824" s="3"/>
      <c r="B824" s="3"/>
      <c r="C824" s="3"/>
      <c r="D824" s="3"/>
      <c r="E824" s="163"/>
      <c r="F824" s="3"/>
      <c r="G824" s="3"/>
      <c r="H824" s="3"/>
      <c r="I824" s="3"/>
      <c r="J824" s="3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3"/>
      <c r="Z824" s="3"/>
    </row>
    <row r="825" spans="1:26">
      <c r="A825" s="3"/>
      <c r="B825" s="3"/>
      <c r="C825" s="3"/>
      <c r="D825" s="3"/>
      <c r="E825" s="163"/>
      <c r="F825" s="3"/>
      <c r="G825" s="3"/>
      <c r="H825" s="3"/>
      <c r="I825" s="3"/>
      <c r="J825" s="3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3"/>
      <c r="Z825" s="3"/>
    </row>
    <row r="826" spans="1:26">
      <c r="A826" s="3"/>
      <c r="B826" s="3"/>
      <c r="C826" s="3"/>
      <c r="D826" s="3"/>
      <c r="E826" s="163"/>
      <c r="F826" s="3"/>
      <c r="G826" s="3"/>
      <c r="H826" s="3"/>
      <c r="I826" s="3"/>
      <c r="J826" s="3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3"/>
      <c r="Z826" s="3"/>
    </row>
    <row r="827" spans="1:26">
      <c r="A827" s="3"/>
      <c r="B827" s="3"/>
      <c r="C827" s="3"/>
      <c r="D827" s="3"/>
      <c r="E827" s="163"/>
      <c r="F827" s="3"/>
      <c r="G827" s="3"/>
      <c r="H827" s="3"/>
      <c r="I827" s="3"/>
      <c r="J827" s="3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3"/>
      <c r="Z827" s="3"/>
    </row>
    <row r="828" spans="1:26">
      <c r="A828" s="3"/>
      <c r="B828" s="3"/>
      <c r="C828" s="3"/>
      <c r="D828" s="3"/>
      <c r="E828" s="163"/>
      <c r="F828" s="3"/>
      <c r="G828" s="3"/>
      <c r="H828" s="3"/>
      <c r="I828" s="3"/>
      <c r="J828" s="3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3"/>
      <c r="Z828" s="3"/>
    </row>
    <row r="829" spans="1:26">
      <c r="A829" s="3"/>
      <c r="B829" s="3"/>
      <c r="C829" s="3"/>
      <c r="D829" s="3"/>
      <c r="E829" s="163"/>
      <c r="F829" s="3"/>
      <c r="G829" s="3"/>
      <c r="H829" s="3"/>
      <c r="I829" s="3"/>
      <c r="J829" s="3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3"/>
      <c r="Z829" s="3"/>
    </row>
    <row r="830" spans="1:26">
      <c r="A830" s="3"/>
      <c r="B830" s="3"/>
      <c r="C830" s="3"/>
      <c r="D830" s="3"/>
      <c r="E830" s="163"/>
      <c r="F830" s="3"/>
      <c r="G830" s="3"/>
      <c r="H830" s="3"/>
      <c r="I830" s="3"/>
      <c r="J830" s="3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3"/>
      <c r="Z830" s="3"/>
    </row>
    <row r="831" spans="1:26">
      <c r="A831" s="3"/>
      <c r="B831" s="3"/>
      <c r="C831" s="3"/>
      <c r="D831" s="3"/>
      <c r="E831" s="163"/>
      <c r="F831" s="3"/>
      <c r="G831" s="3"/>
      <c r="H831" s="3"/>
      <c r="I831" s="3"/>
      <c r="J831" s="3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3"/>
      <c r="Z831" s="3"/>
    </row>
    <row r="832" spans="1:26">
      <c r="A832" s="3"/>
      <c r="B832" s="3"/>
      <c r="C832" s="3"/>
      <c r="D832" s="3"/>
      <c r="E832" s="163"/>
      <c r="F832" s="3"/>
      <c r="G832" s="3"/>
      <c r="H832" s="3"/>
      <c r="I832" s="3"/>
      <c r="J832" s="3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3"/>
      <c r="Z832" s="3"/>
    </row>
    <row r="833" spans="1:26">
      <c r="A833" s="3"/>
      <c r="B833" s="3"/>
      <c r="C833" s="3"/>
      <c r="D833" s="3"/>
      <c r="E833" s="163"/>
      <c r="F833" s="3"/>
      <c r="G833" s="3"/>
      <c r="H833" s="3"/>
      <c r="I833" s="3"/>
      <c r="J833" s="3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3"/>
      <c r="Z833" s="3"/>
    </row>
    <row r="834" spans="1:26">
      <c r="A834" s="3"/>
      <c r="B834" s="3"/>
      <c r="C834" s="3"/>
      <c r="D834" s="3"/>
      <c r="E834" s="163"/>
      <c r="F834" s="3"/>
      <c r="G834" s="3"/>
      <c r="H834" s="3"/>
      <c r="I834" s="3"/>
      <c r="J834" s="3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3"/>
      <c r="Z834" s="3"/>
    </row>
    <row r="835" spans="1:26">
      <c r="A835" s="3"/>
      <c r="B835" s="3"/>
      <c r="C835" s="3"/>
      <c r="D835" s="3"/>
      <c r="E835" s="163"/>
      <c r="F835" s="3"/>
      <c r="G835" s="3"/>
      <c r="H835" s="3"/>
      <c r="I835" s="3"/>
      <c r="J835" s="3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3"/>
      <c r="Z835" s="3"/>
    </row>
    <row r="836" spans="1:26">
      <c r="A836" s="3"/>
      <c r="B836" s="3"/>
      <c r="C836" s="3"/>
      <c r="D836" s="3"/>
      <c r="E836" s="163"/>
      <c r="F836" s="3"/>
      <c r="G836" s="3"/>
      <c r="H836" s="3"/>
      <c r="I836" s="3"/>
      <c r="J836" s="3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3"/>
      <c r="Z836" s="3"/>
    </row>
    <row r="837" spans="1:26">
      <c r="A837" s="3"/>
      <c r="B837" s="3"/>
      <c r="C837" s="3"/>
      <c r="D837" s="3"/>
      <c r="E837" s="163"/>
      <c r="F837" s="3"/>
      <c r="G837" s="3"/>
      <c r="H837" s="3"/>
      <c r="I837" s="3"/>
      <c r="J837" s="3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3"/>
      <c r="Z837" s="3"/>
    </row>
    <row r="838" spans="1:26">
      <c r="A838" s="3"/>
      <c r="B838" s="3"/>
      <c r="C838" s="3"/>
      <c r="D838" s="3"/>
      <c r="E838" s="163"/>
      <c r="F838" s="3"/>
      <c r="G838" s="3"/>
      <c r="H838" s="3"/>
      <c r="I838" s="3"/>
      <c r="J838" s="3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3"/>
      <c r="Z838" s="3"/>
    </row>
    <row r="839" spans="1:26">
      <c r="A839" s="3"/>
      <c r="B839" s="3"/>
      <c r="C839" s="3"/>
      <c r="D839" s="3"/>
      <c r="E839" s="163"/>
      <c r="F839" s="3"/>
      <c r="G839" s="3"/>
      <c r="H839" s="3"/>
      <c r="I839" s="3"/>
      <c r="J839" s="3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3"/>
      <c r="Z839" s="3"/>
    </row>
    <row r="840" spans="1:26">
      <c r="A840" s="3"/>
      <c r="B840" s="3"/>
      <c r="C840" s="3"/>
      <c r="D840" s="3"/>
      <c r="E840" s="163"/>
      <c r="F840" s="3"/>
      <c r="G840" s="3"/>
      <c r="H840" s="3"/>
      <c r="I840" s="3"/>
      <c r="J840" s="3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3"/>
      <c r="Z840" s="3"/>
    </row>
    <row r="841" spans="1:26">
      <c r="A841" s="3"/>
      <c r="B841" s="3"/>
      <c r="C841" s="3"/>
      <c r="D841" s="3"/>
      <c r="E841" s="163"/>
      <c r="F841" s="3"/>
      <c r="G841" s="3"/>
      <c r="H841" s="3"/>
      <c r="I841" s="3"/>
      <c r="J841" s="3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3"/>
      <c r="Z841" s="3"/>
    </row>
    <row r="842" spans="1:26">
      <c r="A842" s="3"/>
      <c r="B842" s="3"/>
      <c r="C842" s="3"/>
      <c r="D842" s="3"/>
      <c r="E842" s="163"/>
      <c r="F842" s="3"/>
      <c r="G842" s="3"/>
      <c r="H842" s="3"/>
      <c r="I842" s="3"/>
      <c r="J842" s="3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3"/>
      <c r="Z842" s="3"/>
    </row>
    <row r="843" spans="1:26">
      <c r="A843" s="3"/>
      <c r="B843" s="3"/>
      <c r="C843" s="3"/>
      <c r="D843" s="3"/>
      <c r="E843" s="163"/>
      <c r="F843" s="3"/>
      <c r="G843" s="3"/>
      <c r="H843" s="3"/>
      <c r="I843" s="3"/>
      <c r="J843" s="3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3"/>
      <c r="Z843" s="3"/>
    </row>
    <row r="844" spans="1:26">
      <c r="A844" s="3"/>
      <c r="B844" s="3"/>
      <c r="C844" s="3"/>
      <c r="D844" s="3"/>
      <c r="E844" s="163"/>
      <c r="F844" s="3"/>
      <c r="G844" s="3"/>
      <c r="H844" s="3"/>
      <c r="I844" s="3"/>
      <c r="J844" s="3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3"/>
      <c r="Z844" s="3"/>
    </row>
    <row r="845" spans="1:26">
      <c r="A845" s="3"/>
      <c r="B845" s="3"/>
      <c r="C845" s="3"/>
      <c r="D845" s="3"/>
      <c r="E845" s="163"/>
      <c r="F845" s="3"/>
      <c r="G845" s="3"/>
      <c r="H845" s="3"/>
      <c r="I845" s="3"/>
      <c r="J845" s="3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3"/>
      <c r="Z845" s="3"/>
    </row>
    <row r="846" spans="1:26">
      <c r="A846" s="3"/>
      <c r="B846" s="3"/>
      <c r="C846" s="3"/>
      <c r="D846" s="3"/>
      <c r="E846" s="163"/>
      <c r="F846" s="3"/>
      <c r="G846" s="3"/>
      <c r="H846" s="3"/>
      <c r="I846" s="3"/>
      <c r="J846" s="3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3"/>
      <c r="Z846" s="3"/>
    </row>
    <row r="847" spans="1:26">
      <c r="A847" s="3"/>
      <c r="B847" s="3"/>
      <c r="C847" s="3"/>
      <c r="D847" s="3"/>
      <c r="E847" s="163"/>
      <c r="F847" s="3"/>
      <c r="G847" s="3"/>
      <c r="H847" s="3"/>
      <c r="I847" s="3"/>
      <c r="J847" s="3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3"/>
      <c r="Z847" s="3"/>
    </row>
    <row r="848" spans="1:26">
      <c r="A848" s="3"/>
      <c r="B848" s="3"/>
      <c r="C848" s="3"/>
      <c r="D848" s="3"/>
      <c r="E848" s="163"/>
      <c r="F848" s="3"/>
      <c r="G848" s="3"/>
      <c r="H848" s="3"/>
      <c r="I848" s="3"/>
      <c r="J848" s="3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3"/>
      <c r="Z848" s="3"/>
    </row>
    <row r="849" spans="1:26">
      <c r="A849" s="3"/>
      <c r="B849" s="3"/>
      <c r="C849" s="3"/>
      <c r="D849" s="3"/>
      <c r="E849" s="163"/>
      <c r="F849" s="3"/>
      <c r="G849" s="3"/>
      <c r="H849" s="3"/>
      <c r="I849" s="3"/>
      <c r="J849" s="3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3"/>
      <c r="Z849" s="3"/>
    </row>
    <row r="850" spans="1:26">
      <c r="A850" s="3"/>
      <c r="B850" s="3"/>
      <c r="C850" s="3"/>
      <c r="D850" s="3"/>
      <c r="E850" s="163"/>
      <c r="F850" s="3"/>
      <c r="G850" s="3"/>
      <c r="H850" s="3"/>
      <c r="I850" s="3"/>
      <c r="J850" s="3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3"/>
      <c r="Z850" s="3"/>
    </row>
    <row r="851" spans="1:26">
      <c r="A851" s="3"/>
      <c r="B851" s="3"/>
      <c r="C851" s="3"/>
      <c r="D851" s="3"/>
      <c r="E851" s="163"/>
      <c r="F851" s="3"/>
      <c r="G851" s="3"/>
      <c r="H851" s="3"/>
      <c r="I851" s="3"/>
      <c r="J851" s="3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3"/>
      <c r="Z851" s="3"/>
    </row>
    <row r="852" spans="1:26">
      <c r="A852" s="3"/>
      <c r="B852" s="3"/>
      <c r="C852" s="3"/>
      <c r="D852" s="3"/>
      <c r="E852" s="163"/>
      <c r="F852" s="3"/>
      <c r="G852" s="3"/>
      <c r="H852" s="3"/>
      <c r="I852" s="3"/>
      <c r="J852" s="3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3"/>
      <c r="Z852" s="3"/>
    </row>
    <row r="853" spans="1:26">
      <c r="A853" s="3"/>
      <c r="B853" s="3"/>
      <c r="C853" s="3"/>
      <c r="D853" s="3"/>
      <c r="E853" s="163"/>
      <c r="F853" s="3"/>
      <c r="G853" s="3"/>
      <c r="H853" s="3"/>
      <c r="I853" s="3"/>
      <c r="J853" s="3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3"/>
      <c r="Z853" s="3"/>
    </row>
    <row r="854" spans="1:26">
      <c r="A854" s="3"/>
      <c r="B854" s="3"/>
      <c r="C854" s="3"/>
      <c r="D854" s="3"/>
      <c r="E854" s="163"/>
      <c r="F854" s="3"/>
      <c r="G854" s="3"/>
      <c r="H854" s="3"/>
      <c r="I854" s="3"/>
      <c r="J854" s="3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3"/>
      <c r="Z854" s="3"/>
    </row>
    <row r="855" spans="1:26">
      <c r="A855" s="3"/>
      <c r="B855" s="3"/>
      <c r="C855" s="3"/>
      <c r="D855" s="3"/>
      <c r="E855" s="163"/>
      <c r="F855" s="3"/>
      <c r="G855" s="3"/>
      <c r="H855" s="3"/>
      <c r="I855" s="3"/>
      <c r="J855" s="3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3"/>
      <c r="Z855" s="3"/>
    </row>
    <row r="856" spans="1:26">
      <c r="A856" s="3"/>
      <c r="B856" s="3"/>
      <c r="C856" s="3"/>
      <c r="D856" s="3"/>
      <c r="E856" s="163"/>
      <c r="F856" s="3"/>
      <c r="G856" s="3"/>
      <c r="H856" s="3"/>
      <c r="I856" s="3"/>
      <c r="J856" s="3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3"/>
      <c r="Z856" s="3"/>
    </row>
    <row r="857" spans="1:26">
      <c r="A857" s="3"/>
      <c r="B857" s="3"/>
      <c r="C857" s="3"/>
      <c r="D857" s="3"/>
      <c r="E857" s="163"/>
      <c r="F857" s="3"/>
      <c r="G857" s="3"/>
      <c r="H857" s="3"/>
      <c r="I857" s="3"/>
      <c r="J857" s="3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3"/>
      <c r="Z857" s="3"/>
    </row>
    <row r="858" spans="1:26">
      <c r="A858" s="3"/>
      <c r="B858" s="3"/>
      <c r="C858" s="3"/>
      <c r="D858" s="3"/>
      <c r="E858" s="163"/>
      <c r="F858" s="3"/>
      <c r="G858" s="3"/>
      <c r="H858" s="3"/>
      <c r="I858" s="3"/>
      <c r="J858" s="3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3"/>
      <c r="Z858" s="3"/>
    </row>
    <row r="859" spans="1:26">
      <c r="A859" s="3"/>
      <c r="B859" s="3"/>
      <c r="C859" s="3"/>
      <c r="D859" s="3"/>
      <c r="E859" s="163"/>
      <c r="F859" s="3"/>
      <c r="G859" s="3"/>
      <c r="H859" s="3"/>
      <c r="I859" s="3"/>
      <c r="J859" s="3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3"/>
      <c r="Z859" s="3"/>
    </row>
    <row r="860" spans="1:26">
      <c r="A860" s="3"/>
      <c r="B860" s="3"/>
      <c r="C860" s="3"/>
      <c r="D860" s="3"/>
      <c r="E860" s="163"/>
      <c r="F860" s="3"/>
      <c r="G860" s="3"/>
      <c r="H860" s="3"/>
      <c r="I860" s="3"/>
      <c r="J860" s="3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3"/>
      <c r="Z860" s="3"/>
    </row>
    <row r="861" spans="1:26">
      <c r="A861" s="3"/>
      <c r="B861" s="3"/>
      <c r="C861" s="3"/>
      <c r="D861" s="3"/>
      <c r="E861" s="163"/>
      <c r="F861" s="3"/>
      <c r="G861" s="3"/>
      <c r="H861" s="3"/>
      <c r="I861" s="3"/>
      <c r="J861" s="3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3"/>
      <c r="Z861" s="3"/>
    </row>
    <row r="862" spans="1:26">
      <c r="A862" s="3"/>
      <c r="B862" s="3"/>
      <c r="C862" s="3"/>
      <c r="D862" s="3"/>
      <c r="E862" s="163"/>
      <c r="F862" s="3"/>
      <c r="G862" s="3"/>
      <c r="H862" s="3"/>
      <c r="I862" s="3"/>
      <c r="J862" s="3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3"/>
      <c r="Z862" s="3"/>
    </row>
    <row r="863" spans="1:26">
      <c r="A863" s="3"/>
      <c r="B863" s="3"/>
      <c r="C863" s="3"/>
      <c r="D863" s="3"/>
      <c r="E863" s="163"/>
      <c r="F863" s="3"/>
      <c r="G863" s="3"/>
      <c r="H863" s="3"/>
      <c r="I863" s="3"/>
      <c r="J863" s="3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3"/>
      <c r="Z863" s="3"/>
    </row>
    <row r="864" spans="1:26">
      <c r="A864" s="3"/>
      <c r="B864" s="3"/>
      <c r="C864" s="3"/>
      <c r="D864" s="3"/>
      <c r="E864" s="163"/>
      <c r="F864" s="3"/>
      <c r="G864" s="3"/>
      <c r="H864" s="3"/>
      <c r="I864" s="3"/>
      <c r="J864" s="3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3"/>
      <c r="Z864" s="3"/>
    </row>
    <row r="865" spans="1:26">
      <c r="A865" s="3"/>
      <c r="B865" s="3"/>
      <c r="C865" s="3"/>
      <c r="D865" s="3"/>
      <c r="E865" s="163"/>
      <c r="F865" s="3"/>
      <c r="G865" s="3"/>
      <c r="H865" s="3"/>
      <c r="I865" s="3"/>
      <c r="J865" s="3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3"/>
      <c r="Z865" s="3"/>
    </row>
    <row r="866" spans="1:26">
      <c r="A866" s="3"/>
      <c r="B866" s="3"/>
      <c r="C866" s="3"/>
      <c r="D866" s="3"/>
      <c r="E866" s="163"/>
      <c r="F866" s="3"/>
      <c r="G866" s="3"/>
      <c r="H866" s="3"/>
      <c r="I866" s="3"/>
      <c r="J866" s="3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3"/>
      <c r="Z866" s="3"/>
    </row>
    <row r="867" spans="1:26">
      <c r="A867" s="3"/>
      <c r="B867" s="3"/>
      <c r="C867" s="3"/>
      <c r="D867" s="3"/>
      <c r="E867" s="163"/>
      <c r="F867" s="3"/>
      <c r="G867" s="3"/>
      <c r="H867" s="3"/>
      <c r="I867" s="3"/>
      <c r="J867" s="3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3"/>
      <c r="Z867" s="3"/>
    </row>
    <row r="868" spans="1:26">
      <c r="A868" s="3"/>
      <c r="B868" s="3"/>
      <c r="C868" s="3"/>
      <c r="D868" s="3"/>
      <c r="E868" s="163"/>
      <c r="F868" s="3"/>
      <c r="G868" s="3"/>
      <c r="H868" s="3"/>
      <c r="I868" s="3"/>
      <c r="J868" s="3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3"/>
      <c r="Z868" s="3"/>
    </row>
    <row r="869" spans="1:26">
      <c r="A869" s="3"/>
      <c r="B869" s="3"/>
      <c r="C869" s="3"/>
      <c r="D869" s="3"/>
      <c r="E869" s="163"/>
      <c r="F869" s="3"/>
      <c r="G869" s="3"/>
      <c r="H869" s="3"/>
      <c r="I869" s="3"/>
      <c r="J869" s="3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3"/>
      <c r="Z869" s="3"/>
    </row>
    <row r="870" spans="1:26">
      <c r="A870" s="3"/>
      <c r="B870" s="3"/>
      <c r="C870" s="3"/>
      <c r="D870" s="3"/>
      <c r="E870" s="163"/>
      <c r="F870" s="3"/>
      <c r="G870" s="3"/>
      <c r="H870" s="3"/>
      <c r="I870" s="3"/>
      <c r="J870" s="3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3"/>
      <c r="Z870" s="3"/>
    </row>
    <row r="871" spans="1:26">
      <c r="A871" s="3"/>
      <c r="B871" s="3"/>
      <c r="C871" s="3"/>
      <c r="D871" s="3"/>
      <c r="E871" s="163"/>
      <c r="F871" s="3"/>
      <c r="G871" s="3"/>
      <c r="H871" s="3"/>
      <c r="I871" s="3"/>
      <c r="J871" s="3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3"/>
      <c r="Z871" s="3"/>
    </row>
    <row r="872" spans="1:26">
      <c r="A872" s="3"/>
      <c r="B872" s="3"/>
      <c r="C872" s="3"/>
      <c r="D872" s="3"/>
      <c r="E872" s="163"/>
      <c r="F872" s="3"/>
      <c r="G872" s="3"/>
      <c r="H872" s="3"/>
      <c r="I872" s="3"/>
      <c r="J872" s="3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3"/>
      <c r="Z872" s="3"/>
    </row>
    <row r="873" spans="1:26">
      <c r="A873" s="3"/>
      <c r="B873" s="3"/>
      <c r="C873" s="3"/>
      <c r="D873" s="3"/>
      <c r="E873" s="163"/>
      <c r="F873" s="3"/>
      <c r="G873" s="3"/>
      <c r="H873" s="3"/>
      <c r="I873" s="3"/>
      <c r="J873" s="3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3"/>
      <c r="Z873" s="3"/>
    </row>
    <row r="874" spans="1:26">
      <c r="A874" s="3"/>
      <c r="B874" s="3"/>
      <c r="C874" s="3"/>
      <c r="D874" s="3"/>
      <c r="E874" s="163"/>
      <c r="F874" s="3"/>
      <c r="G874" s="3"/>
      <c r="H874" s="3"/>
      <c r="I874" s="3"/>
      <c r="J874" s="3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3"/>
      <c r="Z874" s="3"/>
    </row>
    <row r="875" spans="1:26">
      <c r="A875" s="3"/>
      <c r="B875" s="3"/>
      <c r="C875" s="3"/>
      <c r="D875" s="3"/>
      <c r="E875" s="163"/>
      <c r="F875" s="3"/>
      <c r="G875" s="3"/>
      <c r="H875" s="3"/>
      <c r="I875" s="3"/>
      <c r="J875" s="3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3"/>
      <c r="Z875" s="3"/>
    </row>
    <row r="876" spans="1:26">
      <c r="A876" s="3"/>
      <c r="B876" s="3"/>
      <c r="C876" s="3"/>
      <c r="D876" s="3"/>
      <c r="E876" s="163"/>
      <c r="F876" s="3"/>
      <c r="G876" s="3"/>
      <c r="H876" s="3"/>
      <c r="I876" s="3"/>
      <c r="J876" s="3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3"/>
      <c r="Z876" s="3"/>
    </row>
    <row r="877" spans="1:26">
      <c r="A877" s="3"/>
      <c r="B877" s="3"/>
      <c r="C877" s="3"/>
      <c r="D877" s="3"/>
      <c r="E877" s="163"/>
      <c r="F877" s="3"/>
      <c r="G877" s="3"/>
      <c r="H877" s="3"/>
      <c r="I877" s="3"/>
      <c r="J877" s="3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3"/>
      <c r="Z877" s="3"/>
    </row>
    <row r="878" spans="1:26">
      <c r="A878" s="3"/>
      <c r="B878" s="3"/>
      <c r="C878" s="3"/>
      <c r="D878" s="3"/>
      <c r="E878" s="163"/>
      <c r="F878" s="3"/>
      <c r="G878" s="3"/>
      <c r="H878" s="3"/>
      <c r="I878" s="3"/>
      <c r="J878" s="3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3"/>
      <c r="Z878" s="3"/>
    </row>
    <row r="879" spans="1:26">
      <c r="A879" s="3"/>
      <c r="B879" s="3"/>
      <c r="C879" s="3"/>
      <c r="D879" s="3"/>
      <c r="E879" s="163"/>
      <c r="F879" s="3"/>
      <c r="G879" s="3"/>
      <c r="H879" s="3"/>
      <c r="I879" s="3"/>
      <c r="J879" s="3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3"/>
      <c r="Z879" s="3"/>
    </row>
    <row r="880" spans="1:26">
      <c r="A880" s="3"/>
      <c r="B880" s="3"/>
      <c r="C880" s="3"/>
      <c r="D880" s="3"/>
      <c r="E880" s="163"/>
      <c r="F880" s="3"/>
      <c r="G880" s="3"/>
      <c r="H880" s="3"/>
      <c r="I880" s="3"/>
      <c r="J880" s="3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3"/>
      <c r="Z880" s="3"/>
    </row>
    <row r="881" spans="1:26">
      <c r="A881" s="3"/>
      <c r="B881" s="3"/>
      <c r="C881" s="3"/>
      <c r="D881" s="3"/>
      <c r="E881" s="163"/>
      <c r="F881" s="3"/>
      <c r="G881" s="3"/>
      <c r="H881" s="3"/>
      <c r="I881" s="3"/>
      <c r="J881" s="3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3"/>
      <c r="Z881" s="3"/>
    </row>
    <row r="882" spans="1:26">
      <c r="A882" s="3"/>
      <c r="B882" s="3"/>
      <c r="C882" s="3"/>
      <c r="D882" s="3"/>
      <c r="E882" s="163"/>
      <c r="F882" s="3"/>
      <c r="G882" s="3"/>
      <c r="H882" s="3"/>
      <c r="I882" s="3"/>
      <c r="J882" s="3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3"/>
      <c r="Z882" s="3"/>
    </row>
    <row r="883" spans="1:26">
      <c r="A883" s="3"/>
      <c r="B883" s="3"/>
      <c r="C883" s="3"/>
      <c r="D883" s="3"/>
      <c r="E883" s="163"/>
      <c r="F883" s="3"/>
      <c r="G883" s="3"/>
      <c r="H883" s="3"/>
      <c r="I883" s="3"/>
      <c r="J883" s="3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3"/>
      <c r="Z883" s="3"/>
    </row>
    <row r="884" spans="1:26">
      <c r="A884" s="3"/>
      <c r="B884" s="3"/>
      <c r="C884" s="3"/>
      <c r="D884" s="3"/>
      <c r="E884" s="163"/>
      <c r="F884" s="3"/>
      <c r="G884" s="3"/>
      <c r="H884" s="3"/>
      <c r="I884" s="3"/>
      <c r="J884" s="3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3"/>
      <c r="Z884" s="3"/>
    </row>
    <row r="885" spans="1:26">
      <c r="A885" s="3"/>
      <c r="B885" s="3"/>
      <c r="C885" s="3"/>
      <c r="D885" s="3"/>
      <c r="E885" s="163"/>
      <c r="F885" s="3"/>
      <c r="G885" s="3"/>
      <c r="H885" s="3"/>
      <c r="I885" s="3"/>
      <c r="J885" s="3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3"/>
      <c r="Z885" s="3"/>
    </row>
    <row r="886" spans="1:26">
      <c r="A886" s="3"/>
      <c r="B886" s="3"/>
      <c r="C886" s="3"/>
      <c r="D886" s="3"/>
      <c r="E886" s="163"/>
      <c r="F886" s="3"/>
      <c r="G886" s="3"/>
      <c r="H886" s="3"/>
      <c r="I886" s="3"/>
      <c r="J886" s="3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3"/>
      <c r="Z886" s="3"/>
    </row>
    <row r="887" spans="1:26">
      <c r="A887" s="3"/>
      <c r="B887" s="3"/>
      <c r="C887" s="3"/>
      <c r="D887" s="3"/>
      <c r="E887" s="163"/>
      <c r="F887" s="3"/>
      <c r="G887" s="3"/>
      <c r="H887" s="3"/>
      <c r="I887" s="3"/>
      <c r="J887" s="3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3"/>
      <c r="Z887" s="3"/>
    </row>
    <row r="888" spans="1:26">
      <c r="A888" s="3"/>
      <c r="B888" s="3"/>
      <c r="C888" s="3"/>
      <c r="D888" s="3"/>
      <c r="E888" s="163"/>
      <c r="F888" s="3"/>
      <c r="G888" s="3"/>
      <c r="H888" s="3"/>
      <c r="I888" s="3"/>
      <c r="J888" s="3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3"/>
      <c r="Z888" s="3"/>
    </row>
    <row r="889" spans="1:26">
      <c r="A889" s="3"/>
      <c r="B889" s="3"/>
      <c r="C889" s="3"/>
      <c r="D889" s="3"/>
      <c r="E889" s="163"/>
      <c r="F889" s="3"/>
      <c r="G889" s="3"/>
      <c r="H889" s="3"/>
      <c r="I889" s="3"/>
      <c r="J889" s="3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3"/>
      <c r="Z889" s="3"/>
    </row>
    <row r="890" spans="1:26">
      <c r="A890" s="3"/>
      <c r="B890" s="3"/>
      <c r="C890" s="3"/>
      <c r="D890" s="3"/>
      <c r="E890" s="163"/>
      <c r="F890" s="3"/>
      <c r="G890" s="3"/>
      <c r="H890" s="3"/>
      <c r="I890" s="3"/>
      <c r="J890" s="3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3"/>
      <c r="Z890" s="3"/>
    </row>
    <row r="891" spans="1:26">
      <c r="A891" s="3"/>
      <c r="B891" s="3"/>
      <c r="C891" s="3"/>
      <c r="D891" s="3"/>
      <c r="E891" s="163"/>
      <c r="F891" s="3"/>
      <c r="G891" s="3"/>
      <c r="H891" s="3"/>
      <c r="I891" s="3"/>
      <c r="J891" s="3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3"/>
      <c r="Z891" s="3"/>
    </row>
    <row r="892" spans="1:26">
      <c r="A892" s="3"/>
      <c r="B892" s="3"/>
      <c r="C892" s="3"/>
      <c r="D892" s="3"/>
      <c r="E892" s="163"/>
      <c r="F892" s="3"/>
      <c r="G892" s="3"/>
      <c r="H892" s="3"/>
      <c r="I892" s="3"/>
      <c r="J892" s="3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3"/>
      <c r="Z892" s="3"/>
    </row>
    <row r="893" spans="1:26">
      <c r="A893" s="3"/>
      <c r="B893" s="3"/>
      <c r="C893" s="3"/>
      <c r="D893" s="3"/>
      <c r="E893" s="163"/>
      <c r="F893" s="3"/>
      <c r="G893" s="3"/>
      <c r="H893" s="3"/>
      <c r="I893" s="3"/>
      <c r="J893" s="3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3"/>
      <c r="Z893" s="3"/>
    </row>
    <row r="894" spans="1:26">
      <c r="A894" s="3"/>
      <c r="B894" s="3"/>
      <c r="C894" s="3"/>
      <c r="D894" s="3"/>
      <c r="E894" s="163"/>
      <c r="F894" s="3"/>
      <c r="G894" s="3"/>
      <c r="H894" s="3"/>
      <c r="I894" s="3"/>
      <c r="J894" s="3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3"/>
      <c r="Z894" s="3"/>
    </row>
    <row r="895" spans="1:26">
      <c r="A895" s="3"/>
      <c r="B895" s="3"/>
      <c r="C895" s="3"/>
      <c r="D895" s="3"/>
      <c r="E895" s="163"/>
      <c r="F895" s="3"/>
      <c r="G895" s="3"/>
      <c r="H895" s="3"/>
      <c r="I895" s="3"/>
      <c r="J895" s="3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3"/>
      <c r="Z895" s="3"/>
    </row>
    <row r="896" spans="1:26">
      <c r="A896" s="3"/>
      <c r="B896" s="3"/>
      <c r="C896" s="3"/>
      <c r="D896" s="3"/>
      <c r="E896" s="163"/>
      <c r="F896" s="3"/>
      <c r="G896" s="3"/>
      <c r="H896" s="3"/>
      <c r="I896" s="3"/>
      <c r="J896" s="3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3"/>
      <c r="Z896" s="3"/>
    </row>
    <row r="897" spans="1:26">
      <c r="A897" s="3"/>
      <c r="B897" s="3"/>
      <c r="C897" s="3"/>
      <c r="D897" s="3"/>
      <c r="E897" s="163"/>
      <c r="F897" s="3"/>
      <c r="G897" s="3"/>
      <c r="H897" s="3"/>
      <c r="I897" s="3"/>
      <c r="J897" s="3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3"/>
      <c r="Z897" s="3"/>
    </row>
    <row r="898" spans="1:26">
      <c r="A898" s="3"/>
      <c r="B898" s="3"/>
      <c r="C898" s="3"/>
      <c r="D898" s="3"/>
      <c r="E898" s="163"/>
      <c r="F898" s="3"/>
      <c r="G898" s="3"/>
      <c r="H898" s="3"/>
      <c r="I898" s="3"/>
      <c r="J898" s="3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3"/>
      <c r="Z898" s="3"/>
    </row>
    <row r="899" spans="1:26">
      <c r="A899" s="3"/>
      <c r="B899" s="3"/>
      <c r="C899" s="3"/>
      <c r="D899" s="3"/>
      <c r="E899" s="163"/>
      <c r="F899" s="3"/>
      <c r="G899" s="3"/>
      <c r="H899" s="3"/>
      <c r="I899" s="3"/>
      <c r="J899" s="3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3"/>
      <c r="Z899" s="3"/>
    </row>
    <row r="900" spans="1:26">
      <c r="A900" s="3"/>
      <c r="B900" s="3"/>
      <c r="C900" s="3"/>
      <c r="D900" s="3"/>
      <c r="E900" s="163"/>
      <c r="F900" s="3"/>
      <c r="G900" s="3"/>
      <c r="H900" s="3"/>
      <c r="I900" s="3"/>
      <c r="J900" s="3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3"/>
      <c r="Z900" s="3"/>
    </row>
    <row r="901" spans="1:26">
      <c r="A901" s="3"/>
      <c r="B901" s="3"/>
      <c r="C901" s="3"/>
      <c r="D901" s="3"/>
      <c r="E901" s="163"/>
      <c r="F901" s="3"/>
      <c r="G901" s="3"/>
      <c r="H901" s="3"/>
      <c r="I901" s="3"/>
      <c r="J901" s="3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3"/>
      <c r="Z901" s="3"/>
    </row>
    <row r="902" spans="1:26">
      <c r="A902" s="3"/>
      <c r="B902" s="3"/>
      <c r="C902" s="3"/>
      <c r="D902" s="3"/>
      <c r="E902" s="163"/>
      <c r="F902" s="3"/>
      <c r="G902" s="3"/>
      <c r="H902" s="3"/>
      <c r="I902" s="3"/>
      <c r="J902" s="3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3"/>
      <c r="Z902" s="3"/>
    </row>
    <row r="903" spans="1:26">
      <c r="A903" s="3"/>
      <c r="B903" s="3"/>
      <c r="C903" s="3"/>
      <c r="D903" s="3"/>
      <c r="E903" s="163"/>
      <c r="F903" s="3"/>
      <c r="G903" s="3"/>
      <c r="H903" s="3"/>
      <c r="I903" s="3"/>
      <c r="J903" s="3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3"/>
      <c r="Z903" s="3"/>
    </row>
    <row r="904" spans="1:26">
      <c r="A904" s="3"/>
      <c r="B904" s="3"/>
      <c r="C904" s="3"/>
      <c r="D904" s="3"/>
      <c r="E904" s="163"/>
      <c r="F904" s="3"/>
      <c r="G904" s="3"/>
      <c r="H904" s="3"/>
      <c r="I904" s="3"/>
      <c r="J904" s="3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3"/>
      <c r="Z904" s="3"/>
    </row>
    <row r="905" spans="1:26">
      <c r="A905" s="3"/>
      <c r="B905" s="3"/>
      <c r="C905" s="3"/>
      <c r="D905" s="3"/>
      <c r="E905" s="163"/>
      <c r="F905" s="3"/>
      <c r="G905" s="3"/>
      <c r="H905" s="3"/>
      <c r="I905" s="3"/>
      <c r="J905" s="3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3"/>
      <c r="Z905" s="3"/>
    </row>
    <row r="906" spans="1:26">
      <c r="A906" s="3"/>
      <c r="B906" s="3"/>
      <c r="C906" s="3"/>
      <c r="D906" s="3"/>
      <c r="E906" s="163"/>
      <c r="F906" s="3"/>
      <c r="G906" s="3"/>
      <c r="H906" s="3"/>
      <c r="I906" s="3"/>
      <c r="J906" s="3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3"/>
      <c r="Z906" s="3"/>
    </row>
    <row r="907" spans="1:26">
      <c r="A907" s="3"/>
      <c r="B907" s="3"/>
      <c r="C907" s="3"/>
      <c r="D907" s="3"/>
      <c r="E907" s="163"/>
      <c r="F907" s="3"/>
      <c r="G907" s="3"/>
      <c r="H907" s="3"/>
      <c r="I907" s="3"/>
      <c r="J907" s="3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3"/>
      <c r="Z907" s="3"/>
    </row>
    <row r="908" spans="1:26">
      <c r="A908" s="3"/>
      <c r="B908" s="3"/>
      <c r="C908" s="3"/>
      <c r="D908" s="3"/>
      <c r="E908" s="163"/>
      <c r="F908" s="3"/>
      <c r="G908" s="3"/>
      <c r="H908" s="3"/>
      <c r="I908" s="3"/>
      <c r="J908" s="3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3"/>
      <c r="Z908" s="3"/>
    </row>
    <row r="909" spans="1:26">
      <c r="A909" s="3"/>
      <c r="B909" s="3"/>
      <c r="C909" s="3"/>
      <c r="D909" s="3"/>
      <c r="E909" s="163"/>
      <c r="F909" s="3"/>
      <c r="G909" s="3"/>
      <c r="H909" s="3"/>
      <c r="I909" s="3"/>
      <c r="J909" s="3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3"/>
      <c r="Z909" s="3"/>
    </row>
    <row r="910" spans="1:26">
      <c r="A910" s="3"/>
      <c r="B910" s="3"/>
      <c r="C910" s="3"/>
      <c r="D910" s="3"/>
      <c r="E910" s="163"/>
      <c r="F910" s="3"/>
      <c r="G910" s="3"/>
      <c r="H910" s="3"/>
      <c r="I910" s="3"/>
      <c r="J910" s="3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3"/>
      <c r="Z910" s="3"/>
    </row>
    <row r="911" spans="1:26">
      <c r="A911" s="3"/>
      <c r="B911" s="3"/>
      <c r="C911" s="3"/>
      <c r="D911" s="3"/>
      <c r="E911" s="163"/>
      <c r="F911" s="3"/>
      <c r="G911" s="3"/>
      <c r="H911" s="3"/>
      <c r="I911" s="3"/>
      <c r="J911" s="3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3"/>
      <c r="Z911" s="3"/>
    </row>
    <row r="912" spans="1:26">
      <c r="A912" s="3"/>
      <c r="B912" s="3"/>
      <c r="C912" s="3"/>
      <c r="D912" s="3"/>
      <c r="E912" s="163"/>
      <c r="F912" s="3"/>
      <c r="G912" s="3"/>
      <c r="H912" s="3"/>
      <c r="I912" s="3"/>
      <c r="J912" s="3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3"/>
      <c r="Z912" s="3"/>
    </row>
    <row r="913" spans="1:26">
      <c r="A913" s="3"/>
      <c r="B913" s="3"/>
      <c r="C913" s="3"/>
      <c r="D913" s="3"/>
      <c r="E913" s="163"/>
      <c r="F913" s="3"/>
      <c r="G913" s="3"/>
      <c r="H913" s="3"/>
      <c r="I913" s="3"/>
      <c r="J913" s="3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3"/>
      <c r="Z913" s="3"/>
    </row>
    <row r="914" spans="1:26">
      <c r="A914" s="3"/>
      <c r="B914" s="3"/>
      <c r="C914" s="3"/>
      <c r="D914" s="3"/>
      <c r="E914" s="163"/>
      <c r="F914" s="3"/>
      <c r="G914" s="3"/>
      <c r="H914" s="3"/>
      <c r="I914" s="3"/>
      <c r="J914" s="3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3"/>
      <c r="Z914" s="3"/>
    </row>
    <row r="915" spans="1:26">
      <c r="A915" s="3"/>
      <c r="B915" s="3"/>
      <c r="C915" s="3"/>
      <c r="D915" s="3"/>
      <c r="E915" s="163"/>
      <c r="F915" s="3"/>
      <c r="G915" s="3"/>
      <c r="H915" s="3"/>
      <c r="I915" s="3"/>
      <c r="J915" s="3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3"/>
      <c r="Z915" s="3"/>
    </row>
    <row r="916" spans="1:26">
      <c r="A916" s="3"/>
      <c r="B916" s="3"/>
      <c r="C916" s="3"/>
      <c r="D916" s="3"/>
      <c r="E916" s="163"/>
      <c r="F916" s="3"/>
      <c r="G916" s="3"/>
      <c r="H916" s="3"/>
      <c r="I916" s="3"/>
      <c r="J916" s="3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3"/>
      <c r="Z916" s="3"/>
    </row>
    <row r="917" spans="1:26">
      <c r="A917" s="3"/>
      <c r="B917" s="3"/>
      <c r="C917" s="3"/>
      <c r="D917" s="3"/>
      <c r="E917" s="163"/>
      <c r="F917" s="3"/>
      <c r="G917" s="3"/>
      <c r="H917" s="3"/>
      <c r="I917" s="3"/>
      <c r="J917" s="3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3"/>
      <c r="Z917" s="3"/>
    </row>
    <row r="918" spans="1:26">
      <c r="A918" s="3"/>
      <c r="B918" s="3"/>
      <c r="C918" s="3"/>
      <c r="D918" s="3"/>
      <c r="E918" s="163"/>
      <c r="F918" s="3"/>
      <c r="G918" s="3"/>
      <c r="H918" s="3"/>
      <c r="I918" s="3"/>
      <c r="J918" s="3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3"/>
      <c r="Z918" s="3"/>
    </row>
    <row r="919" spans="1:26">
      <c r="A919" s="3"/>
      <c r="B919" s="3"/>
      <c r="C919" s="3"/>
      <c r="D919" s="3"/>
      <c r="E919" s="163"/>
      <c r="F919" s="3"/>
      <c r="G919" s="3"/>
      <c r="H919" s="3"/>
      <c r="I919" s="3"/>
      <c r="J919" s="3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3"/>
      <c r="Z919" s="3"/>
    </row>
    <row r="920" spans="1:26">
      <c r="A920" s="3"/>
      <c r="B920" s="3"/>
      <c r="C920" s="3"/>
      <c r="D920" s="3"/>
      <c r="E920" s="163"/>
      <c r="F920" s="3"/>
      <c r="G920" s="3"/>
      <c r="H920" s="3"/>
      <c r="I920" s="3"/>
      <c r="J920" s="3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3"/>
      <c r="Z920" s="3"/>
    </row>
    <row r="921" spans="1:26">
      <c r="A921" s="3"/>
      <c r="B921" s="3"/>
      <c r="C921" s="3"/>
      <c r="D921" s="3"/>
      <c r="E921" s="163"/>
      <c r="F921" s="3"/>
      <c r="G921" s="3"/>
      <c r="H921" s="3"/>
      <c r="I921" s="3"/>
      <c r="J921" s="3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3"/>
      <c r="Z921" s="3"/>
    </row>
    <row r="922" spans="1:26">
      <c r="A922" s="3"/>
      <c r="B922" s="3"/>
      <c r="C922" s="3"/>
      <c r="D922" s="3"/>
      <c r="E922" s="163"/>
      <c r="F922" s="3"/>
      <c r="G922" s="3"/>
      <c r="H922" s="3"/>
      <c r="I922" s="3"/>
      <c r="J922" s="3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3"/>
      <c r="Z922" s="3"/>
    </row>
    <row r="923" spans="1:26">
      <c r="A923" s="3"/>
      <c r="B923" s="3"/>
      <c r="C923" s="3"/>
      <c r="D923" s="3"/>
      <c r="E923" s="163"/>
      <c r="F923" s="3"/>
      <c r="G923" s="3"/>
      <c r="H923" s="3"/>
      <c r="I923" s="3"/>
      <c r="J923" s="3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3"/>
      <c r="Z923" s="3"/>
    </row>
    <row r="924" spans="1:26">
      <c r="A924" s="3"/>
      <c r="B924" s="3"/>
      <c r="C924" s="3"/>
      <c r="D924" s="3"/>
      <c r="E924" s="163"/>
      <c r="F924" s="3"/>
      <c r="G924" s="3"/>
      <c r="H924" s="3"/>
      <c r="I924" s="3"/>
      <c r="J924" s="3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3"/>
      <c r="Z924" s="3"/>
    </row>
    <row r="925" spans="1:26">
      <c r="A925" s="3"/>
      <c r="B925" s="3"/>
      <c r="C925" s="3"/>
      <c r="D925" s="3"/>
      <c r="E925" s="163"/>
      <c r="F925" s="3"/>
      <c r="G925" s="3"/>
      <c r="H925" s="3"/>
      <c r="I925" s="3"/>
      <c r="J925" s="3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3"/>
      <c r="Z925" s="3"/>
    </row>
    <row r="926" spans="1:26">
      <c r="A926" s="3"/>
      <c r="B926" s="3"/>
      <c r="C926" s="3"/>
      <c r="D926" s="3"/>
      <c r="E926" s="163"/>
      <c r="F926" s="3"/>
      <c r="G926" s="3"/>
      <c r="H926" s="3"/>
      <c r="I926" s="3"/>
      <c r="J926" s="3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3"/>
      <c r="Z926" s="3"/>
    </row>
    <row r="927" spans="1:26">
      <c r="A927" s="3"/>
      <c r="B927" s="3"/>
      <c r="C927" s="3"/>
      <c r="D927" s="3"/>
      <c r="E927" s="163"/>
      <c r="F927" s="3"/>
      <c r="G927" s="3"/>
      <c r="H927" s="3"/>
      <c r="I927" s="3"/>
      <c r="J927" s="3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3"/>
      <c r="Z927" s="3"/>
    </row>
    <row r="928" spans="1:26">
      <c r="A928" s="3"/>
      <c r="B928" s="3"/>
      <c r="C928" s="3"/>
      <c r="D928" s="3"/>
      <c r="E928" s="163"/>
      <c r="F928" s="3"/>
      <c r="G928" s="3"/>
      <c r="H928" s="3"/>
      <c r="I928" s="3"/>
      <c r="J928" s="3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3"/>
      <c r="Z928" s="3"/>
    </row>
    <row r="929" spans="1:26">
      <c r="A929" s="3"/>
      <c r="B929" s="3"/>
      <c r="C929" s="3"/>
      <c r="D929" s="3"/>
      <c r="E929" s="163"/>
      <c r="F929" s="3"/>
      <c r="G929" s="3"/>
      <c r="H929" s="3"/>
      <c r="I929" s="3"/>
      <c r="J929" s="3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3"/>
      <c r="Z929" s="3"/>
    </row>
    <row r="930" spans="1:26">
      <c r="A930" s="3"/>
      <c r="B930" s="3"/>
      <c r="C930" s="3"/>
      <c r="D930" s="3"/>
      <c r="E930" s="163"/>
      <c r="F930" s="3"/>
      <c r="G930" s="3"/>
      <c r="H930" s="3"/>
      <c r="I930" s="3"/>
      <c r="J930" s="3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3"/>
      <c r="Z930" s="3"/>
    </row>
    <row r="931" spans="1:26">
      <c r="A931" s="3"/>
      <c r="B931" s="3"/>
      <c r="C931" s="3"/>
      <c r="D931" s="3"/>
      <c r="E931" s="163"/>
      <c r="F931" s="3"/>
      <c r="G931" s="3"/>
      <c r="H931" s="3"/>
      <c r="I931" s="3"/>
      <c r="J931" s="3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3"/>
      <c r="Z931" s="3"/>
    </row>
    <row r="932" spans="1:26">
      <c r="A932" s="3"/>
      <c r="B932" s="3"/>
      <c r="C932" s="3"/>
      <c r="D932" s="3"/>
      <c r="E932" s="163"/>
      <c r="F932" s="3"/>
      <c r="G932" s="3"/>
      <c r="H932" s="3"/>
      <c r="I932" s="3"/>
      <c r="J932" s="3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3"/>
      <c r="Z932" s="3"/>
    </row>
    <row r="933" spans="1:26">
      <c r="A933" s="3"/>
      <c r="B933" s="3"/>
      <c r="C933" s="3"/>
      <c r="D933" s="3"/>
      <c r="E933" s="163"/>
      <c r="F933" s="3"/>
      <c r="G933" s="3"/>
      <c r="H933" s="3"/>
      <c r="I933" s="3"/>
      <c r="J933" s="3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3"/>
      <c r="Z933" s="3"/>
    </row>
    <row r="934" spans="1:26">
      <c r="A934" s="3"/>
      <c r="B934" s="3"/>
      <c r="C934" s="3"/>
      <c r="D934" s="3"/>
      <c r="E934" s="163"/>
      <c r="F934" s="3"/>
      <c r="G934" s="3"/>
      <c r="H934" s="3"/>
      <c r="I934" s="3"/>
      <c r="J934" s="3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3"/>
      <c r="Z934" s="3"/>
    </row>
    <row r="935" spans="1:26">
      <c r="A935" s="3"/>
      <c r="B935" s="3"/>
      <c r="C935" s="3"/>
      <c r="D935" s="3"/>
      <c r="E935" s="163"/>
      <c r="F935" s="3"/>
      <c r="G935" s="3"/>
      <c r="H935" s="3"/>
      <c r="I935" s="3"/>
      <c r="J935" s="3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3"/>
      <c r="Z935" s="3"/>
    </row>
    <row r="936" spans="1:26">
      <c r="A936" s="3"/>
      <c r="B936" s="3"/>
      <c r="C936" s="3"/>
      <c r="D936" s="3"/>
      <c r="E936" s="163"/>
      <c r="F936" s="3"/>
      <c r="G936" s="3"/>
      <c r="H936" s="3"/>
      <c r="I936" s="3"/>
      <c r="J936" s="3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3"/>
      <c r="Z936" s="3"/>
    </row>
    <row r="937" spans="1:26">
      <c r="A937" s="3"/>
      <c r="B937" s="3"/>
      <c r="C937" s="3"/>
      <c r="D937" s="3"/>
      <c r="E937" s="163"/>
      <c r="F937" s="3"/>
      <c r="G937" s="3"/>
      <c r="H937" s="3"/>
      <c r="I937" s="3"/>
      <c r="J937" s="3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3"/>
      <c r="Z937" s="3"/>
    </row>
    <row r="938" spans="1:26">
      <c r="A938" s="3"/>
      <c r="B938" s="3"/>
      <c r="C938" s="3"/>
      <c r="D938" s="3"/>
      <c r="E938" s="163"/>
      <c r="F938" s="3"/>
      <c r="G938" s="3"/>
      <c r="H938" s="3"/>
      <c r="I938" s="3"/>
      <c r="J938" s="3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3"/>
      <c r="Z938" s="3"/>
    </row>
    <row r="939" spans="1:26">
      <c r="A939" s="3"/>
      <c r="B939" s="3"/>
      <c r="C939" s="3"/>
      <c r="D939" s="3"/>
      <c r="E939" s="163"/>
      <c r="F939" s="3"/>
      <c r="G939" s="3"/>
      <c r="H939" s="3"/>
      <c r="I939" s="3"/>
      <c r="J939" s="3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3"/>
      <c r="Z939" s="3"/>
    </row>
    <row r="940" spans="1:26">
      <c r="A940" s="3"/>
      <c r="B940" s="3"/>
      <c r="C940" s="3"/>
      <c r="D940" s="3"/>
      <c r="E940" s="163"/>
      <c r="F940" s="3"/>
      <c r="G940" s="3"/>
      <c r="H940" s="3"/>
      <c r="I940" s="3"/>
      <c r="J940" s="3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3"/>
      <c r="Z940" s="3"/>
    </row>
    <row r="941" spans="1:26">
      <c r="A941" s="3"/>
      <c r="B941" s="3"/>
      <c r="C941" s="3"/>
      <c r="D941" s="3"/>
      <c r="E941" s="163"/>
      <c r="F941" s="3"/>
      <c r="G941" s="3"/>
      <c r="H941" s="3"/>
      <c r="I941" s="3"/>
      <c r="J941" s="3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3"/>
      <c r="Z941" s="3"/>
    </row>
    <row r="942" spans="1:26">
      <c r="A942" s="3"/>
      <c r="B942" s="3"/>
      <c r="C942" s="3"/>
      <c r="D942" s="3"/>
      <c r="E942" s="163"/>
      <c r="F942" s="3"/>
      <c r="G942" s="3"/>
      <c r="H942" s="3"/>
      <c r="I942" s="3"/>
      <c r="J942" s="3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3"/>
      <c r="Z942" s="3"/>
    </row>
    <row r="943" spans="1:26">
      <c r="A943" s="3"/>
      <c r="B943" s="3"/>
      <c r="C943" s="3"/>
      <c r="D943" s="3"/>
      <c r="E943" s="163"/>
      <c r="F943" s="3"/>
      <c r="G943" s="3"/>
      <c r="H943" s="3"/>
      <c r="I943" s="3"/>
      <c r="J943" s="3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3"/>
      <c r="Z943" s="3"/>
    </row>
    <row r="944" spans="1:26">
      <c r="A944" s="3"/>
      <c r="B944" s="3"/>
      <c r="C944" s="3"/>
      <c r="D944" s="3"/>
      <c r="E944" s="163"/>
      <c r="F944" s="3"/>
      <c r="G944" s="3"/>
      <c r="H944" s="3"/>
      <c r="I944" s="3"/>
      <c r="J944" s="3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3"/>
      <c r="Z944" s="3"/>
    </row>
    <row r="945" spans="1:26">
      <c r="A945" s="3"/>
      <c r="B945" s="3"/>
      <c r="C945" s="3"/>
      <c r="D945" s="3"/>
      <c r="E945" s="163"/>
      <c r="F945" s="3"/>
      <c r="G945" s="3"/>
      <c r="H945" s="3"/>
      <c r="I945" s="3"/>
      <c r="J945" s="3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3"/>
      <c r="Z945" s="3"/>
    </row>
    <row r="946" spans="1:26">
      <c r="A946" s="3"/>
      <c r="B946" s="3"/>
      <c r="C946" s="3"/>
      <c r="D946" s="3"/>
      <c r="E946" s="163"/>
      <c r="F946" s="3"/>
      <c r="G946" s="3"/>
      <c r="H946" s="3"/>
      <c r="I946" s="3"/>
      <c r="J946" s="3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3"/>
      <c r="Z946" s="3"/>
    </row>
    <row r="947" spans="1:26">
      <c r="A947" s="3"/>
      <c r="B947" s="3"/>
      <c r="C947" s="3"/>
      <c r="D947" s="3"/>
      <c r="E947" s="163"/>
      <c r="F947" s="3"/>
      <c r="G947" s="3"/>
      <c r="H947" s="3"/>
      <c r="I947" s="3"/>
      <c r="J947" s="3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3"/>
      <c r="Z947" s="3"/>
    </row>
    <row r="948" spans="1:26">
      <c r="A948" s="3"/>
      <c r="B948" s="3"/>
      <c r="C948" s="3"/>
      <c r="D948" s="3"/>
      <c r="E948" s="163"/>
      <c r="F948" s="3"/>
      <c r="G948" s="3"/>
      <c r="H948" s="3"/>
      <c r="I948" s="3"/>
      <c r="J948" s="3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3"/>
      <c r="Z948" s="3"/>
    </row>
    <row r="949" spans="1:26">
      <c r="A949" s="3"/>
      <c r="B949" s="3"/>
      <c r="C949" s="3"/>
      <c r="D949" s="3"/>
      <c r="E949" s="163"/>
      <c r="F949" s="3"/>
      <c r="G949" s="3"/>
      <c r="H949" s="3"/>
      <c r="I949" s="3"/>
      <c r="J949" s="3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3"/>
      <c r="Z949" s="3"/>
    </row>
    <row r="950" spans="1:26">
      <c r="A950" s="3"/>
      <c r="B950" s="3"/>
      <c r="C950" s="3"/>
      <c r="D950" s="3"/>
      <c r="E950" s="163"/>
      <c r="F950" s="3"/>
      <c r="G950" s="3"/>
      <c r="H950" s="3"/>
      <c r="I950" s="3"/>
      <c r="J950" s="3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3"/>
      <c r="Z950" s="3"/>
    </row>
    <row r="951" spans="1:26">
      <c r="A951" s="3"/>
      <c r="B951" s="3"/>
      <c r="C951" s="3"/>
      <c r="D951" s="3"/>
      <c r="E951" s="163"/>
      <c r="F951" s="3"/>
      <c r="G951" s="3"/>
      <c r="H951" s="3"/>
      <c r="I951" s="3"/>
      <c r="J951" s="3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3"/>
      <c r="Z951" s="3"/>
    </row>
    <row r="952" spans="1:26">
      <c r="A952" s="3"/>
      <c r="B952" s="3"/>
      <c r="C952" s="3"/>
      <c r="D952" s="3"/>
      <c r="E952" s="163"/>
      <c r="F952" s="3"/>
      <c r="G952" s="3"/>
      <c r="H952" s="3"/>
      <c r="I952" s="3"/>
      <c r="J952" s="3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3"/>
      <c r="Z952" s="3"/>
    </row>
    <row r="953" spans="1:26">
      <c r="A953" s="3"/>
      <c r="B953" s="3"/>
      <c r="C953" s="3"/>
      <c r="D953" s="3"/>
      <c r="E953" s="163"/>
      <c r="F953" s="3"/>
      <c r="G953" s="3"/>
      <c r="H953" s="3"/>
      <c r="I953" s="3"/>
      <c r="J953" s="3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3"/>
      <c r="Z953" s="3"/>
    </row>
    <row r="954" spans="1:26">
      <c r="A954" s="3"/>
      <c r="B954" s="3"/>
      <c r="C954" s="3"/>
      <c r="D954" s="3"/>
      <c r="E954" s="163"/>
      <c r="F954" s="3"/>
      <c r="G954" s="3"/>
      <c r="H954" s="3"/>
      <c r="I954" s="3"/>
      <c r="J954" s="3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3"/>
      <c r="Z954" s="3"/>
    </row>
    <row r="955" spans="1:26">
      <c r="A955" s="3"/>
      <c r="B955" s="3"/>
      <c r="C955" s="3"/>
      <c r="D955" s="3"/>
      <c r="E955" s="163"/>
      <c r="F955" s="3"/>
      <c r="G955" s="3"/>
      <c r="H955" s="3"/>
      <c r="I955" s="3"/>
      <c r="J955" s="3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3"/>
      <c r="Z955" s="3"/>
    </row>
    <row r="956" spans="1:26">
      <c r="A956" s="3"/>
      <c r="B956" s="3"/>
      <c r="C956" s="3"/>
      <c r="D956" s="3"/>
      <c r="E956" s="163"/>
      <c r="F956" s="3"/>
      <c r="G956" s="3"/>
      <c r="H956" s="3"/>
      <c r="I956" s="3"/>
      <c r="J956" s="3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3"/>
      <c r="Z956" s="3"/>
    </row>
    <row r="957" spans="1:26">
      <c r="A957" s="3"/>
      <c r="B957" s="3"/>
      <c r="C957" s="3"/>
      <c r="D957" s="3"/>
      <c r="E957" s="163"/>
      <c r="F957" s="3"/>
      <c r="G957" s="3"/>
      <c r="H957" s="3"/>
      <c r="I957" s="3"/>
      <c r="J957" s="3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3"/>
      <c r="Z957" s="3"/>
    </row>
    <row r="958" spans="1:26">
      <c r="A958" s="3"/>
      <c r="B958" s="3"/>
      <c r="C958" s="3"/>
      <c r="D958" s="3"/>
      <c r="E958" s="163"/>
      <c r="F958" s="3"/>
      <c r="G958" s="3"/>
      <c r="H958" s="3"/>
      <c r="I958" s="3"/>
      <c r="J958" s="3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3"/>
      <c r="Z958" s="3"/>
    </row>
    <row r="959" spans="1:26">
      <c r="A959" s="3"/>
      <c r="B959" s="3"/>
      <c r="C959" s="3"/>
      <c r="D959" s="3"/>
      <c r="E959" s="163"/>
      <c r="F959" s="3"/>
      <c r="G959" s="3"/>
      <c r="H959" s="3"/>
      <c r="I959" s="3"/>
      <c r="J959" s="3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3"/>
      <c r="Z959" s="3"/>
    </row>
    <row r="960" spans="1:26">
      <c r="A960" s="3"/>
      <c r="B960" s="3"/>
      <c r="C960" s="3"/>
      <c r="D960" s="3"/>
      <c r="E960" s="163"/>
      <c r="F960" s="3"/>
      <c r="G960" s="3"/>
      <c r="H960" s="3"/>
      <c r="I960" s="3"/>
      <c r="J960" s="3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3"/>
      <c r="Z960" s="3"/>
    </row>
    <row r="961" spans="1:26">
      <c r="A961" s="3"/>
      <c r="B961" s="3"/>
      <c r="C961" s="3"/>
      <c r="D961" s="3"/>
      <c r="E961" s="163"/>
      <c r="F961" s="3"/>
      <c r="G961" s="3"/>
      <c r="H961" s="3"/>
      <c r="I961" s="3"/>
      <c r="J961" s="3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3"/>
      <c r="Z961" s="3"/>
    </row>
    <row r="962" spans="1:26">
      <c r="A962" s="3"/>
      <c r="B962" s="3"/>
      <c r="C962" s="3"/>
      <c r="D962" s="3"/>
      <c r="E962" s="163"/>
      <c r="F962" s="3"/>
      <c r="G962" s="3"/>
      <c r="H962" s="3"/>
      <c r="I962" s="3"/>
      <c r="J962" s="3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3"/>
      <c r="Z962" s="3"/>
    </row>
    <row r="963" spans="1:26">
      <c r="A963" s="3"/>
      <c r="B963" s="3"/>
      <c r="C963" s="3"/>
      <c r="D963" s="3"/>
      <c r="E963" s="163"/>
      <c r="F963" s="3"/>
      <c r="G963" s="3"/>
      <c r="H963" s="3"/>
      <c r="I963" s="3"/>
      <c r="J963" s="3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3"/>
      <c r="Z963" s="3"/>
    </row>
    <row r="964" spans="1:26">
      <c r="A964" s="3"/>
      <c r="B964" s="3"/>
      <c r="C964" s="3"/>
      <c r="D964" s="3"/>
      <c r="E964" s="163"/>
      <c r="F964" s="3"/>
      <c r="G964" s="3"/>
      <c r="H964" s="3"/>
      <c r="I964" s="3"/>
      <c r="J964" s="3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3"/>
      <c r="Z964" s="3"/>
    </row>
    <row r="965" spans="1:26">
      <c r="A965" s="3"/>
      <c r="B965" s="3"/>
      <c r="C965" s="3"/>
      <c r="D965" s="3"/>
      <c r="E965" s="163"/>
      <c r="F965" s="3"/>
      <c r="G965" s="3"/>
      <c r="H965" s="3"/>
      <c r="I965" s="3"/>
      <c r="J965" s="3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3"/>
      <c r="Z965" s="3"/>
    </row>
    <row r="966" spans="1:26">
      <c r="A966" s="3"/>
      <c r="B966" s="3"/>
      <c r="C966" s="3"/>
      <c r="D966" s="3"/>
      <c r="E966" s="163"/>
      <c r="F966" s="3"/>
      <c r="G966" s="3"/>
      <c r="H966" s="3"/>
      <c r="I966" s="3"/>
      <c r="J966" s="3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3"/>
      <c r="Z966" s="3"/>
    </row>
    <row r="967" spans="1:26">
      <c r="A967" s="3"/>
      <c r="B967" s="3"/>
      <c r="C967" s="3"/>
      <c r="D967" s="3"/>
      <c r="E967" s="163"/>
      <c r="F967" s="3"/>
      <c r="G967" s="3"/>
      <c r="H967" s="3"/>
      <c r="I967" s="3"/>
      <c r="J967" s="3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3"/>
      <c r="Z967" s="3"/>
    </row>
    <row r="968" spans="1:26">
      <c r="A968" s="3"/>
      <c r="B968" s="3"/>
      <c r="C968" s="3"/>
      <c r="D968" s="3"/>
      <c r="E968" s="163"/>
      <c r="F968" s="3"/>
      <c r="G968" s="3"/>
      <c r="H968" s="3"/>
      <c r="I968" s="3"/>
      <c r="J968" s="3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3"/>
      <c r="Z968" s="3"/>
    </row>
    <row r="969" spans="1:26">
      <c r="A969" s="3"/>
      <c r="B969" s="3"/>
      <c r="C969" s="3"/>
      <c r="D969" s="3"/>
      <c r="E969" s="163"/>
      <c r="F969" s="3"/>
      <c r="G969" s="3"/>
      <c r="H969" s="3"/>
      <c r="I969" s="3"/>
      <c r="J969" s="3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3"/>
      <c r="Z969" s="3"/>
    </row>
    <row r="970" spans="1:26">
      <c r="A970" s="3"/>
      <c r="B970" s="3"/>
      <c r="C970" s="3"/>
      <c r="D970" s="3"/>
      <c r="E970" s="163"/>
      <c r="F970" s="3"/>
      <c r="G970" s="3"/>
      <c r="H970" s="3"/>
      <c r="I970" s="3"/>
      <c r="J970" s="3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3"/>
      <c r="Z970" s="3"/>
    </row>
    <row r="971" spans="1:26">
      <c r="A971" s="3"/>
      <c r="B971" s="3"/>
      <c r="C971" s="3"/>
      <c r="D971" s="3"/>
      <c r="E971" s="163"/>
      <c r="F971" s="3"/>
      <c r="G971" s="3"/>
      <c r="H971" s="3"/>
      <c r="I971" s="3"/>
      <c r="J971" s="3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3"/>
      <c r="Z971" s="3"/>
    </row>
    <row r="972" spans="1:26">
      <c r="A972" s="3"/>
      <c r="B972" s="3"/>
      <c r="C972" s="3"/>
      <c r="D972" s="3"/>
      <c r="E972" s="163"/>
      <c r="F972" s="3"/>
      <c r="G972" s="3"/>
      <c r="H972" s="3"/>
      <c r="I972" s="3"/>
      <c r="J972" s="3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3"/>
      <c r="Z972" s="3"/>
    </row>
    <row r="973" spans="1:26">
      <c r="A973" s="3"/>
      <c r="B973" s="3"/>
      <c r="C973" s="3"/>
      <c r="D973" s="3"/>
      <c r="E973" s="163"/>
      <c r="F973" s="3"/>
      <c r="G973" s="3"/>
      <c r="H973" s="3"/>
      <c r="I973" s="3"/>
      <c r="J973" s="3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3"/>
      <c r="Z973" s="3"/>
    </row>
    <row r="974" spans="1:26">
      <c r="A974" s="3"/>
      <c r="B974" s="3"/>
      <c r="C974" s="3"/>
      <c r="D974" s="3"/>
      <c r="E974" s="163"/>
      <c r="F974" s="3"/>
      <c r="G974" s="3"/>
      <c r="H974" s="3"/>
      <c r="I974" s="3"/>
      <c r="J974" s="3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3"/>
      <c r="Z974" s="3"/>
    </row>
    <row r="975" spans="1:26">
      <c r="A975" s="3"/>
      <c r="B975" s="3"/>
      <c r="C975" s="3"/>
      <c r="D975" s="3"/>
      <c r="E975" s="163"/>
      <c r="F975" s="3"/>
      <c r="G975" s="3"/>
      <c r="H975" s="3"/>
      <c r="I975" s="3"/>
      <c r="J975" s="3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3"/>
      <c r="Z975" s="3"/>
    </row>
    <row r="976" spans="1:26">
      <c r="A976" s="3"/>
      <c r="B976" s="3"/>
      <c r="C976" s="3"/>
      <c r="D976" s="3"/>
      <c r="E976" s="163"/>
      <c r="F976" s="3"/>
      <c r="G976" s="3"/>
      <c r="H976" s="3"/>
      <c r="I976" s="3"/>
      <c r="J976" s="3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3"/>
      <c r="Z976" s="3"/>
    </row>
    <row r="977" spans="1:26">
      <c r="A977" s="3"/>
      <c r="B977" s="3"/>
      <c r="C977" s="3"/>
      <c r="D977" s="3"/>
      <c r="E977" s="163"/>
      <c r="F977" s="3"/>
      <c r="G977" s="3"/>
      <c r="H977" s="3"/>
      <c r="I977" s="3"/>
      <c r="J977" s="3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3"/>
      <c r="Z977" s="3"/>
    </row>
    <row r="978" spans="1:26">
      <c r="A978" s="3"/>
      <c r="B978" s="3"/>
      <c r="C978" s="3"/>
      <c r="D978" s="3"/>
      <c r="E978" s="163"/>
      <c r="F978" s="3"/>
      <c r="G978" s="3"/>
      <c r="H978" s="3"/>
      <c r="I978" s="3"/>
      <c r="J978" s="3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3"/>
      <c r="Z978" s="3"/>
    </row>
    <row r="979" spans="1:26">
      <c r="A979" s="3"/>
      <c r="B979" s="3"/>
      <c r="C979" s="3"/>
      <c r="D979" s="3"/>
      <c r="E979" s="163"/>
      <c r="F979" s="3"/>
      <c r="G979" s="3"/>
      <c r="H979" s="3"/>
      <c r="I979" s="3"/>
      <c r="J979" s="3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3"/>
      <c r="Z979" s="3"/>
    </row>
    <row r="980" spans="1:26">
      <c r="A980" s="3"/>
      <c r="B980" s="3"/>
      <c r="C980" s="3"/>
      <c r="D980" s="3"/>
      <c r="E980" s="163"/>
      <c r="F980" s="3"/>
      <c r="G980" s="3"/>
      <c r="H980" s="3"/>
      <c r="I980" s="3"/>
      <c r="J980" s="3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3"/>
      <c r="Z980" s="3"/>
    </row>
    <row r="981" spans="1:26">
      <c r="A981" s="3"/>
      <c r="B981" s="3"/>
      <c r="C981" s="3"/>
      <c r="D981" s="3"/>
      <c r="E981" s="163"/>
      <c r="F981" s="3"/>
      <c r="G981" s="3"/>
      <c r="H981" s="3"/>
      <c r="I981" s="3"/>
      <c r="J981" s="3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3"/>
      <c r="Z981" s="3"/>
    </row>
    <row r="982" spans="1:26">
      <c r="A982" s="3"/>
      <c r="B982" s="3"/>
      <c r="C982" s="3"/>
      <c r="D982" s="3"/>
      <c r="E982" s="163"/>
      <c r="F982" s="3"/>
      <c r="G982" s="3"/>
      <c r="H982" s="3"/>
      <c r="I982" s="3"/>
      <c r="J982" s="3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3"/>
      <c r="Z982" s="3"/>
    </row>
    <row r="983" spans="1:26">
      <c r="A983" s="3"/>
      <c r="B983" s="3"/>
      <c r="C983" s="3"/>
      <c r="D983" s="3"/>
      <c r="E983" s="163"/>
      <c r="F983" s="3"/>
      <c r="G983" s="3"/>
      <c r="H983" s="3"/>
      <c r="I983" s="3"/>
      <c r="J983" s="3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3"/>
      <c r="Z983" s="3"/>
    </row>
    <row r="984" spans="1:26">
      <c r="A984" s="3"/>
      <c r="B984" s="3"/>
      <c r="C984" s="3"/>
      <c r="D984" s="3"/>
      <c r="E984" s="163"/>
      <c r="F984" s="3"/>
      <c r="G984" s="3"/>
      <c r="H984" s="3"/>
      <c r="I984" s="3"/>
      <c r="J984" s="3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3"/>
      <c r="Z984" s="3"/>
    </row>
    <row r="985" spans="1:26">
      <c r="A985" s="3"/>
      <c r="B985" s="3"/>
      <c r="C985" s="3"/>
      <c r="D985" s="3"/>
      <c r="E985" s="163"/>
      <c r="F985" s="3"/>
      <c r="G985" s="3"/>
      <c r="H985" s="3"/>
      <c r="I985" s="3"/>
      <c r="J985" s="3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3"/>
      <c r="Z985" s="3"/>
    </row>
    <row r="986" spans="1:26">
      <c r="A986" s="3"/>
      <c r="B986" s="3"/>
      <c r="C986" s="3"/>
      <c r="D986" s="3"/>
      <c r="E986" s="163"/>
      <c r="F986" s="3"/>
      <c r="G986" s="3"/>
      <c r="H986" s="3"/>
      <c r="I986" s="3"/>
      <c r="J986" s="3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3"/>
      <c r="Z986" s="3"/>
    </row>
    <row r="987" spans="1:26">
      <c r="A987" s="3"/>
      <c r="B987" s="3"/>
      <c r="C987" s="3"/>
      <c r="D987" s="3"/>
      <c r="E987" s="163"/>
      <c r="F987" s="3"/>
      <c r="G987" s="3"/>
      <c r="H987" s="3"/>
      <c r="I987" s="3"/>
      <c r="J987" s="3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3"/>
      <c r="Z987" s="3"/>
    </row>
    <row r="988" spans="1:26">
      <c r="A988" s="3"/>
      <c r="B988" s="3"/>
      <c r="C988" s="3"/>
      <c r="D988" s="3"/>
      <c r="E988" s="163"/>
      <c r="F988" s="3"/>
      <c r="G988" s="3"/>
      <c r="H988" s="3"/>
      <c r="I988" s="3"/>
      <c r="J988" s="3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3"/>
      <c r="Z988" s="3"/>
    </row>
    <row r="989" spans="1:26">
      <c r="A989" s="3"/>
      <c r="B989" s="3"/>
      <c r="C989" s="3"/>
      <c r="D989" s="3"/>
      <c r="E989" s="163"/>
      <c r="F989" s="3"/>
      <c r="G989" s="3"/>
      <c r="H989" s="3"/>
      <c r="I989" s="3"/>
      <c r="J989" s="3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3"/>
      <c r="Z989" s="3"/>
    </row>
    <row r="990" spans="1:26">
      <c r="A990" s="3"/>
      <c r="B990" s="3"/>
      <c r="C990" s="3"/>
      <c r="D990" s="3"/>
      <c r="E990" s="163"/>
      <c r="F990" s="3"/>
      <c r="G990" s="3"/>
      <c r="H990" s="3"/>
      <c r="I990" s="3"/>
      <c r="J990" s="3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3"/>
      <c r="Z990" s="3"/>
    </row>
    <row r="991" spans="1:26">
      <c r="A991" s="3"/>
      <c r="B991" s="3"/>
      <c r="C991" s="3"/>
      <c r="D991" s="3"/>
      <c r="E991" s="163"/>
      <c r="F991" s="3"/>
      <c r="G991" s="3"/>
      <c r="H991" s="3"/>
      <c r="I991" s="3"/>
      <c r="J991" s="3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3"/>
      <c r="Z991" s="3"/>
    </row>
    <row r="992" spans="1:26">
      <c r="A992" s="3"/>
      <c r="B992" s="3"/>
      <c r="C992" s="3"/>
      <c r="D992" s="3"/>
      <c r="E992" s="163"/>
      <c r="F992" s="3"/>
      <c r="G992" s="3"/>
      <c r="H992" s="3"/>
      <c r="I992" s="3"/>
      <c r="J992" s="3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3"/>
      <c r="Z992" s="3"/>
    </row>
    <row r="993" spans="1:26">
      <c r="A993" s="3"/>
      <c r="B993" s="3"/>
      <c r="C993" s="3"/>
      <c r="D993" s="3"/>
      <c r="E993" s="163"/>
      <c r="F993" s="3"/>
      <c r="G993" s="3"/>
      <c r="H993" s="3"/>
      <c r="I993" s="3"/>
      <c r="J993" s="3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3"/>
      <c r="Z993" s="3"/>
    </row>
    <row r="994" spans="1:26">
      <c r="A994" s="3"/>
      <c r="B994" s="3"/>
      <c r="C994" s="3"/>
      <c r="D994" s="3"/>
      <c r="E994" s="163"/>
      <c r="F994" s="3"/>
      <c r="G994" s="3"/>
      <c r="H994" s="3"/>
      <c r="I994" s="3"/>
      <c r="J994" s="3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3"/>
      <c r="Z994" s="3"/>
    </row>
    <row r="995" spans="1:26">
      <c r="A995" s="3"/>
      <c r="B995" s="3"/>
      <c r="C995" s="3"/>
      <c r="D995" s="3"/>
      <c r="E995" s="163"/>
      <c r="F995" s="3"/>
      <c r="G995" s="3"/>
      <c r="H995" s="3"/>
      <c r="I995" s="3"/>
      <c r="J995" s="3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3"/>
      <c r="Z995" s="3"/>
    </row>
    <row r="996" spans="1:26">
      <c r="A996" s="3"/>
      <c r="B996" s="3"/>
      <c r="C996" s="3"/>
      <c r="D996" s="3"/>
      <c r="E996" s="163"/>
      <c r="F996" s="3"/>
      <c r="G996" s="3"/>
      <c r="H996" s="3"/>
      <c r="I996" s="3"/>
      <c r="J996" s="3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3"/>
      <c r="Z996" s="3"/>
    </row>
    <row r="997" spans="1:26">
      <c r="A997" s="3"/>
      <c r="B997" s="3"/>
      <c r="C997" s="3"/>
      <c r="D997" s="3"/>
      <c r="E997" s="163"/>
      <c r="F997" s="3"/>
      <c r="G997" s="3"/>
      <c r="H997" s="3"/>
      <c r="I997" s="3"/>
      <c r="J997" s="3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3"/>
      <c r="Z997" s="3"/>
    </row>
    <row r="998" spans="1:26">
      <c r="A998" s="3"/>
      <c r="B998" s="3"/>
      <c r="C998" s="3"/>
      <c r="D998" s="3"/>
      <c r="E998" s="163"/>
      <c r="F998" s="3"/>
      <c r="G998" s="3"/>
      <c r="H998" s="3"/>
      <c r="I998" s="3"/>
      <c r="J998" s="3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3"/>
      <c r="Z998" s="3"/>
    </row>
    <row r="999" spans="1:26">
      <c r="A999" s="3"/>
      <c r="B999" s="3"/>
      <c r="C999" s="3"/>
      <c r="D999" s="3"/>
      <c r="E999" s="163"/>
      <c r="F999" s="3"/>
      <c r="G999" s="3"/>
      <c r="H999" s="3"/>
      <c r="I999" s="3"/>
      <c r="J999" s="3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3"/>
      <c r="Z999" s="3"/>
    </row>
    <row r="1000" spans="1:26">
      <c r="A1000" s="3"/>
      <c r="B1000" s="3"/>
      <c r="C1000" s="3"/>
      <c r="D1000" s="3"/>
      <c r="E1000" s="163"/>
      <c r="F1000" s="3"/>
      <c r="G1000" s="3"/>
      <c r="H1000" s="3"/>
      <c r="I1000" s="3"/>
      <c r="J1000" s="3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cohorts</vt:lpstr>
      <vt:lpstr>figure2</vt:lpstr>
      <vt:lpstr>figure3</vt:lpstr>
      <vt:lpstr>figure4</vt:lpstr>
      <vt:lpstr>figure5</vt:lpstr>
      <vt:lpstr>extendedDataFigure1</vt:lpstr>
      <vt:lpstr>extendedDataFigure2</vt:lpstr>
      <vt:lpstr>extendedDataFigure3</vt:lpstr>
      <vt:lpstr>extendedDataFigure4</vt:lpstr>
      <vt:lpstr>combinedFeatures</vt:lpstr>
      <vt:lpstr>combined wash and cross </vt:lpstr>
      <vt:lpstr>combined stim</vt:lpstr>
      <vt:lpstr>cohort comparison</vt:lpstr>
      <vt:lpstr>figure longerstabler states</vt:lpstr>
      <vt:lpstr>figure different effects</vt:lpstr>
      <vt:lpstr>figure stim</vt:lpstr>
      <vt:lpstr>singleFeatureCombined</vt:lpstr>
      <vt:lpstr>IHC stats</vt:lpstr>
      <vt:lpstr>IHC stats (old)</vt:lpstr>
      <vt:lpstr>singleFeatPost (old)</vt:lpstr>
      <vt:lpstr>gen allPost LME (old)</vt:lpstr>
      <vt:lpstr>gen binT LME (old)</vt:lpstr>
      <vt:lpstr>gen binT wash LME (old)</vt:lpstr>
      <vt:lpstr>ind allPost LME (old)</vt:lpstr>
      <vt:lpstr>allPost Washout LME (old)</vt:lpstr>
      <vt:lpstr>binPost LME (old)</vt:lpstr>
      <vt:lpstr>binPostInd LME (old)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Pythia</cp:lastModifiedBy>
  <dcterms:modified xsi:type="dcterms:W3CDTF">2025-12-16T19:59:13Z</dcterms:modified>
</cp:coreProperties>
</file>